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checkCompatibility="1" defaultThemeVersion="124226"/>
  <xr:revisionPtr revIDLastSave="0" documentId="13_ncr:1_{56029AEE-B746-406C-81C8-74FD5D314130}" xr6:coauthVersionLast="47" xr6:coauthVersionMax="47" xr10:uidLastSave="{00000000-0000-0000-0000-000000000000}"/>
  <bookViews>
    <workbookView xWindow="90" yWindow="360" windowWidth="28830" windowHeight="14760" tabRatio="793" xr2:uid="{00000000-000D-0000-FFFF-FFFF00000000}"/>
  </bookViews>
  <sheets>
    <sheet name="３購入量内訳 " sheetId="59" r:id="rId1"/>
    <sheet name="４生産・購入等 " sheetId="48" r:id="rId2"/>
    <sheet name="５原料 " sheetId="58" r:id="rId3"/>
    <sheet name="６託送・労務・電力" sheetId="60" r:id="rId4"/>
  </sheets>
  <definedNames>
    <definedName name="_xlnm.Print_Area" localSheetId="0">'３購入量内訳 '!$1:$79</definedName>
    <definedName name="_xlnm.Print_Area" localSheetId="1">'４生産・購入等 '!$A$1:$BF$80</definedName>
    <definedName name="_xlnm.Print_Area" localSheetId="2">'５原料 '!$A$1:$U$80</definedName>
    <definedName name="_xlnm.Print_Area" localSheetId="3">'６託送・労務・電力'!$A$1:$K$80</definedName>
    <definedName name="QQ_全国_0_01時系列数量">#REF!</definedName>
    <definedName name="QQ_全国_1_03企業カウンタ">#REF!</definedName>
    <definedName name="総括表_01_9999">#REF!</definedName>
    <definedName name="総括表_01_XXXX">#REF!</definedName>
    <definedName name="総括表_02_9999">#REF!</definedName>
    <definedName name="総括表_02_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60" l="1"/>
  <c r="K129" i="60" l="1"/>
  <c r="K128" i="60"/>
  <c r="I89" i="60"/>
  <c r="I88" i="60"/>
  <c r="B129" i="60"/>
  <c r="B128" i="60"/>
  <c r="B89" i="60"/>
  <c r="B88" i="60"/>
  <c r="U129" i="58"/>
  <c r="U128" i="58"/>
  <c r="K129" i="58"/>
  <c r="K128" i="58"/>
  <c r="U89" i="58"/>
  <c r="U88" i="58"/>
  <c r="B129" i="58"/>
  <c r="B128" i="58"/>
  <c r="K89" i="58"/>
  <c r="K88" i="58"/>
  <c r="L129" i="58"/>
  <c r="L128" i="58"/>
  <c r="L89" i="58"/>
  <c r="L88" i="58"/>
  <c r="B89" i="58"/>
  <c r="B88" i="58"/>
  <c r="BD153" i="48"/>
  <c r="BD127" i="48"/>
  <c r="BD126" i="48"/>
  <c r="AW127" i="48"/>
  <c r="AW126" i="48"/>
  <c r="AO127" i="48"/>
  <c r="AO126" i="48"/>
  <c r="AG127" i="48"/>
  <c r="AG126" i="48"/>
  <c r="Y127" i="48"/>
  <c r="Y126" i="48"/>
  <c r="Q127" i="48"/>
  <c r="Q126" i="48"/>
  <c r="AX127" i="48"/>
  <c r="AX126" i="48"/>
  <c r="AP127" i="48"/>
  <c r="AP126" i="48"/>
  <c r="AH127" i="48"/>
  <c r="AH126" i="48"/>
  <c r="Z127" i="48"/>
  <c r="Z126" i="48"/>
  <c r="H127" i="48"/>
  <c r="H126" i="48"/>
  <c r="B127" i="48"/>
  <c r="B126" i="48"/>
  <c r="R127" i="48"/>
  <c r="R126" i="48"/>
  <c r="J127" i="48"/>
  <c r="J126" i="48"/>
  <c r="BE89" i="48"/>
  <c r="BE88" i="48"/>
  <c r="AX89" i="48"/>
  <c r="AW89" i="48"/>
  <c r="AX88" i="48"/>
  <c r="AW88" i="48"/>
  <c r="AP89" i="48"/>
  <c r="AO89" i="48"/>
  <c r="AP88" i="48"/>
  <c r="AO88" i="48"/>
  <c r="AH89" i="48"/>
  <c r="AG89" i="48"/>
  <c r="AH88" i="48"/>
  <c r="AG88" i="48"/>
  <c r="Z89" i="48"/>
  <c r="Y89" i="48"/>
  <c r="Z88" i="48"/>
  <c r="Y88" i="48"/>
  <c r="Q89" i="48"/>
  <c r="Q88" i="48"/>
  <c r="R89" i="48"/>
  <c r="R88" i="48"/>
  <c r="J89" i="48"/>
  <c r="J88" i="48"/>
  <c r="I89" i="48"/>
  <c r="I88" i="48"/>
  <c r="B89" i="48" l="1"/>
  <c r="B88" i="48"/>
  <c r="AB127" i="59"/>
  <c r="AB126" i="59"/>
  <c r="R127" i="59"/>
  <c r="R126" i="59"/>
  <c r="J127" i="59"/>
  <c r="J126" i="59"/>
  <c r="AK89" i="59"/>
  <c r="AK88" i="59"/>
  <c r="AB89" i="59"/>
  <c r="AB88" i="59"/>
  <c r="S89" i="59"/>
  <c r="S88" i="59"/>
  <c r="J89" i="59"/>
  <c r="J88" i="59"/>
  <c r="S39" i="48" l="1"/>
  <c r="O39" i="48"/>
  <c r="W39" i="48"/>
  <c r="M39" i="48"/>
  <c r="K39" i="48"/>
  <c r="U39" i="48"/>
  <c r="AJ77" i="48" l="1"/>
  <c r="AM77" i="48"/>
  <c r="M39" i="58"/>
  <c r="AL77" i="48"/>
  <c r="AQ77" i="48"/>
  <c r="Q39" i="58"/>
  <c r="AE77" i="48"/>
  <c r="N39" i="58"/>
  <c r="R39" i="58"/>
  <c r="T39" i="58"/>
  <c r="AI77" i="48"/>
  <c r="W77" i="48" l="1"/>
  <c r="AA77" i="48"/>
  <c r="AD77" i="48"/>
  <c r="AB77" i="48"/>
  <c r="O39" i="58"/>
  <c r="S77" i="48"/>
  <c r="U77" i="48"/>
  <c r="S39" i="58"/>
  <c r="AB39" i="48" l="1"/>
  <c r="AE39" i="48"/>
  <c r="AD39" i="48"/>
  <c r="AA39" i="48"/>
  <c r="Z117" i="59" l="1"/>
  <c r="Z118" i="59"/>
  <c r="AM40" i="59" l="1"/>
  <c r="AC89" i="59" l="1"/>
  <c r="AC88" i="59"/>
  <c r="T127" i="59"/>
  <c r="T126" i="59"/>
  <c r="T89" i="59"/>
  <c r="T88" i="59"/>
  <c r="K127" i="59"/>
  <c r="K126" i="59"/>
  <c r="K89" i="59"/>
  <c r="K88" i="59"/>
  <c r="B89" i="59"/>
  <c r="B88" i="59"/>
  <c r="B116" i="59" l="1"/>
  <c r="B127" i="59"/>
  <c r="B126" i="59"/>
  <c r="E79" i="58" l="1"/>
  <c r="C39" i="60"/>
  <c r="D39" i="58"/>
  <c r="G79" i="58"/>
  <c r="O79" i="58"/>
  <c r="E39" i="60"/>
  <c r="I39" i="58"/>
  <c r="G39" i="60"/>
  <c r="F39" i="58"/>
  <c r="H79" i="58"/>
  <c r="R79" i="58"/>
  <c r="F39" i="60"/>
  <c r="G79" i="60"/>
  <c r="J79" i="58"/>
  <c r="I79" i="60"/>
  <c r="F79" i="58"/>
  <c r="M79" i="58"/>
  <c r="D39" i="60"/>
  <c r="H39" i="60"/>
  <c r="H79" i="60"/>
  <c r="C39" i="48"/>
  <c r="Y39" i="59" l="1"/>
  <c r="U39" i="59"/>
  <c r="Z77" i="59"/>
  <c r="P39" i="59"/>
  <c r="AI39" i="59"/>
  <c r="C39" i="59"/>
  <c r="U77" i="59"/>
  <c r="L39" i="59"/>
  <c r="W39" i="59"/>
  <c r="W77" i="59"/>
  <c r="AH39" i="59"/>
  <c r="Y77" i="59"/>
  <c r="Q39" i="59"/>
  <c r="Z39" i="59"/>
  <c r="X77" i="59"/>
  <c r="C77" i="48"/>
  <c r="O77" i="48"/>
  <c r="E39" i="48"/>
  <c r="E77" i="48"/>
  <c r="AL39" i="48"/>
  <c r="AT39" i="48"/>
  <c r="AT77" i="48"/>
  <c r="BB39" i="48"/>
  <c r="BB77" i="48"/>
  <c r="F39" i="48"/>
  <c r="G77" i="48"/>
  <c r="K77" i="48"/>
  <c r="AM39" i="48"/>
  <c r="AU39" i="48"/>
  <c r="AU77" i="48"/>
  <c r="BC39" i="48"/>
  <c r="G39" i="48"/>
  <c r="M77" i="48"/>
  <c r="AI39" i="48"/>
  <c r="AQ39" i="48"/>
  <c r="AY39" i="48"/>
  <c r="AY77" i="48"/>
  <c r="AJ39" i="48"/>
  <c r="AR39" i="48"/>
  <c r="AR77" i="48"/>
  <c r="AZ39" i="48"/>
  <c r="AZ77" i="48"/>
  <c r="E79" i="60" l="1"/>
</calcChain>
</file>

<file path=xl/sharedStrings.xml><?xml version="1.0" encoding="utf-8"?>
<sst xmlns="http://schemas.openxmlformats.org/spreadsheetml/2006/main" count="5873" uniqueCount="230">
  <si>
    <t>生産量</t>
  </si>
  <si>
    <t>-</t>
  </si>
  <si>
    <t>消費量</t>
  </si>
  <si>
    <t>前年同月比</t>
  </si>
  <si>
    <t>４．製品ガス生産・購入・販売・在庫及び需要家メーター数</t>
  </si>
  <si>
    <t>月末在庫</t>
  </si>
  <si>
    <t>　</t>
  </si>
  <si>
    <t>加熱用</t>
  </si>
  <si>
    <t>卸供給</t>
  </si>
  <si>
    <t>自家生産量</t>
  </si>
  <si>
    <t>従業者</t>
  </si>
  <si>
    <t>（ｋＷｈ）</t>
  </si>
  <si>
    <t>…</t>
  </si>
  <si>
    <t>10～12月</t>
  </si>
  <si>
    <t>石油系ガス   Oil based gas</t>
    <phoneticPr fontId="6"/>
  </si>
  <si>
    <t>石油系ガス（つづき）    Oil based gas(Contd.)</t>
    <phoneticPr fontId="6"/>
  </si>
  <si>
    <t>天然ガス   Natural gas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</si>
  <si>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</si>
  <si>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</si>
  <si>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</si>
  <si>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</si>
  <si>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>年，期，月</t>
    <rPh sb="2" eb="3">
      <t>キ</t>
    </rPh>
    <rPh sb="4" eb="5">
      <t>ツキ</t>
    </rPh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</si>
  <si>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</si>
  <si>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</si>
  <si>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</si>
  <si>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</si>
  <si>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</si>
  <si>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</si>
  <si>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</si>
  <si>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</si>
  <si>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</si>
  <si>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液化天然ガス   LNG</t>
    <phoneticPr fontId="6"/>
  </si>
  <si>
    <t>石炭ガス　　Coal gas</t>
    <phoneticPr fontId="6"/>
  </si>
  <si>
    <t>その他石炭系ガス Others</t>
    <phoneticPr fontId="6"/>
  </si>
  <si>
    <t>合計  Total</t>
    <phoneticPr fontId="6"/>
  </si>
  <si>
    <t>購入量  Gas purchase</t>
    <phoneticPr fontId="6"/>
  </si>
  <si>
    <t>購入量　　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</si>
  <si>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</si>
  <si>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</si>
  <si>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</si>
  <si>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</si>
  <si>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</si>
  <si>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</si>
  <si>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</si>
  <si>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Ratio to SM</t>
    <phoneticPr fontId="6"/>
  </si>
  <si>
    <t>購入量　　</t>
    <rPh sb="0" eb="2">
      <t>コウニュウ</t>
    </rPh>
    <rPh sb="2" eb="3">
      <t>リョウ</t>
    </rPh>
    <phoneticPr fontId="6"/>
  </si>
  <si>
    <t>その他用     Others</t>
    <rPh sb="3" eb="4">
      <t>ヨウ</t>
    </rPh>
    <phoneticPr fontId="6"/>
  </si>
  <si>
    <t>合計     Total</t>
    <phoneticPr fontId="6"/>
  </si>
  <si>
    <t>指数  Index</t>
    <phoneticPr fontId="6"/>
  </si>
  <si>
    <t>その他用（つづき）     Others　(Contd.)</t>
    <rPh sb="3" eb="4">
      <t>ヨウ</t>
    </rPh>
    <phoneticPr fontId="6"/>
  </si>
  <si>
    <t>Year,　Quarter
and Month　</t>
    <phoneticPr fontId="6"/>
  </si>
  <si>
    <t>５．原料     Materials</t>
    <phoneticPr fontId="6"/>
  </si>
  <si>
    <t>液化石油ガス（トン)     LPG (t)</t>
    <phoneticPr fontId="6"/>
  </si>
  <si>
    <t>受入     Receipts</t>
    <phoneticPr fontId="6"/>
  </si>
  <si>
    <t>消費量     Consumption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</si>
  <si>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</si>
  <si>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</si>
  <si>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</si>
  <si>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</si>
  <si>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</si>
  <si>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ガス化用
For gasification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</si>
  <si>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</si>
  <si>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</si>
  <si>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</si>
  <si>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</si>
  <si>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ガス事業者向け For gas utilities</t>
    <phoneticPr fontId="6"/>
  </si>
  <si>
    <t>その他
For others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</si>
  <si>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</si>
  <si>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</si>
  <si>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</si>
  <si>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</si>
  <si>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</si>
  <si>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</si>
  <si>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</si>
  <si>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</si>
  <si>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</si>
  <si>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加熱用
Calorific addition</t>
    <phoneticPr fontId="6"/>
  </si>
  <si>
    <t>その他用
For others</t>
    <phoneticPr fontId="6"/>
  </si>
  <si>
    <t>指数
Index</t>
    <phoneticPr fontId="6"/>
  </si>
  <si>
    <t>液化天然ガス （トン）     LNG  (t)</t>
    <phoneticPr fontId="6"/>
  </si>
  <si>
    <t xml:space="preserve"> Consumption</t>
    <phoneticPr fontId="6"/>
  </si>
  <si>
    <t>数量
Amount</t>
    <phoneticPr fontId="6"/>
  </si>
  <si>
    <t>託送供給     Consignment supply</t>
    <phoneticPr fontId="6"/>
  </si>
  <si>
    <t>小売     Retail</t>
    <phoneticPr fontId="6"/>
  </si>
  <si>
    <t>卸     Wholesale</t>
    <phoneticPr fontId="6"/>
  </si>
  <si>
    <t>数量 Amount
（１０００ＭＪ）</t>
    <phoneticPr fontId="6"/>
  </si>
  <si>
    <t>件数
Number</t>
    <phoneticPr fontId="6"/>
  </si>
  <si>
    <t>８．電力     Electricity</t>
    <phoneticPr fontId="6"/>
  </si>
  <si>
    <t>従業者一人当り</t>
    <phoneticPr fontId="6"/>
  </si>
  <si>
    <t>１ヶ月ガス販売量</t>
    <phoneticPr fontId="6"/>
  </si>
  <si>
    <t>消費電力量     Power consumption</t>
    <phoneticPr fontId="6"/>
  </si>
  <si>
    <t>Workers</t>
    <phoneticPr fontId="6"/>
  </si>
  <si>
    <t>1-month gas sales per employee</t>
    <phoneticPr fontId="6"/>
  </si>
  <si>
    <t>人数
Number</t>
    <phoneticPr fontId="6"/>
  </si>
  <si>
    <t>数量  Amount
（１０００ＭＪ）</t>
    <phoneticPr fontId="6"/>
  </si>
  <si>
    <t>受電分
Purchased</t>
    <phoneticPr fontId="6"/>
  </si>
  <si>
    <t>自家発電分
In-house power generation</t>
    <phoneticPr fontId="6"/>
  </si>
  <si>
    <t>合計
Total</t>
    <phoneticPr fontId="6"/>
  </si>
  <si>
    <t>指数  Index</t>
    <phoneticPr fontId="6"/>
  </si>
  <si>
    <t>６．託送供給     Consignment Supply</t>
    <phoneticPr fontId="6"/>
  </si>
  <si>
    <t>７．労務    Workforce</t>
    <phoneticPr fontId="6"/>
  </si>
  <si>
    <t>液化天然ガス（つづき） （トン）     LNG (Contd.) (t)</t>
    <phoneticPr fontId="6"/>
  </si>
  <si>
    <t>液化石油ガス（つづき）（トン)     LPG (Contd.) (t)</t>
    <phoneticPr fontId="6"/>
  </si>
  <si>
    <t>天然ガス  （立方メートル）     Natural gas (m3)</t>
    <phoneticPr fontId="6"/>
  </si>
  <si>
    <t>３．ガス生産量及び購入量内訳   Gas Production and Purchase</t>
    <phoneticPr fontId="6"/>
  </si>
  <si>
    <t>石油系ガス（つづき）    Oil based gas (contd.)</t>
    <phoneticPr fontId="6"/>
  </si>
  <si>
    <t>Q2</t>
  </si>
  <si>
    <t>うち一般ガス
事業者から
From general gas utilities</t>
    <phoneticPr fontId="6"/>
  </si>
  <si>
    <t>ガス事業者から 
From gas utilities</t>
    <phoneticPr fontId="6"/>
  </si>
  <si>
    <t>ガス事業者から 
From gas utilities</t>
    <phoneticPr fontId="6"/>
  </si>
  <si>
    <t>Ratio to SM</t>
  </si>
  <si>
    <t>石油系ガス   Oil based gas</t>
    <phoneticPr fontId="6"/>
  </si>
  <si>
    <t>石油系ガス（つづき）    Oil based gas(Contd.)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</si>
  <si>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</si>
  <si>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</si>
  <si>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</si>
  <si>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</si>
  <si>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</si>
  <si>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</si>
  <si>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</si>
  <si>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</si>
  <si>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</si>
  <si>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</si>
  <si>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</si>
  <si>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</si>
  <si>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</si>
  <si>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</si>
  <si>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</si>
  <si>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</si>
  <si>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</si>
  <si>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購入量　　 Gas purchase</t>
    <phoneticPr fontId="6"/>
  </si>
  <si>
    <t>ガス化用
For gasification</t>
    <phoneticPr fontId="6"/>
  </si>
  <si>
    <t>加熱用
Calorific addition</t>
    <phoneticPr fontId="6"/>
  </si>
  <si>
    <t>その他
For others</t>
    <phoneticPr fontId="6"/>
  </si>
  <si>
    <t>天然ガス  （立方メートル）     Natural gas (m3)</t>
    <phoneticPr fontId="6"/>
  </si>
  <si>
    <t>数量
Amount</t>
    <phoneticPr fontId="6"/>
  </si>
  <si>
    <t>７．労務    Workforce</t>
  </si>
  <si>
    <t>-</t>
    <phoneticPr fontId="6"/>
  </si>
  <si>
    <t>F.Y.2014</t>
  </si>
  <si>
    <t>Product Gas Production, Purchase, Sales, Inventory and the Number of Gas Meters</t>
    <phoneticPr fontId="6"/>
  </si>
  <si>
    <t>（単位Unit：１０００ＭＪ）</t>
    <phoneticPr fontId="6"/>
  </si>
  <si>
    <t>小口販売     Sales to small volume customers</t>
    <phoneticPr fontId="6"/>
  </si>
  <si>
    <t>小口販売（つづき）     Sales to small volume customers (Contd.)</t>
    <phoneticPr fontId="6"/>
  </si>
  <si>
    <t>大口販売     Sales to large volume customers</t>
    <phoneticPr fontId="6"/>
  </si>
  <si>
    <t>大口販売（つづき）     Sales to large volume customers (Contd.)</t>
    <phoneticPr fontId="6"/>
  </si>
  <si>
    <t>Product gas purchase</t>
    <phoneticPr fontId="6"/>
  </si>
  <si>
    <t>家庭用     Residential use</t>
    <phoneticPr fontId="6"/>
  </si>
  <si>
    <t>商業用（つづき）     Commercial use (Contd.)</t>
    <phoneticPr fontId="6"/>
  </si>
  <si>
    <t>工業用（つづき）     Industrial use (Contd.)</t>
    <phoneticPr fontId="6"/>
  </si>
  <si>
    <t>合計     Total</t>
    <phoneticPr fontId="6"/>
  </si>
  <si>
    <t>Product gas production</t>
    <phoneticPr fontId="6"/>
  </si>
  <si>
    <t>ガス事業者から 
From gas utilities</t>
    <phoneticPr fontId="6"/>
  </si>
  <si>
    <t>ガス事業者以外から
  From others</t>
    <phoneticPr fontId="6"/>
  </si>
  <si>
    <t>合計  Total</t>
    <phoneticPr fontId="6"/>
  </si>
  <si>
    <t>Year,　Quarter
and Month　</t>
    <phoneticPr fontId="6"/>
  </si>
  <si>
    <t>商業用     Commercial use</t>
    <phoneticPr fontId="6"/>
  </si>
  <si>
    <t xml:space="preserve">その他用     Others </t>
    <phoneticPr fontId="6"/>
  </si>
  <si>
    <t>販売量  Amount
（１０００ＭＪ）</t>
    <phoneticPr fontId="6"/>
  </si>
  <si>
    <t xml:space="preserve">取付数（個）
The number of installed gas meters </t>
    <phoneticPr fontId="6"/>
  </si>
  <si>
    <t>調定数（個）
The number of checked gas meters</t>
    <phoneticPr fontId="6"/>
  </si>
  <si>
    <t>数量 Amount</t>
    <phoneticPr fontId="6"/>
  </si>
  <si>
    <t>数量  Amount</t>
    <phoneticPr fontId="6"/>
  </si>
  <si>
    <t>販売量 Amount
（１０００ＭＪ）</t>
    <phoneticPr fontId="6"/>
  </si>
  <si>
    <t>指数  Index</t>
    <phoneticPr fontId="6"/>
  </si>
  <si>
    <t>指数 Index</t>
    <phoneticPr fontId="6"/>
  </si>
  <si>
    <t>うち選択約款 Optional contracts</t>
    <phoneticPr fontId="6"/>
  </si>
  <si>
    <t>小口販売（つづき） 
 Sales to small volume customers (Contd.)</t>
    <phoneticPr fontId="6"/>
  </si>
  <si>
    <t>月末在庫                                                              Inventory at the end of a month</t>
    <phoneticPr fontId="6"/>
  </si>
  <si>
    <t>自家消費</t>
    <phoneticPr fontId="6"/>
  </si>
  <si>
    <t>家庭用（つづき）   Residential use  (Contd.)</t>
    <phoneticPr fontId="6"/>
  </si>
  <si>
    <t>商業用      Commercial use</t>
    <phoneticPr fontId="6"/>
  </si>
  <si>
    <t>工業用     Industrial use</t>
    <phoneticPr fontId="6"/>
  </si>
  <si>
    <t>合計（つづき）     Total(Contd.)</t>
    <phoneticPr fontId="6"/>
  </si>
  <si>
    <t>Calorific addition</t>
    <phoneticPr fontId="6"/>
  </si>
  <si>
    <t>Self consumption</t>
    <phoneticPr fontId="6"/>
  </si>
  <si>
    <t>Wholesale supply</t>
    <phoneticPr fontId="6"/>
  </si>
  <si>
    <t>数量  Amount
（１０００ＭＪ）</t>
    <phoneticPr fontId="6"/>
  </si>
  <si>
    <t>消費量     Consumption</t>
    <phoneticPr fontId="6"/>
  </si>
  <si>
    <t>F.Y.2015</t>
  </si>
  <si>
    <t>27年</t>
  </si>
  <si>
    <t>28年 　1～3月</t>
  </si>
  <si>
    <t>Q1 2016</t>
  </si>
  <si>
    <t>(指数： 　２７年基準 )
(Index：2015 standard）</t>
    <phoneticPr fontId="6"/>
  </si>
  <si>
    <r>
      <t>取付数（個）
The</t>
    </r>
    <r>
      <rPr>
        <sz val="8"/>
        <rFont val="ＭＳ Ｐゴシック"/>
        <family val="3"/>
        <charset val="128"/>
      </rPr>
      <t xml:space="preserve"> number of installed gas meters </t>
    </r>
    <phoneticPr fontId="6"/>
  </si>
  <si>
    <r>
      <t xml:space="preserve">調定数（個）
</t>
    </r>
    <r>
      <rPr>
        <sz val="8"/>
        <rFont val="ＭＳ Ｐゴシック"/>
        <family val="3"/>
        <charset val="128"/>
      </rPr>
      <t>The number of checked gas meters</t>
    </r>
    <phoneticPr fontId="6"/>
  </si>
  <si>
    <t>4～6月</t>
  </si>
  <si>
    <t>7～9月</t>
  </si>
  <si>
    <t>C.Y.2014</t>
  </si>
  <si>
    <t>C.Y.2015</t>
  </si>
  <si>
    <t>C.Y.2016</t>
  </si>
  <si>
    <t>Q4 2015</t>
  </si>
  <si>
    <t>Q3</t>
  </si>
  <si>
    <t xml:space="preserve">Q4 </t>
  </si>
  <si>
    <t>（27年月平均）</t>
    <rPh sb="4" eb="5">
      <t>ツキ</t>
    </rPh>
    <rPh sb="5" eb="7">
      <t>ヘイキン</t>
    </rPh>
    <phoneticPr fontId="2"/>
  </si>
  <si>
    <t>平成26年</t>
    <rPh sb="0" eb="2">
      <t>ヘイセイ</t>
    </rPh>
    <rPh sb="4" eb="5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</si>
  <si>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</si>
  <si>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</si>
  <si>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</si>
  <si>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26年度</t>
    <rPh sb="2" eb="3">
      <t>ネン</t>
    </rPh>
    <phoneticPr fontId="2"/>
  </si>
  <si>
    <t>27年度</t>
    <rPh sb="2" eb="3">
      <t>ネン</t>
    </rPh>
    <phoneticPr fontId="2"/>
  </si>
  <si>
    <t>27年10～12月</t>
    <rPh sb="2" eb="3">
      <t>ネン</t>
    </rPh>
    <phoneticPr fontId="2"/>
  </si>
  <si>
    <t>Q4</t>
  </si>
  <si>
    <t/>
  </si>
  <si>
    <t>平成23年</t>
    <rPh sb="0" eb="2">
      <t>ヘイセイ</t>
    </rPh>
    <rPh sb="4" eb="5">
      <t>ネン</t>
    </rPh>
    <phoneticPr fontId="8"/>
  </si>
  <si>
    <t>C.Y.2011</t>
  </si>
  <si>
    <t>24年</t>
    <rPh sb="2" eb="3">
      <t>ネン</t>
    </rPh>
    <phoneticPr fontId="8"/>
  </si>
  <si>
    <t>C.Y.2012</t>
  </si>
  <si>
    <t>25年</t>
    <rPh sb="2" eb="3">
      <t>ネン</t>
    </rPh>
    <phoneticPr fontId="8"/>
  </si>
  <si>
    <t>C.Y.2013</t>
  </si>
  <si>
    <t>23年度</t>
    <rPh sb="2" eb="3">
      <t>ネン</t>
    </rPh>
    <phoneticPr fontId="8"/>
  </si>
  <si>
    <t>F.Y.2011</t>
  </si>
  <si>
    <t>24年度</t>
    <rPh sb="2" eb="3">
      <t>ネン</t>
    </rPh>
    <phoneticPr fontId="8"/>
  </si>
  <si>
    <t>F.Y.2012</t>
  </si>
  <si>
    <t>24年10～12月</t>
    <rPh sb="2" eb="3">
      <t>ネン</t>
    </rPh>
    <phoneticPr fontId="8"/>
  </si>
  <si>
    <t>Q4 2012</t>
  </si>
  <si>
    <t>25年 　1～3月</t>
  </si>
  <si>
    <t>Q1 2013</t>
  </si>
  <si>
    <t>平成23年</t>
    <rPh sb="0" eb="2">
      <t>ヘイセイ</t>
    </rPh>
    <rPh sb="4" eb="5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</si>
  <si>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</si>
  <si>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</si>
  <si>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23年度</t>
    <rPh sb="2" eb="3">
      <t>ネン</t>
    </rPh>
    <phoneticPr fontId="2"/>
  </si>
  <si>
    <t>24年度</t>
    <rPh sb="2" eb="3">
      <t>ネン</t>
    </rPh>
    <phoneticPr fontId="2"/>
  </si>
  <si>
    <t>24年10～12月</t>
    <rPh sb="2" eb="3">
      <t>ネン</t>
    </rPh>
    <phoneticPr fontId="2"/>
  </si>
  <si>
    <t>平成23年</t>
    <rPh sb="0" eb="2">
      <t>ヘイセイ</t>
    </rPh>
    <rPh sb="4" eb="5">
      <t>ネン</t>
    </rPh>
    <phoneticPr fontId="9"/>
  </si>
  <si>
    <t>24年</t>
    <rPh sb="2" eb="3">
      <t>ネン</t>
    </rPh>
    <phoneticPr fontId="9"/>
  </si>
  <si>
    <t>25年</t>
    <rPh sb="2" eb="3">
      <t>ネン</t>
    </rPh>
    <phoneticPr fontId="9"/>
  </si>
  <si>
    <t>23年度</t>
    <rPh sb="2" eb="3">
      <t>ネン</t>
    </rPh>
    <phoneticPr fontId="9"/>
  </si>
  <si>
    <t>24年度</t>
    <rPh sb="2" eb="3">
      <t>ネン</t>
    </rPh>
    <phoneticPr fontId="9"/>
  </si>
  <si>
    <t>24年10～12月</t>
    <rPh sb="2" eb="3">
      <t>ネン</t>
    </rPh>
    <phoneticPr fontId="9"/>
  </si>
  <si>
    <t>その他石油系ガス　　Oil based gas and others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</si>
</sst>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;&quot;▲ &quot;0.0"/>
    <numFmt numFmtId="177" formatCode="#,##0.0;&quot;▲ &quot;#,##0.0"/>
    <numFmt numFmtId="178" formatCode="#,##0.0_ ;[Red]\-#,##0.0\ "/>
    <numFmt numFmtId="179" formatCode="#,##0.0;[Red]\-#,##0.0"/>
    <numFmt numFmtId="180" formatCode="mmm\.\ yyyy"/>
    <numFmt numFmtId="181" formatCode="mmm\."/>
    <numFmt numFmtId="182" formatCode="[$-411]m&quot;月&quot;"/>
    <numFmt numFmtId="183" formatCode="#,##0.0_);[Red]\(#,##0.0\)"/>
    <numFmt numFmtId="184" formatCode="[$-411]&quot;平成&quot;e&quot;年&quot;_*m&quot;月&quot;"/>
    <numFmt numFmtId="185" formatCode="#,##0_);[Red]\(#,##0\)"/>
    <numFmt numFmtId="186" formatCode="[$-411]&quot;平成&quot;e&quot;年　&quot;m&quot;月&quot;"/>
    <numFmt numFmtId="187" formatCode="0.0_);[Red]\(0.0\)"/>
    <numFmt numFmtId="188" formatCode="#,##0.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184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4" fontId="5" fillId="0" borderId="0">
      <alignment vertical="center"/>
    </xf>
    <xf numFmtId="184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84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2">
    <xf numFmtId="184" fontId="0" fillId="0" borderId="0" xfId="0">
      <alignment vertical="center"/>
    </xf>
    <xf numFmtId="38" fontId="9" fillId="2" borderId="0" xfId="1" applyFont="1" applyFill="1" applyBorder="1" applyAlignment="1"/>
    <xf numFmtId="38" fontId="11" fillId="2" borderId="0" xfId="1" applyFont="1" applyFill="1" applyBorder="1" applyAlignment="1">
      <alignment horizontal="left" vertical="center"/>
    </xf>
    <xf numFmtId="38" fontId="11" fillId="2" borderId="0" xfId="1" applyFont="1" applyFill="1" applyBorder="1" applyAlignment="1">
      <alignment horizontal="left"/>
    </xf>
    <xf numFmtId="38" fontId="9" fillId="2" borderId="0" xfId="1" applyFont="1" applyFill="1" applyAlignment="1"/>
    <xf numFmtId="38" fontId="9" fillId="2" borderId="0" xfId="1" applyFont="1" applyFill="1">
      <alignment vertical="center"/>
    </xf>
    <xf numFmtId="38" fontId="9" fillId="2" borderId="0" xfId="1" applyFont="1" applyFill="1" applyBorder="1" applyAlignment="1">
      <alignment horizontal="left"/>
    </xf>
    <xf numFmtId="184" fontId="9" fillId="2" borderId="0" xfId="0" applyFont="1" applyFill="1" applyBorder="1">
      <alignment vertical="center"/>
    </xf>
    <xf numFmtId="184" fontId="9" fillId="2" borderId="0" xfId="0" applyFont="1" applyFill="1">
      <alignment vertical="center"/>
    </xf>
    <xf numFmtId="184" fontId="9" fillId="2" borderId="14" xfId="0" applyFont="1" applyFill="1" applyBorder="1" applyAlignment="1">
      <alignment vertical="center"/>
    </xf>
    <xf numFmtId="186" fontId="9" fillId="2" borderId="8" xfId="0" applyNumberFormat="1" applyFont="1" applyFill="1" applyBorder="1" applyAlignment="1">
      <alignment horizontal="right"/>
    </xf>
    <xf numFmtId="180" fontId="9" fillId="2" borderId="10" xfId="0" applyNumberFormat="1" applyFont="1" applyFill="1" applyBorder="1" applyAlignment="1">
      <alignment horizontal="left" indent="2"/>
    </xf>
    <xf numFmtId="38" fontId="9" fillId="2" borderId="0" xfId="1" applyFont="1" applyFill="1" applyBorder="1" applyAlignment="1">
      <alignment horizontal="right"/>
    </xf>
    <xf numFmtId="38" fontId="9" fillId="2" borderId="0" xfId="1" applyFont="1" applyFill="1" applyAlignment="1">
      <alignment horizontal="left"/>
    </xf>
    <xf numFmtId="38" fontId="9" fillId="2" borderId="7" xfId="1" applyFont="1" applyFill="1" applyBorder="1">
      <alignment vertical="center"/>
    </xf>
    <xf numFmtId="38" fontId="9" fillId="2" borderId="7" xfId="1" applyFont="1" applyFill="1" applyBorder="1" applyAlignment="1">
      <alignment horizontal="left"/>
    </xf>
    <xf numFmtId="40" fontId="9" fillId="2" borderId="7" xfId="1" applyNumberFormat="1" applyFont="1" applyFill="1" applyBorder="1">
      <alignment vertical="center"/>
    </xf>
    <xf numFmtId="38" fontId="9" fillId="2" borderId="7" xfId="1" applyFont="1" applyFill="1" applyBorder="1" applyAlignment="1">
      <alignment horizontal="right"/>
    </xf>
    <xf numFmtId="38" fontId="9" fillId="2" borderId="7" xfId="1" quotePrefix="1" applyFont="1" applyFill="1" applyBorder="1" applyAlignment="1">
      <alignment horizontal="left"/>
    </xf>
    <xf numFmtId="38" fontId="9" fillId="2" borderId="7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top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 applyAlignment="1">
      <alignment horizontal="centerContinuous" vertical="center"/>
    </xf>
    <xf numFmtId="38" fontId="9" fillId="2" borderId="21" xfId="1" applyFont="1" applyFill="1" applyBorder="1" applyAlignment="1">
      <alignment horizontal="centerContinuous" vertical="center"/>
    </xf>
    <xf numFmtId="38" fontId="9" fillId="2" borderId="20" xfId="1" applyFont="1" applyFill="1" applyBorder="1">
      <alignment vertical="center"/>
    </xf>
    <xf numFmtId="38" fontId="9" fillId="2" borderId="8" xfId="1" applyFont="1" applyFill="1" applyBorder="1">
      <alignment vertical="center"/>
    </xf>
    <xf numFmtId="38" fontId="9" fillId="2" borderId="10" xfId="1" applyFont="1" applyFill="1" applyBorder="1">
      <alignment vertical="center"/>
    </xf>
    <xf numFmtId="38" fontId="9" fillId="2" borderId="8" xfId="1" applyFont="1" applyFill="1" applyBorder="1" applyAlignment="1">
      <alignment horizontal="center"/>
    </xf>
    <xf numFmtId="38" fontId="9" fillId="2" borderId="18" xfId="1" applyFont="1" applyFill="1" applyBorder="1" applyAlignment="1">
      <alignment vertical="center"/>
    </xf>
    <xf numFmtId="38" fontId="9" fillId="2" borderId="10" xfId="1" applyFont="1" applyFill="1" applyBorder="1" applyAlignment="1">
      <alignment horizontal="center"/>
    </xf>
    <xf numFmtId="38" fontId="9" fillId="2" borderId="1" xfId="1" applyFont="1" applyFill="1" applyBorder="1" applyAlignment="1">
      <alignment horizontal="distributed" vertical="center"/>
    </xf>
    <xf numFmtId="38" fontId="9" fillId="2" borderId="8" xfId="1" applyFont="1" applyFill="1" applyBorder="1" applyAlignment="1">
      <alignment horizontal="center" wrapText="1"/>
    </xf>
    <xf numFmtId="38" fontId="9" fillId="2" borderId="2" xfId="1" applyFont="1" applyFill="1" applyBorder="1">
      <alignment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16" xfId="1" applyFont="1" applyFill="1" applyBorder="1">
      <alignment vertical="center"/>
    </xf>
    <xf numFmtId="184" fontId="9" fillId="2" borderId="8" xfId="0" applyFont="1" applyFill="1" applyBorder="1" applyAlignment="1">
      <alignment horizontal="right" vertical="center"/>
    </xf>
    <xf numFmtId="38" fontId="9" fillId="2" borderId="10" xfId="1" applyNumberFormat="1" applyFont="1" applyFill="1" applyBorder="1" applyAlignment="1">
      <alignment horizontal="right"/>
    </xf>
    <xf numFmtId="183" fontId="9" fillId="2" borderId="10" xfId="0" applyNumberFormat="1" applyFont="1" applyFill="1" applyBorder="1" applyAlignment="1">
      <alignment horizontal="right"/>
    </xf>
    <xf numFmtId="38" fontId="9" fillId="2" borderId="10" xfId="1" quotePrefix="1" applyNumberFormat="1" applyFont="1" applyFill="1" applyBorder="1" applyAlignment="1">
      <alignment horizontal="right"/>
    </xf>
    <xf numFmtId="184" fontId="9" fillId="2" borderId="10" xfId="0" applyFont="1" applyFill="1" applyBorder="1" applyAlignment="1">
      <alignment horizontal="right" vertical="center"/>
    </xf>
    <xf numFmtId="3" fontId="9" fillId="2" borderId="10" xfId="1" applyNumberFormat="1" applyFont="1" applyFill="1" applyBorder="1" applyAlignment="1">
      <alignment horizontal="right"/>
    </xf>
    <xf numFmtId="38" fontId="9" fillId="2" borderId="10" xfId="0" applyNumberFormat="1" applyFont="1" applyFill="1" applyBorder="1" applyAlignment="1">
      <alignment horizontal="right"/>
    </xf>
    <xf numFmtId="184" fontId="9" fillId="2" borderId="4" xfId="0" applyFont="1" applyFill="1" applyBorder="1" applyAlignment="1">
      <alignment horizontal="right" vertical="center"/>
    </xf>
    <xf numFmtId="184" fontId="9" fillId="2" borderId="8" xfId="0" applyNumberFormat="1" applyFont="1" applyFill="1" applyBorder="1" applyAlignment="1">
      <alignment horizontal="right"/>
    </xf>
    <xf numFmtId="3" fontId="9" fillId="2" borderId="4" xfId="1" applyNumberFormat="1" applyFont="1" applyFill="1" applyBorder="1" applyAlignment="1">
      <alignment horizontal="right"/>
    </xf>
    <xf numFmtId="184" fontId="9" fillId="2" borderId="10" xfId="0" applyNumberFormat="1" applyFont="1" applyFill="1" applyBorder="1" applyAlignment="1">
      <alignment horizontal="left" indent="2"/>
    </xf>
    <xf numFmtId="187" fontId="9" fillId="2" borderId="10" xfId="1" applyNumberFormat="1" applyFont="1" applyFill="1" applyBorder="1" applyAlignment="1">
      <alignment horizontal="right"/>
    </xf>
    <xf numFmtId="38" fontId="9" fillId="2" borderId="4" xfId="1" applyFont="1" applyFill="1" applyBorder="1" applyAlignment="1">
      <alignment horizontal="right"/>
    </xf>
    <xf numFmtId="38" fontId="9" fillId="2" borderId="4" xfId="1" applyFont="1" applyFill="1" applyBorder="1" applyAlignment="1">
      <alignment horizontal="right" vertical="center"/>
    </xf>
    <xf numFmtId="182" fontId="9" fillId="2" borderId="8" xfId="0" applyNumberFormat="1" applyFont="1" applyFill="1" applyBorder="1" applyAlignment="1">
      <alignment horizontal="right"/>
    </xf>
    <xf numFmtId="181" fontId="9" fillId="2" borderId="10" xfId="0" applyNumberFormat="1" applyFont="1" applyFill="1" applyBorder="1" applyAlignment="1">
      <alignment horizontal="left" indent="2"/>
    </xf>
    <xf numFmtId="38" fontId="9" fillId="2" borderId="4" xfId="1" quotePrefix="1" applyFont="1" applyFill="1" applyBorder="1" applyAlignment="1">
      <alignment horizontal="right" vertical="center"/>
    </xf>
    <xf numFmtId="38" fontId="9" fillId="2" borderId="0" xfId="1" applyFont="1" applyFill="1" applyBorder="1">
      <alignment vertical="center"/>
    </xf>
    <xf numFmtId="38" fontId="9" fillId="2" borderId="14" xfId="1" applyNumberFormat="1" applyFont="1" applyFill="1" applyBorder="1" applyAlignment="1">
      <alignment horizontal="right"/>
    </xf>
    <xf numFmtId="38" fontId="9" fillId="2" borderId="0" xfId="1" applyNumberFormat="1" applyFont="1" applyFill="1" applyBorder="1" applyAlignment="1">
      <alignment horizontal="right"/>
    </xf>
    <xf numFmtId="3" fontId="9" fillId="2" borderId="10" xfId="0" quotePrefix="1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184" fontId="5" fillId="2" borderId="0" xfId="0" applyFont="1" applyFill="1" applyBorder="1" applyAlignment="1">
      <alignment vertical="center"/>
    </xf>
    <xf numFmtId="184" fontId="9" fillId="2" borderId="0" xfId="0" applyFont="1" applyFill="1" applyBorder="1" applyAlignment="1">
      <alignment horizontal="left"/>
    </xf>
    <xf numFmtId="184" fontId="9" fillId="2" borderId="0" xfId="0" applyFont="1" applyFill="1" applyAlignment="1"/>
    <xf numFmtId="184" fontId="11" fillId="2" borderId="0" xfId="0" applyFont="1" applyFill="1" applyBorder="1" applyAlignment="1">
      <alignment horizontal="left" vertical="center"/>
    </xf>
    <xf numFmtId="184" fontId="9" fillId="2" borderId="0" xfId="0" applyFont="1" applyFill="1" applyBorder="1" applyAlignment="1"/>
    <xf numFmtId="184" fontId="12" fillId="2" borderId="7" xfId="0" applyFont="1" applyFill="1" applyBorder="1" applyAlignment="1">
      <alignment horizontal="left" vertical="center"/>
    </xf>
    <xf numFmtId="184" fontId="9" fillId="2" borderId="7" xfId="0" applyFont="1" applyFill="1" applyBorder="1">
      <alignment vertical="center"/>
    </xf>
    <xf numFmtId="184" fontId="9" fillId="2" borderId="7" xfId="0" applyFont="1" applyFill="1" applyBorder="1" applyAlignment="1">
      <alignment horizontal="right" vertical="top"/>
    </xf>
    <xf numFmtId="184" fontId="9" fillId="2" borderId="7" xfId="0" applyFont="1" applyFill="1" applyBorder="1" applyAlignment="1">
      <alignment horizontal="right"/>
    </xf>
    <xf numFmtId="184" fontId="9" fillId="2" borderId="7" xfId="0" applyFont="1" applyFill="1" applyBorder="1" applyAlignment="1">
      <alignment horizontal="left"/>
    </xf>
    <xf numFmtId="184" fontId="9" fillId="2" borderId="7" xfId="0" applyFont="1" applyFill="1" applyBorder="1" applyAlignment="1">
      <alignment horizontal="right" vertical="center"/>
    </xf>
    <xf numFmtId="184" fontId="9" fillId="2" borderId="19" xfId="0" applyFont="1" applyFill="1" applyBorder="1">
      <alignment vertical="center"/>
    </xf>
    <xf numFmtId="184" fontId="9" fillId="2" borderId="20" xfId="0" applyFont="1" applyFill="1" applyBorder="1" applyAlignment="1">
      <alignment horizontal="centerContinuous" vertical="center"/>
    </xf>
    <xf numFmtId="184" fontId="9" fillId="2" borderId="21" xfId="0" applyFont="1" applyFill="1" applyBorder="1" applyAlignment="1">
      <alignment horizontal="centerContinuous" vertical="center"/>
    </xf>
    <xf numFmtId="184" fontId="9" fillId="2" borderId="20" xfId="0" applyFont="1" applyFill="1" applyBorder="1">
      <alignment vertical="center"/>
    </xf>
    <xf numFmtId="184" fontId="9" fillId="2" borderId="8" xfId="0" applyFont="1" applyFill="1" applyBorder="1">
      <alignment vertical="center"/>
    </xf>
    <xf numFmtId="184" fontId="9" fillId="2" borderId="10" xfId="0" applyFont="1" applyFill="1" applyBorder="1" applyAlignment="1">
      <alignment horizontal="centerContinuous" vertical="center"/>
    </xf>
    <xf numFmtId="184" fontId="9" fillId="2" borderId="0" xfId="0" applyFont="1" applyFill="1" applyBorder="1" applyAlignment="1">
      <alignment horizontal="centerContinuous" vertical="center"/>
    </xf>
    <xf numFmtId="184" fontId="9" fillId="2" borderId="10" xfId="0" applyFont="1" applyFill="1" applyBorder="1">
      <alignment vertical="center"/>
    </xf>
    <xf numFmtId="184" fontId="9" fillId="2" borderId="0" xfId="0" applyFont="1" applyFill="1" applyAlignment="1">
      <alignment horizontal="centerContinuous" vertical="center"/>
    </xf>
    <xf numFmtId="184" fontId="9" fillId="2" borderId="8" xfId="0" applyFont="1" applyFill="1" applyBorder="1" applyAlignment="1">
      <alignment horizontal="center"/>
    </xf>
    <xf numFmtId="184" fontId="9" fillId="2" borderId="10" xfId="0" applyFont="1" applyFill="1" applyBorder="1" applyAlignment="1">
      <alignment horizontal="center"/>
    </xf>
    <xf numFmtId="184" fontId="9" fillId="2" borderId="8" xfId="0" applyFont="1" applyFill="1" applyBorder="1" applyAlignment="1">
      <alignment horizontal="center" wrapText="1"/>
    </xf>
    <xf numFmtId="184" fontId="9" fillId="2" borderId="15" xfId="0" applyFont="1" applyFill="1" applyBorder="1" applyAlignment="1">
      <alignment horizontal="centerContinuous" vertical="center"/>
    </xf>
    <xf numFmtId="184" fontId="9" fillId="2" borderId="1" xfId="0" applyFont="1" applyFill="1" applyBorder="1" applyAlignment="1">
      <alignment horizontal="centerContinuous" vertical="center"/>
    </xf>
    <xf numFmtId="184" fontId="9" fillId="2" borderId="5" xfId="0" applyFont="1" applyFill="1" applyBorder="1" applyAlignment="1">
      <alignment horizontal="centerContinuous" vertical="center"/>
    </xf>
    <xf numFmtId="184" fontId="9" fillId="2" borderId="5" xfId="0" applyFont="1" applyFill="1" applyBorder="1" applyAlignment="1">
      <alignment vertical="center"/>
    </xf>
    <xf numFmtId="184" fontId="9" fillId="2" borderId="1" xfId="0" applyFont="1" applyFill="1" applyBorder="1" applyAlignment="1">
      <alignment vertical="center"/>
    </xf>
    <xf numFmtId="184" fontId="9" fillId="2" borderId="2" xfId="0" applyFont="1" applyFill="1" applyBorder="1" applyAlignment="1">
      <alignment vertical="center"/>
    </xf>
    <xf numFmtId="184" fontId="9" fillId="2" borderId="2" xfId="0" applyFont="1" applyFill="1" applyBorder="1">
      <alignment vertical="center"/>
    </xf>
    <xf numFmtId="184" fontId="9" fillId="2" borderId="9" xfId="0" applyFont="1" applyFill="1" applyBorder="1" applyAlignment="1">
      <alignment horizontal="center" vertical="center"/>
    </xf>
    <xf numFmtId="184" fontId="9" fillId="2" borderId="9" xfId="0" applyFont="1" applyFill="1" applyBorder="1" applyAlignment="1">
      <alignment horizontal="center" vertical="center" wrapText="1"/>
    </xf>
    <xf numFmtId="38" fontId="9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184" fontId="9" fillId="2" borderId="18" xfId="0" applyFont="1" applyFill="1" applyBorder="1">
      <alignment vertical="center"/>
    </xf>
    <xf numFmtId="38" fontId="9" fillId="2" borderId="6" xfId="1" applyNumberFormat="1" applyFont="1" applyFill="1" applyBorder="1" applyAlignment="1">
      <alignment horizontal="right"/>
    </xf>
    <xf numFmtId="3" fontId="9" fillId="2" borderId="6" xfId="1" applyNumberFormat="1" applyFont="1" applyFill="1" applyBorder="1" applyAlignment="1">
      <alignment horizontal="right"/>
    </xf>
    <xf numFmtId="184" fontId="9" fillId="2" borderId="14" xfId="0" applyFont="1" applyFill="1" applyBorder="1">
      <alignment vertical="center"/>
    </xf>
    <xf numFmtId="38" fontId="9" fillId="2" borderId="10" xfId="1" applyFont="1" applyFill="1" applyBorder="1" applyAlignment="1">
      <alignment horizontal="right" vertical="center"/>
    </xf>
    <xf numFmtId="184" fontId="0" fillId="2" borderId="10" xfId="0" applyFont="1" applyFill="1" applyBorder="1" applyAlignment="1">
      <alignment horizontal="right" vertical="center"/>
    </xf>
    <xf numFmtId="38" fontId="9" fillId="2" borderId="10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>
      <alignment vertical="center"/>
    </xf>
    <xf numFmtId="38" fontId="9" fillId="2" borderId="4" xfId="1" applyNumberFormat="1" applyFont="1" applyFill="1" applyBorder="1" applyAlignment="1">
      <alignment horizontal="right"/>
    </xf>
    <xf numFmtId="38" fontId="9" fillId="2" borderId="0" xfId="0" applyNumberFormat="1" applyFont="1" applyFill="1">
      <alignment vertical="center"/>
    </xf>
    <xf numFmtId="184" fontId="9" fillId="2" borderId="7" xfId="0" quotePrefix="1" applyFont="1" applyFill="1" applyBorder="1" applyAlignment="1">
      <alignment horizontal="left"/>
    </xf>
    <xf numFmtId="184" fontId="9" fillId="2" borderId="16" xfId="0" applyFont="1" applyFill="1" applyBorder="1" applyAlignment="1">
      <alignment horizontal="centerContinuous" vertical="center"/>
    </xf>
    <xf numFmtId="184" fontId="9" fillId="2" borderId="8" xfId="0" applyFont="1" applyFill="1" applyBorder="1" applyAlignment="1">
      <alignment horizontal="centerContinuous" vertical="center"/>
    </xf>
    <xf numFmtId="3" fontId="9" fillId="2" borderId="10" xfId="0" applyNumberFormat="1" applyFont="1" applyFill="1" applyBorder="1" applyAlignment="1">
      <alignment horizontal="right"/>
    </xf>
    <xf numFmtId="3" fontId="9" fillId="2" borderId="18" xfId="0" applyNumberFormat="1" applyFont="1" applyFill="1" applyBorder="1" applyAlignment="1">
      <alignment horizontal="right" vertical="center"/>
    </xf>
    <xf numFmtId="185" fontId="9" fillId="2" borderId="10" xfId="0" applyNumberFormat="1" applyFont="1" applyFill="1" applyBorder="1" applyAlignment="1">
      <alignment horizontal="right" vertical="center"/>
    </xf>
    <xf numFmtId="184" fontId="9" fillId="2" borderId="0" xfId="0" applyNumberFormat="1" applyFont="1" applyFill="1" applyBorder="1" applyAlignment="1">
      <alignment horizontal="right"/>
    </xf>
    <xf numFmtId="38" fontId="11" fillId="2" borderId="0" xfId="1" applyNumberFormat="1" applyFont="1" applyFill="1" applyBorder="1" applyAlignment="1">
      <alignment horizontal="left"/>
    </xf>
    <xf numFmtId="184" fontId="10" fillId="2" borderId="0" xfId="0" applyFont="1" applyFill="1" applyBorder="1" applyAlignment="1"/>
    <xf numFmtId="184" fontId="9" fillId="2" borderId="15" xfId="0" applyFont="1" applyFill="1" applyBorder="1" applyAlignment="1">
      <alignment vertical="center"/>
    </xf>
    <xf numFmtId="184" fontId="9" fillId="2" borderId="0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Continuous" vertical="center" wrapText="1"/>
    </xf>
    <xf numFmtId="184" fontId="9" fillId="2" borderId="0" xfId="0" applyFont="1" applyFill="1" applyBorder="1" applyAlignment="1">
      <alignment horizontal="centerContinuous" vertical="center" wrapText="1"/>
    </xf>
    <xf numFmtId="184" fontId="9" fillId="2" borderId="2" xfId="0" applyFont="1" applyFill="1" applyBorder="1" applyAlignment="1">
      <alignment horizontal="centerContinuous" vertical="center"/>
    </xf>
    <xf numFmtId="184" fontId="13" fillId="2" borderId="10" xfId="0" applyFont="1" applyFill="1" applyBorder="1" applyAlignment="1">
      <alignment horizontal="center" vertical="center"/>
    </xf>
    <xf numFmtId="38" fontId="9" fillId="2" borderId="10" xfId="0" quotePrefix="1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 vertical="center"/>
    </xf>
    <xf numFmtId="184" fontId="9" fillId="2" borderId="14" xfId="0" applyFont="1" applyFill="1" applyBorder="1" applyAlignment="1">
      <alignment horizontal="right" vertical="center"/>
    </xf>
    <xf numFmtId="3" fontId="0" fillId="2" borderId="10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/>
    </xf>
    <xf numFmtId="3" fontId="9" fillId="2" borderId="4" xfId="0" quotePrefix="1" applyNumberFormat="1" applyFont="1" applyFill="1" applyBorder="1" applyAlignment="1">
      <alignment horizontal="right" vertical="center"/>
    </xf>
    <xf numFmtId="3" fontId="0" fillId="2" borderId="4" xfId="0" applyNumberFormat="1" applyFont="1" applyFill="1" applyBorder="1" applyAlignment="1">
      <alignment horizontal="right" vertical="center"/>
    </xf>
    <xf numFmtId="184" fontId="9" fillId="2" borderId="15" xfId="0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184" fontId="9" fillId="2" borderId="0" xfId="0" applyFont="1" applyFill="1" applyBorder="1" applyAlignment="1">
      <alignment horizontal="right" vertical="center"/>
    </xf>
    <xf numFmtId="184" fontId="9" fillId="2" borderId="18" xfId="0" applyFont="1" applyFill="1" applyBorder="1" applyAlignment="1">
      <alignment vertical="center"/>
    </xf>
    <xf numFmtId="184" fontId="9" fillId="2" borderId="8" xfId="0" applyFont="1" applyFill="1" applyBorder="1" applyAlignment="1">
      <alignment vertical="center" wrapText="1"/>
    </xf>
    <xf numFmtId="184" fontId="9" fillId="2" borderId="0" xfId="0" applyFont="1" applyFill="1" applyAlignment="1">
      <alignment horizontal="left"/>
    </xf>
    <xf numFmtId="184" fontId="9" fillId="2" borderId="20" xfId="0" applyFont="1" applyFill="1" applyBorder="1" applyAlignment="1">
      <alignment vertical="center"/>
    </xf>
    <xf numFmtId="184" fontId="9" fillId="2" borderId="21" xfId="0" applyFont="1" applyFill="1" applyBorder="1" applyAlignment="1">
      <alignment vertical="center"/>
    </xf>
    <xf numFmtId="184" fontId="9" fillId="2" borderId="19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right"/>
    </xf>
    <xf numFmtId="38" fontId="9" fillId="2" borderId="8" xfId="0" applyNumberFormat="1" applyFont="1" applyFill="1" applyBorder="1" applyAlignment="1">
      <alignment horizontal="right"/>
    </xf>
    <xf numFmtId="187" fontId="9" fillId="2" borderId="10" xfId="0" applyNumberFormat="1" applyFont="1" applyFill="1" applyBorder="1" applyAlignment="1">
      <alignment horizontal="right"/>
    </xf>
    <xf numFmtId="176" fontId="9" fillId="2" borderId="11" xfId="0" applyNumberFormat="1" applyFont="1" applyFill="1" applyBorder="1" applyAlignment="1">
      <alignment horizontal="center"/>
    </xf>
    <xf numFmtId="176" fontId="9" fillId="2" borderId="12" xfId="0" applyNumberFormat="1" applyFont="1" applyFill="1" applyBorder="1" applyAlignment="1">
      <alignment horizontal="right"/>
    </xf>
    <xf numFmtId="176" fontId="9" fillId="2" borderId="13" xfId="0" applyNumberFormat="1" applyFont="1" applyFill="1" applyBorder="1" applyAlignment="1">
      <alignment horizontal="right"/>
    </xf>
    <xf numFmtId="184" fontId="9" fillId="2" borderId="13" xfId="0" applyFont="1" applyFill="1" applyBorder="1" applyAlignment="1">
      <alignment horizontal="center" wrapText="1"/>
    </xf>
    <xf numFmtId="176" fontId="9" fillId="2" borderId="11" xfId="0" applyNumberFormat="1" applyFont="1" applyFill="1" applyBorder="1" applyAlignment="1">
      <alignment horizontal="right"/>
    </xf>
    <xf numFmtId="187" fontId="9" fillId="2" borderId="7" xfId="0" applyNumberFormat="1" applyFont="1" applyFill="1" applyBorder="1" applyAlignment="1">
      <alignment horizontal="right"/>
    </xf>
    <xf numFmtId="187" fontId="9" fillId="2" borderId="13" xfId="0" applyNumberFormat="1" applyFont="1" applyFill="1" applyBorder="1" applyAlignment="1">
      <alignment horizontal="right"/>
    </xf>
    <xf numFmtId="179" fontId="9" fillId="2" borderId="0" xfId="1" applyNumberFormat="1" applyFont="1" applyFill="1" applyBorder="1" applyAlignment="1">
      <alignment horizontal="right"/>
    </xf>
    <xf numFmtId="38" fontId="9" fillId="2" borderId="0" xfId="1" applyFont="1" applyFill="1" applyAlignment="1">
      <alignment horizontal="right" vertical="center"/>
    </xf>
    <xf numFmtId="187" fontId="9" fillId="2" borderId="4" xfId="0" applyNumberFormat="1" applyFont="1" applyFill="1" applyBorder="1" applyAlignment="1">
      <alignment horizontal="right"/>
    </xf>
    <xf numFmtId="187" fontId="9" fillId="2" borderId="11" xfId="0" applyNumberFormat="1" applyFont="1" applyFill="1" applyBorder="1" applyAlignment="1">
      <alignment horizontal="right"/>
    </xf>
    <xf numFmtId="38" fontId="9" fillId="2" borderId="0" xfId="1" applyFont="1" applyFill="1" applyBorder="1" applyAlignment="1">
      <alignment horizontal="center"/>
    </xf>
    <xf numFmtId="38" fontId="9" fillId="4" borderId="19" xfId="1" applyFont="1" applyFill="1" applyBorder="1">
      <alignment vertical="center"/>
    </xf>
    <xf numFmtId="38" fontId="9" fillId="4" borderId="21" xfId="1" applyFont="1" applyFill="1" applyBorder="1" applyAlignment="1">
      <alignment horizontal="center" vertical="center"/>
    </xf>
    <xf numFmtId="38" fontId="9" fillId="4" borderId="20" xfId="1" applyFont="1" applyFill="1" applyBorder="1">
      <alignment vertical="center"/>
    </xf>
    <xf numFmtId="38" fontId="9" fillId="4" borderId="0" xfId="1" applyFont="1" applyFill="1">
      <alignment vertical="center"/>
    </xf>
    <xf numFmtId="38" fontId="9" fillId="4" borderId="8" xfId="1" applyFont="1" applyFill="1" applyBorder="1">
      <alignment vertical="center"/>
    </xf>
    <xf numFmtId="38" fontId="9" fillId="4" borderId="22" xfId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vertical="center"/>
    </xf>
    <xf numFmtId="38" fontId="9" fillId="4" borderId="10" xfId="1" applyFont="1" applyFill="1" applyBorder="1">
      <alignment vertical="center"/>
    </xf>
    <xf numFmtId="38" fontId="9" fillId="4" borderId="8" xfId="1" applyFont="1" applyFill="1" applyBorder="1" applyAlignment="1">
      <alignment horizontal="center"/>
    </xf>
    <xf numFmtId="38" fontId="9" fillId="4" borderId="18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/>
    </xf>
    <xf numFmtId="38" fontId="9" fillId="4" borderId="14" xfId="1" applyFont="1" applyFill="1" applyBorder="1" applyAlignment="1">
      <alignment horizontal="center" vertical="center" wrapText="1"/>
    </xf>
    <xf numFmtId="38" fontId="9" fillId="4" borderId="1" xfId="1" applyFont="1" applyFill="1" applyBorder="1" applyAlignment="1">
      <alignment horizontal="distributed" vertical="center"/>
    </xf>
    <xf numFmtId="38" fontId="9" fillId="4" borderId="8" xfId="1" applyFont="1" applyFill="1" applyBorder="1" applyAlignment="1">
      <alignment horizontal="center" wrapText="1"/>
    </xf>
    <xf numFmtId="38" fontId="9" fillId="4" borderId="15" xfId="1" applyFont="1" applyFill="1" applyBorder="1" applyAlignment="1">
      <alignment vertical="top"/>
    </xf>
    <xf numFmtId="38" fontId="9" fillId="4" borderId="2" xfId="1" applyFont="1" applyFill="1" applyBorder="1">
      <alignment vertical="center"/>
    </xf>
    <xf numFmtId="38" fontId="9" fillId="4" borderId="9" xfId="1" applyFont="1" applyFill="1" applyBorder="1" applyAlignment="1">
      <alignment horizontal="center" vertical="center"/>
    </xf>
    <xf numFmtId="38" fontId="9" fillId="4" borderId="16" xfId="1" applyFont="1" applyFill="1" applyBorder="1">
      <alignment vertical="center"/>
    </xf>
    <xf numFmtId="184" fontId="9" fillId="4" borderId="8" xfId="0" applyFont="1" applyFill="1" applyBorder="1" applyAlignment="1">
      <alignment horizontal="right" vertical="center"/>
    </xf>
    <xf numFmtId="38" fontId="9" fillId="4" borderId="10" xfId="1" applyNumberFormat="1" applyFont="1" applyFill="1" applyBorder="1" applyAlignment="1">
      <alignment horizontal="right"/>
    </xf>
    <xf numFmtId="183" fontId="9" fillId="4" borderId="10" xfId="0" applyNumberFormat="1" applyFont="1" applyFill="1" applyBorder="1" applyAlignment="1">
      <alignment horizontal="right"/>
    </xf>
    <xf numFmtId="38" fontId="9" fillId="4" borderId="10" xfId="1" quotePrefix="1" applyNumberFormat="1" applyFont="1" applyFill="1" applyBorder="1" applyAlignment="1">
      <alignment horizontal="right"/>
    </xf>
    <xf numFmtId="184" fontId="9" fillId="4" borderId="10" xfId="0" applyFont="1" applyFill="1" applyBorder="1" applyAlignment="1">
      <alignment horizontal="right" vertical="center"/>
    </xf>
    <xf numFmtId="3" fontId="9" fillId="4" borderId="10" xfId="1" applyNumberFormat="1" applyFont="1" applyFill="1" applyBorder="1" applyAlignment="1">
      <alignment horizontal="right"/>
    </xf>
    <xf numFmtId="38" fontId="9" fillId="4" borderId="10" xfId="0" applyNumberFormat="1" applyFont="1" applyFill="1" applyBorder="1" applyAlignment="1">
      <alignment horizontal="right"/>
    </xf>
    <xf numFmtId="184" fontId="9" fillId="4" borderId="0" xfId="0" applyFont="1" applyFill="1">
      <alignment vertical="center"/>
    </xf>
    <xf numFmtId="184" fontId="9" fillId="4" borderId="4" xfId="0" applyFont="1" applyFill="1" applyBorder="1" applyAlignment="1">
      <alignment horizontal="right" vertical="center"/>
    </xf>
    <xf numFmtId="38" fontId="9" fillId="4" borderId="10" xfId="1" applyFont="1" applyFill="1" applyBorder="1" applyAlignment="1">
      <alignment horizontal="right"/>
    </xf>
    <xf numFmtId="38" fontId="9" fillId="4" borderId="4" xfId="1" applyFont="1" applyFill="1" applyBorder="1" applyAlignment="1">
      <alignment horizontal="right"/>
    </xf>
    <xf numFmtId="184" fontId="9" fillId="4" borderId="10" xfId="0" applyFont="1" applyFill="1" applyBorder="1" applyAlignment="1">
      <alignment horizontal="left" indent="2"/>
    </xf>
    <xf numFmtId="184" fontId="9" fillId="4" borderId="10" xfId="0" applyNumberFormat="1" applyFont="1" applyFill="1" applyBorder="1" applyAlignment="1">
      <alignment horizontal="left" indent="2"/>
    </xf>
    <xf numFmtId="184" fontId="9" fillId="4" borderId="8" xfId="0" applyFont="1" applyFill="1" applyBorder="1" applyAlignment="1">
      <alignment horizontal="right"/>
    </xf>
    <xf numFmtId="180" fontId="9" fillId="4" borderId="10" xfId="0" applyNumberFormat="1" applyFont="1" applyFill="1" applyBorder="1" applyAlignment="1">
      <alignment horizontal="left" indent="2"/>
    </xf>
    <xf numFmtId="38" fontId="9" fillId="4" borderId="8" xfId="1" applyFont="1" applyFill="1" applyBorder="1" applyAlignment="1">
      <alignment horizontal="right"/>
    </xf>
    <xf numFmtId="38" fontId="9" fillId="4" borderId="0" xfId="1" applyFont="1" applyFill="1" applyBorder="1" applyAlignment="1">
      <alignment horizontal="right"/>
    </xf>
    <xf numFmtId="176" fontId="9" fillId="4" borderId="10" xfId="1" applyNumberFormat="1" applyFont="1" applyFill="1" applyBorder="1" applyAlignment="1">
      <alignment horizontal="center" wrapText="1"/>
    </xf>
    <xf numFmtId="176" fontId="9" fillId="4" borderId="10" xfId="0" applyNumberFormat="1" applyFont="1" applyFill="1" applyBorder="1" applyAlignment="1">
      <alignment horizontal="center" wrapText="1"/>
    </xf>
    <xf numFmtId="38" fontId="9" fillId="4" borderId="12" xfId="1" applyFont="1" applyFill="1" applyBorder="1" applyAlignment="1">
      <alignment horizontal="right"/>
    </xf>
    <xf numFmtId="38" fontId="9" fillId="4" borderId="11" xfId="1" applyFont="1" applyFill="1" applyBorder="1" applyAlignment="1">
      <alignment horizontal="right"/>
    </xf>
    <xf numFmtId="38" fontId="9" fillId="4" borderId="13" xfId="1" applyFont="1" applyFill="1" applyBorder="1" applyAlignment="1">
      <alignment horizontal="right"/>
    </xf>
    <xf numFmtId="184" fontId="9" fillId="4" borderId="13" xfId="1" applyNumberFormat="1" applyFont="1" applyFill="1" applyBorder="1" applyAlignment="1">
      <alignment horizontal="center" wrapText="1"/>
    </xf>
    <xf numFmtId="176" fontId="9" fillId="4" borderId="11" xfId="1" applyNumberFormat="1" applyFont="1" applyFill="1" applyBorder="1" applyAlignment="1">
      <alignment horizontal="center"/>
    </xf>
    <xf numFmtId="184" fontId="5" fillId="4" borderId="13" xfId="0" applyFont="1" applyFill="1" applyBorder="1" applyAlignment="1">
      <alignment wrapText="1"/>
    </xf>
    <xf numFmtId="38" fontId="9" fillId="4" borderId="7" xfId="1" applyFont="1" applyFill="1" applyBorder="1" applyAlignment="1">
      <alignment horizontal="right"/>
    </xf>
    <xf numFmtId="38" fontId="9" fillId="4" borderId="0" xfId="1" applyFont="1" applyFill="1" applyBorder="1" applyAlignment="1">
      <alignment horizontal="center"/>
    </xf>
    <xf numFmtId="38" fontId="9" fillId="4" borderId="0" xfId="1" applyFont="1" applyFill="1" applyBorder="1" applyAlignment="1">
      <alignment horizontal="left"/>
    </xf>
    <xf numFmtId="38" fontId="9" fillId="4" borderId="7" xfId="1" applyFont="1" applyFill="1" applyBorder="1">
      <alignment vertical="center"/>
    </xf>
    <xf numFmtId="38" fontId="9" fillId="4" borderId="7" xfId="1" quotePrefix="1" applyFont="1" applyFill="1" applyBorder="1" applyAlignment="1">
      <alignment horizontal="left"/>
    </xf>
    <xf numFmtId="38" fontId="9" fillId="4" borderId="0" xfId="1" applyFont="1" applyFill="1" applyBorder="1">
      <alignment vertical="center"/>
    </xf>
    <xf numFmtId="38" fontId="9" fillId="4" borderId="23" xfId="1" applyFont="1" applyFill="1" applyBorder="1" applyAlignment="1">
      <alignment horizontal="center" vertical="center"/>
    </xf>
    <xf numFmtId="38" fontId="9" fillId="4" borderId="24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38" fontId="9" fillId="4" borderId="14" xfId="1" applyNumberFormat="1" applyFont="1" applyFill="1" applyBorder="1" applyAlignment="1">
      <alignment horizontal="right"/>
    </xf>
    <xf numFmtId="184" fontId="9" fillId="4" borderId="0" xfId="0" applyFont="1" applyFill="1" applyBorder="1">
      <alignment vertical="center"/>
    </xf>
    <xf numFmtId="38" fontId="9" fillId="4" borderId="0" xfId="1" applyNumberFormat="1" applyFont="1" applyFill="1" applyBorder="1" applyAlignment="1">
      <alignment horizontal="right"/>
    </xf>
    <xf numFmtId="3" fontId="9" fillId="4" borderId="10" xfId="0" quotePrefix="1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 vertical="center"/>
    </xf>
    <xf numFmtId="184" fontId="5" fillId="4" borderId="0" xfId="0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right"/>
    </xf>
    <xf numFmtId="178" fontId="9" fillId="2" borderId="0" xfId="0" applyNumberFormat="1" applyFont="1" applyFill="1" applyBorder="1" applyAlignment="1">
      <alignment horizontal="right"/>
    </xf>
    <xf numFmtId="38" fontId="9" fillId="0" borderId="4" xfId="1" quotePrefix="1" applyFont="1" applyFill="1" applyBorder="1" applyAlignment="1">
      <alignment horizontal="right" vertical="center"/>
    </xf>
    <xf numFmtId="187" fontId="9" fillId="2" borderId="12" xfId="0" applyNumberFormat="1" applyFont="1" applyFill="1" applyBorder="1" applyAlignment="1">
      <alignment horizontal="right"/>
    </xf>
    <xf numFmtId="187" fontId="9" fillId="2" borderId="0" xfId="1" applyNumberFormat="1" applyFont="1" applyFill="1" applyBorder="1" applyAlignment="1">
      <alignment horizontal="right"/>
    </xf>
    <xf numFmtId="184" fontId="9" fillId="2" borderId="0" xfId="0" applyFont="1" applyFill="1" applyBorder="1" applyAlignment="1">
      <alignment horizontal="center"/>
    </xf>
    <xf numFmtId="3" fontId="9" fillId="2" borderId="0" xfId="0" applyNumberFormat="1" applyFont="1" applyFill="1">
      <alignment vertical="center"/>
    </xf>
    <xf numFmtId="184" fontId="9" fillId="4" borderId="19" xfId="0" applyFont="1" applyFill="1" applyBorder="1">
      <alignment vertical="center"/>
    </xf>
    <xf numFmtId="184" fontId="9" fillId="4" borderId="20" xfId="0" applyFont="1" applyFill="1" applyBorder="1">
      <alignment vertical="center"/>
    </xf>
    <xf numFmtId="184" fontId="9" fillId="4" borderId="8" xfId="0" applyFont="1" applyFill="1" applyBorder="1">
      <alignment vertical="center"/>
    </xf>
    <xf numFmtId="184" fontId="9" fillId="4" borderId="10" xfId="0" applyFont="1" applyFill="1" applyBorder="1">
      <alignment vertical="center"/>
    </xf>
    <xf numFmtId="184" fontId="9" fillId="4" borderId="0" xfId="0" applyFont="1" applyFill="1" applyAlignment="1">
      <alignment horizontal="center" vertical="center"/>
    </xf>
    <xf numFmtId="184" fontId="9" fillId="4" borderId="8" xfId="0" applyFont="1" applyFill="1" applyBorder="1" applyAlignment="1">
      <alignment horizontal="center"/>
    </xf>
    <xf numFmtId="184" fontId="9" fillId="4" borderId="0" xfId="0" applyFont="1" applyFill="1" applyBorder="1" applyAlignment="1">
      <alignment horizontal="center" vertical="top"/>
    </xf>
    <xf numFmtId="184" fontId="0" fillId="4" borderId="0" xfId="0" applyFont="1" applyFill="1" applyAlignment="1">
      <alignment horizontal="center" vertical="top"/>
    </xf>
    <xf numFmtId="184" fontId="9" fillId="4" borderId="10" xfId="0" applyFont="1" applyFill="1" applyBorder="1" applyAlignment="1">
      <alignment horizontal="center"/>
    </xf>
    <xf numFmtId="184" fontId="9" fillId="4" borderId="14" xfId="0" applyFont="1" applyFill="1" applyBorder="1" applyAlignment="1">
      <alignment horizontal="center" vertical="center"/>
    </xf>
    <xf numFmtId="184" fontId="9" fillId="4" borderId="15" xfId="0" applyFont="1" applyFill="1" applyBorder="1" applyAlignment="1">
      <alignment horizontal="center" vertical="center"/>
    </xf>
    <xf numFmtId="184" fontId="9" fillId="4" borderId="18" xfId="0" applyFont="1" applyFill="1" applyBorder="1" applyAlignment="1">
      <alignment horizontal="center" vertical="center"/>
    </xf>
    <xf numFmtId="184" fontId="9" fillId="4" borderId="2" xfId="0" applyFont="1" applyFill="1" applyBorder="1" applyAlignment="1">
      <alignment horizontal="center" vertical="center"/>
    </xf>
    <xf numFmtId="184" fontId="9" fillId="4" borderId="8" xfId="0" applyFont="1" applyFill="1" applyBorder="1" applyAlignment="1">
      <alignment horizontal="center" wrapText="1"/>
    </xf>
    <xf numFmtId="184" fontId="9" fillId="4" borderId="1" xfId="0" applyFont="1" applyFill="1" applyBorder="1" applyAlignment="1">
      <alignment horizontal="center" vertical="center"/>
    </xf>
    <xf numFmtId="184" fontId="9" fillId="4" borderId="5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/>
    </xf>
    <xf numFmtId="184" fontId="9" fillId="4" borderId="5" xfId="0" applyFont="1" applyFill="1" applyBorder="1" applyAlignment="1">
      <alignment vertical="center"/>
    </xf>
    <xf numFmtId="184" fontId="9" fillId="4" borderId="1" xfId="0" applyFont="1" applyFill="1" applyBorder="1" applyAlignment="1">
      <alignment vertical="center"/>
    </xf>
    <xf numFmtId="184" fontId="9" fillId="4" borderId="2" xfId="0" applyFont="1" applyFill="1" applyBorder="1" applyAlignment="1">
      <alignment vertical="center"/>
    </xf>
    <xf numFmtId="184" fontId="9" fillId="4" borderId="10" xfId="0" applyFont="1" applyFill="1" applyBorder="1" applyAlignment="1">
      <alignment vertical="center"/>
    </xf>
    <xf numFmtId="184" fontId="9" fillId="4" borderId="2" xfId="0" applyFont="1" applyFill="1" applyBorder="1">
      <alignment vertical="center"/>
    </xf>
    <xf numFmtId="184" fontId="9" fillId="4" borderId="9" xfId="0" applyFont="1" applyFill="1" applyBorder="1" applyAlignment="1">
      <alignment horizontal="center" vertical="center"/>
    </xf>
    <xf numFmtId="184" fontId="9" fillId="4" borderId="22" xfId="0" applyFont="1" applyFill="1" applyBorder="1" applyAlignment="1">
      <alignment horizontal="center" vertical="center"/>
    </xf>
    <xf numFmtId="184" fontId="9" fillId="4" borderId="16" xfId="0" applyFont="1" applyFill="1" applyBorder="1">
      <alignment vertical="center"/>
    </xf>
    <xf numFmtId="184" fontId="9" fillId="4" borderId="9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vertical="center"/>
    </xf>
    <xf numFmtId="38" fontId="9" fillId="4" borderId="4" xfId="0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184" fontId="9" fillId="4" borderId="18" xfId="0" applyFont="1" applyFill="1" applyBorder="1">
      <alignment vertical="center"/>
    </xf>
    <xf numFmtId="38" fontId="9" fillId="4" borderId="6" xfId="1" applyNumberFormat="1" applyFont="1" applyFill="1" applyBorder="1" applyAlignment="1">
      <alignment horizontal="right"/>
    </xf>
    <xf numFmtId="3" fontId="9" fillId="4" borderId="6" xfId="1" applyNumberFormat="1" applyFont="1" applyFill="1" applyBorder="1" applyAlignment="1">
      <alignment horizontal="right"/>
    </xf>
    <xf numFmtId="184" fontId="9" fillId="4" borderId="14" xfId="0" applyFont="1" applyFill="1" applyBorder="1">
      <alignment vertical="center"/>
    </xf>
    <xf numFmtId="38" fontId="9" fillId="4" borderId="4" xfId="1" applyFont="1" applyFill="1" applyBorder="1" applyAlignment="1">
      <alignment horizontal="right" vertical="center"/>
    </xf>
    <xf numFmtId="38" fontId="9" fillId="4" borderId="10" xfId="1" applyFont="1" applyFill="1" applyBorder="1" applyAlignment="1">
      <alignment horizontal="right" vertical="center"/>
    </xf>
    <xf numFmtId="184" fontId="0" fillId="4" borderId="10" xfId="0" applyFont="1" applyFill="1" applyBorder="1" applyAlignment="1">
      <alignment horizontal="right" vertical="center"/>
    </xf>
    <xf numFmtId="38" fontId="9" fillId="4" borderId="10" xfId="0" applyNumberFormat="1" applyFont="1" applyFill="1" applyBorder="1" applyAlignment="1">
      <alignment horizontal="right" vertical="center"/>
    </xf>
    <xf numFmtId="184" fontId="9" fillId="4" borderId="4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8" xfId="0" applyNumberFormat="1" applyFont="1" applyFill="1" applyBorder="1">
      <alignment vertical="center"/>
    </xf>
    <xf numFmtId="38" fontId="9" fillId="4" borderId="4" xfId="1" applyNumberFormat="1" applyFont="1" applyFill="1" applyBorder="1" applyAlignment="1">
      <alignment horizontal="right"/>
    </xf>
    <xf numFmtId="184" fontId="9" fillId="4" borderId="8" xfId="0" applyNumberFormat="1" applyFont="1" applyFill="1" applyBorder="1" applyAlignment="1">
      <alignment horizontal="right"/>
    </xf>
    <xf numFmtId="182" fontId="9" fillId="4" borderId="8" xfId="0" applyNumberFormat="1" applyFont="1" applyFill="1" applyBorder="1" applyAlignment="1">
      <alignment horizontal="right"/>
    </xf>
    <xf numFmtId="181" fontId="9" fillId="4" borderId="10" xfId="0" applyNumberFormat="1" applyFont="1" applyFill="1" applyBorder="1" applyAlignment="1">
      <alignment horizontal="left" indent="2"/>
    </xf>
    <xf numFmtId="38" fontId="9" fillId="4" borderId="0" xfId="0" applyNumberFormat="1" applyFont="1" applyFill="1">
      <alignment vertical="center"/>
    </xf>
    <xf numFmtId="38" fontId="9" fillId="4" borderId="8" xfId="0" applyNumberFormat="1" applyFont="1" applyFill="1" applyBorder="1" applyAlignment="1">
      <alignment horizontal="right"/>
    </xf>
    <xf numFmtId="38" fontId="9" fillId="4" borderId="0" xfId="0" applyNumberFormat="1" applyFont="1" applyFill="1" applyBorder="1" applyAlignment="1">
      <alignment horizontal="right"/>
    </xf>
    <xf numFmtId="176" fontId="9" fillId="4" borderId="11" xfId="0" applyNumberFormat="1" applyFont="1" applyFill="1" applyBorder="1" applyAlignment="1">
      <alignment horizontal="center"/>
    </xf>
    <xf numFmtId="176" fontId="9" fillId="4" borderId="12" xfId="0" applyNumberFormat="1" applyFont="1" applyFill="1" applyBorder="1" applyAlignment="1">
      <alignment horizontal="right"/>
    </xf>
    <xf numFmtId="176" fontId="9" fillId="4" borderId="11" xfId="0" applyNumberFormat="1" applyFont="1" applyFill="1" applyBorder="1" applyAlignment="1">
      <alignment horizontal="right"/>
    </xf>
    <xf numFmtId="176" fontId="9" fillId="4" borderId="13" xfId="0" applyNumberFormat="1" applyFont="1" applyFill="1" applyBorder="1" applyAlignment="1">
      <alignment horizontal="right"/>
    </xf>
    <xf numFmtId="184" fontId="0" fillId="4" borderId="13" xfId="0" applyFont="1" applyFill="1" applyBorder="1" applyAlignment="1">
      <alignment wrapText="1"/>
    </xf>
    <xf numFmtId="176" fontId="9" fillId="4" borderId="7" xfId="0" applyNumberFormat="1" applyFont="1" applyFill="1" applyBorder="1" applyAlignment="1">
      <alignment horizontal="center" wrapText="1"/>
    </xf>
    <xf numFmtId="176" fontId="9" fillId="4" borderId="13" xfId="0" applyNumberFormat="1" applyFont="1" applyFill="1" applyBorder="1" applyAlignment="1">
      <alignment horizontal="center" wrapText="1"/>
    </xf>
    <xf numFmtId="176" fontId="9" fillId="4" borderId="0" xfId="0" applyNumberFormat="1" applyFont="1" applyFill="1" applyBorder="1" applyAlignment="1">
      <alignment horizontal="center"/>
    </xf>
    <xf numFmtId="176" fontId="9" fillId="4" borderId="0" xfId="0" applyNumberFormat="1" applyFont="1" applyFill="1" applyBorder="1" applyAlignment="1">
      <alignment horizontal="left"/>
    </xf>
    <xf numFmtId="176" fontId="9" fillId="4" borderId="0" xfId="0" applyNumberFormat="1" applyFont="1" applyFill="1" applyBorder="1" applyAlignment="1">
      <alignment horizontal="right"/>
    </xf>
    <xf numFmtId="184" fontId="9" fillId="4" borderId="7" xfId="0" applyFont="1" applyFill="1" applyBorder="1">
      <alignment vertical="center"/>
    </xf>
    <xf numFmtId="184" fontId="9" fillId="4" borderId="7" xfId="0" quotePrefix="1" applyFont="1" applyFill="1" applyBorder="1" applyAlignment="1">
      <alignment horizontal="left"/>
    </xf>
    <xf numFmtId="184" fontId="9" fillId="4" borderId="7" xfId="0" applyFont="1" applyFill="1" applyBorder="1" applyAlignment="1">
      <alignment horizontal="right" vertical="top"/>
    </xf>
    <xf numFmtId="184" fontId="9" fillId="4" borderId="7" xfId="0" applyFont="1" applyFill="1" applyBorder="1" applyAlignment="1">
      <alignment horizontal="right"/>
    </xf>
    <xf numFmtId="184" fontId="9" fillId="4" borderId="7" xfId="0" applyFont="1" applyFill="1" applyBorder="1" applyAlignment="1">
      <alignment horizontal="right" vertical="center"/>
    </xf>
    <xf numFmtId="184" fontId="9" fillId="4" borderId="7" xfId="0" applyFont="1" applyFill="1" applyBorder="1" applyAlignment="1">
      <alignment horizontal="left"/>
    </xf>
    <xf numFmtId="184" fontId="9" fillId="4" borderId="20" xfId="0" applyFont="1" applyFill="1" applyBorder="1" applyAlignment="1">
      <alignment horizontal="center" vertical="center" wrapText="1"/>
    </xf>
    <xf numFmtId="184" fontId="9" fillId="4" borderId="19" xfId="0" applyFont="1" applyFill="1" applyBorder="1" applyAlignment="1">
      <alignment horizontal="center" vertical="center"/>
    </xf>
    <xf numFmtId="184" fontId="9" fillId="4" borderId="19" xfId="0" applyFont="1" applyFill="1" applyBorder="1" applyAlignment="1">
      <alignment horizontal="center" vertical="center" wrapText="1"/>
    </xf>
    <xf numFmtId="184" fontId="9" fillId="4" borderId="8" xfId="0" applyFont="1" applyFill="1" applyBorder="1" applyAlignment="1">
      <alignment horizontal="center" vertical="center" wrapText="1"/>
    </xf>
    <xf numFmtId="184" fontId="0" fillId="4" borderId="8" xfId="0" applyFont="1" applyFill="1" applyBorder="1" applyAlignment="1">
      <alignment horizontal="center" vertical="center" wrapText="1"/>
    </xf>
    <xf numFmtId="184" fontId="9" fillId="4" borderId="2" xfId="0" applyFont="1" applyFill="1" applyBorder="1" applyAlignment="1">
      <alignment horizontal="center" vertical="center" wrapText="1"/>
    </xf>
    <xf numFmtId="184" fontId="9" fillId="4" borderId="8" xfId="0" applyFont="1" applyFill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right"/>
    </xf>
    <xf numFmtId="3" fontId="9" fillId="4" borderId="18" xfId="0" applyNumberFormat="1" applyFont="1" applyFill="1" applyBorder="1" applyAlignment="1">
      <alignment horizontal="right" vertical="center"/>
    </xf>
    <xf numFmtId="185" fontId="9" fillId="4" borderId="10" xfId="0" applyNumberFormat="1" applyFont="1" applyFill="1" applyBorder="1" applyAlignment="1">
      <alignment horizontal="right" vertical="center"/>
    </xf>
    <xf numFmtId="177" fontId="9" fillId="4" borderId="12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>
      <alignment vertical="center"/>
    </xf>
    <xf numFmtId="176" fontId="9" fillId="2" borderId="21" xfId="0" applyNumberFormat="1" applyFont="1" applyFill="1" applyBorder="1" applyAlignment="1">
      <alignment horizontal="right"/>
    </xf>
    <xf numFmtId="184" fontId="9" fillId="3" borderId="19" xfId="0" applyFont="1" applyFill="1" applyBorder="1">
      <alignment vertical="center"/>
    </xf>
    <xf numFmtId="184" fontId="9" fillId="3" borderId="20" xfId="0" applyFont="1" applyFill="1" applyBorder="1" applyAlignment="1">
      <alignment horizontal="center" vertical="center"/>
    </xf>
    <xf numFmtId="184" fontId="9" fillId="3" borderId="21" xfId="0" applyFont="1" applyFill="1" applyBorder="1" applyAlignment="1">
      <alignment horizontal="center" vertical="center"/>
    </xf>
    <xf numFmtId="184" fontId="9" fillId="3" borderId="20" xfId="0" applyFont="1" applyFill="1" applyBorder="1">
      <alignment vertical="center"/>
    </xf>
    <xf numFmtId="184" fontId="9" fillId="3" borderId="0" xfId="0" applyFont="1" applyFill="1">
      <alignment vertical="center"/>
    </xf>
    <xf numFmtId="184" fontId="9" fillId="3" borderId="8" xfId="0" applyFont="1" applyFill="1" applyBorder="1">
      <alignment vertical="center"/>
    </xf>
    <xf numFmtId="184" fontId="9" fillId="3" borderId="16" xfId="0" applyFont="1" applyFill="1" applyBorder="1" applyAlignment="1">
      <alignment horizontal="center" vertical="center"/>
    </xf>
    <xf numFmtId="184" fontId="9" fillId="3" borderId="17" xfId="0" applyFont="1" applyFill="1" applyBorder="1" applyAlignment="1">
      <alignment horizontal="center" vertical="center"/>
    </xf>
    <xf numFmtId="184" fontId="9" fillId="3" borderId="10" xfId="0" applyFont="1" applyFill="1" applyBorder="1">
      <alignment vertical="center"/>
    </xf>
    <xf numFmtId="184" fontId="9" fillId="3" borderId="8" xfId="0" applyFont="1" applyFill="1" applyBorder="1" applyAlignment="1">
      <alignment horizontal="center"/>
    </xf>
    <xf numFmtId="184" fontId="9" fillId="3" borderId="14" xfId="0" applyFont="1" applyFill="1" applyBorder="1" applyAlignment="1">
      <alignment vertical="center"/>
    </xf>
    <xf numFmtId="184" fontId="9" fillId="3" borderId="15" xfId="0" applyFont="1" applyFill="1" applyBorder="1" applyAlignment="1">
      <alignment vertical="center"/>
    </xf>
    <xf numFmtId="184" fontId="9" fillId="3" borderId="10" xfId="0" applyFont="1" applyFill="1" applyBorder="1" applyAlignment="1">
      <alignment vertical="center"/>
    </xf>
    <xf numFmtId="184" fontId="9" fillId="3" borderId="0" xfId="0" applyFont="1" applyFill="1" applyBorder="1" applyAlignment="1">
      <alignment vertical="center"/>
    </xf>
    <xf numFmtId="184" fontId="9" fillId="3" borderId="10" xfId="0" applyFont="1" applyFill="1" applyBorder="1" applyAlignment="1">
      <alignment horizontal="center"/>
    </xf>
    <xf numFmtId="184" fontId="9" fillId="3" borderId="0" xfId="0" applyFont="1" applyFill="1" applyBorder="1" applyAlignment="1">
      <alignment horizontal="center" vertical="center"/>
    </xf>
    <xf numFmtId="184" fontId="9" fillId="3" borderId="10" xfId="0" applyFont="1" applyFill="1" applyBorder="1" applyAlignment="1">
      <alignment horizontal="center" wrapText="1"/>
    </xf>
    <xf numFmtId="184" fontId="9" fillId="3" borderId="8" xfId="0" applyFont="1" applyFill="1" applyBorder="1" applyAlignment="1">
      <alignment horizontal="center" wrapText="1"/>
    </xf>
    <xf numFmtId="184" fontId="9" fillId="3" borderId="2" xfId="0" applyFont="1" applyFill="1" applyBorder="1" applyAlignment="1">
      <alignment horizontal="center" vertical="center"/>
    </xf>
    <xf numFmtId="184" fontId="13" fillId="3" borderId="10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/>
    </xf>
    <xf numFmtId="184" fontId="9" fillId="3" borderId="14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 shrinkToFit="1"/>
    </xf>
    <xf numFmtId="184" fontId="0" fillId="3" borderId="4" xfId="0" applyFont="1" applyFill="1" applyBorder="1" applyAlignment="1">
      <alignment vertical="center" wrapText="1"/>
    </xf>
    <xf numFmtId="184" fontId="9" fillId="3" borderId="2" xfId="0" applyFont="1" applyFill="1" applyBorder="1">
      <alignment vertical="center"/>
    </xf>
    <xf numFmtId="184" fontId="0" fillId="3" borderId="3" xfId="0" applyFont="1" applyFill="1" applyBorder="1" applyAlignment="1">
      <alignment vertical="center"/>
    </xf>
    <xf numFmtId="184" fontId="0" fillId="3" borderId="3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horizontal="center" vertical="center"/>
    </xf>
    <xf numFmtId="184" fontId="9" fillId="3" borderId="3" xfId="0" applyFont="1" applyFill="1" applyBorder="1" applyAlignment="1">
      <alignment horizontal="center" vertical="center" shrinkToFit="1"/>
    </xf>
    <xf numFmtId="184" fontId="9" fillId="3" borderId="3" xfId="0" applyFont="1" applyFill="1" applyBorder="1" applyAlignment="1">
      <alignment horizontal="center" vertical="center"/>
    </xf>
    <xf numFmtId="184" fontId="0" fillId="3" borderId="3" xfId="0" applyFont="1" applyFill="1" applyBorder="1" applyAlignment="1">
      <alignment vertical="center" wrapText="1"/>
    </xf>
    <xf numFmtId="184" fontId="9" fillId="3" borderId="16" xfId="0" applyFont="1" applyFill="1" applyBorder="1">
      <alignment vertical="center"/>
    </xf>
    <xf numFmtId="184" fontId="9" fillId="3" borderId="8" xfId="0" applyFont="1" applyFill="1" applyBorder="1" applyAlignment="1">
      <alignment horizontal="right" vertical="center"/>
    </xf>
    <xf numFmtId="3" fontId="9" fillId="3" borderId="18" xfId="0" applyNumberFormat="1" applyFont="1" applyFill="1" applyBorder="1" applyAlignment="1">
      <alignment horizontal="right" vertical="center"/>
    </xf>
    <xf numFmtId="3" fontId="9" fillId="3" borderId="10" xfId="1" applyNumberFormat="1" applyFont="1" applyFill="1" applyBorder="1" applyAlignment="1">
      <alignment horizontal="right"/>
    </xf>
    <xf numFmtId="38" fontId="9" fillId="3" borderId="10" xfId="0" applyNumberFormat="1" applyFont="1" applyFill="1" applyBorder="1" applyAlignment="1">
      <alignment horizontal="right"/>
    </xf>
    <xf numFmtId="38" fontId="9" fillId="3" borderId="10" xfId="1" quotePrefix="1" applyNumberFormat="1" applyFont="1" applyFill="1" applyBorder="1" applyAlignment="1">
      <alignment horizontal="right"/>
    </xf>
    <xf numFmtId="38" fontId="9" fillId="3" borderId="10" xfId="0" quotePrefix="1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 vertical="center"/>
    </xf>
    <xf numFmtId="184" fontId="9" fillId="3" borderId="14" xfId="0" applyFont="1" applyFill="1" applyBorder="1" applyAlignment="1">
      <alignment horizontal="right" vertical="center"/>
    </xf>
    <xf numFmtId="3" fontId="0" fillId="3" borderId="10" xfId="0" applyNumberFormat="1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/>
    </xf>
    <xf numFmtId="184" fontId="9" fillId="3" borderId="8" xfId="0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right" vertical="center"/>
    </xf>
    <xf numFmtId="3" fontId="9" fillId="3" borderId="4" xfId="0" quotePrefix="1" applyNumberFormat="1" applyFont="1" applyFill="1" applyBorder="1" applyAlignment="1">
      <alignment horizontal="right" vertical="center"/>
    </xf>
    <xf numFmtId="3" fontId="0" fillId="3" borderId="4" xfId="0" applyNumberFormat="1" applyFont="1" applyFill="1" applyBorder="1" applyAlignment="1">
      <alignment horizontal="right" vertical="center"/>
    </xf>
    <xf numFmtId="184" fontId="9" fillId="3" borderId="10" xfId="0" applyFont="1" applyFill="1" applyBorder="1" applyAlignment="1">
      <alignment horizontal="right" vertical="center"/>
    </xf>
    <xf numFmtId="3" fontId="9" fillId="3" borderId="10" xfId="0" applyNumberFormat="1" applyFont="1" applyFill="1" applyBorder="1" applyAlignment="1">
      <alignment horizontal="right" vertical="center"/>
    </xf>
    <xf numFmtId="38" fontId="9" fillId="3" borderId="10" xfId="1" applyNumberFormat="1" applyFont="1" applyFill="1" applyBorder="1" applyAlignment="1">
      <alignment horizontal="right"/>
    </xf>
    <xf numFmtId="184" fontId="9" fillId="3" borderId="10" xfId="0" applyNumberFormat="1" applyFont="1" applyFill="1" applyBorder="1" applyAlignment="1">
      <alignment horizontal="left" indent="2"/>
    </xf>
    <xf numFmtId="184" fontId="9" fillId="3" borderId="8" xfId="0" applyNumberFormat="1" applyFont="1" applyFill="1" applyBorder="1" applyAlignment="1">
      <alignment horizontal="right"/>
    </xf>
    <xf numFmtId="180" fontId="9" fillId="3" borderId="10" xfId="0" applyNumberFormat="1" applyFont="1" applyFill="1" applyBorder="1" applyAlignment="1">
      <alignment horizontal="left" indent="2"/>
    </xf>
    <xf numFmtId="182" fontId="9" fillId="3" borderId="8" xfId="0" applyNumberFormat="1" applyFont="1" applyFill="1" applyBorder="1" applyAlignment="1">
      <alignment horizontal="right"/>
    </xf>
    <xf numFmtId="181" fontId="9" fillId="3" borderId="10" xfId="0" applyNumberFormat="1" applyFont="1" applyFill="1" applyBorder="1" applyAlignment="1">
      <alignment horizontal="left" indent="2"/>
    </xf>
    <xf numFmtId="38" fontId="9" fillId="3" borderId="8" xfId="0" applyNumberFormat="1" applyFont="1" applyFill="1" applyBorder="1" applyAlignment="1">
      <alignment horizontal="right"/>
    </xf>
    <xf numFmtId="38" fontId="9" fillId="3" borderId="4" xfId="0" applyNumberFormat="1" applyFont="1" applyFill="1" applyBorder="1" applyAlignment="1">
      <alignment horizontal="right"/>
    </xf>
    <xf numFmtId="38" fontId="9" fillId="3" borderId="0" xfId="0" applyNumberFormat="1" applyFont="1" applyFill="1" applyBorder="1" applyAlignment="1">
      <alignment horizontal="right"/>
    </xf>
    <xf numFmtId="176" fontId="9" fillId="3" borderId="10" xfId="0" applyNumberFormat="1" applyFont="1" applyFill="1" applyBorder="1" applyAlignment="1">
      <alignment horizontal="center" wrapText="1"/>
    </xf>
    <xf numFmtId="176" fontId="9" fillId="3" borderId="11" xfId="0" applyNumberFormat="1" applyFont="1" applyFill="1" applyBorder="1" applyAlignment="1">
      <alignment horizontal="center"/>
    </xf>
    <xf numFmtId="176" fontId="9" fillId="3" borderId="12" xfId="0" applyNumberFormat="1" applyFont="1" applyFill="1" applyBorder="1" applyAlignment="1">
      <alignment horizontal="right"/>
    </xf>
    <xf numFmtId="176" fontId="9" fillId="3" borderId="13" xfId="0" applyNumberFormat="1" applyFont="1" applyFill="1" applyBorder="1" applyAlignment="1">
      <alignment horizontal="right"/>
    </xf>
    <xf numFmtId="184" fontId="0" fillId="3" borderId="13" xfId="0" applyFont="1" applyFill="1" applyBorder="1" applyAlignment="1">
      <alignment wrapText="1"/>
    </xf>
    <xf numFmtId="179" fontId="9" fillId="3" borderId="12" xfId="1" applyNumberFormat="1" applyFont="1" applyFill="1" applyBorder="1" applyAlignment="1">
      <alignment horizontal="right"/>
    </xf>
    <xf numFmtId="176" fontId="9" fillId="3" borderId="0" xfId="0" applyNumberFormat="1" applyFont="1" applyFill="1" applyBorder="1" applyAlignment="1">
      <alignment horizontal="center"/>
    </xf>
    <xf numFmtId="176" fontId="9" fillId="3" borderId="0" xfId="0" applyNumberFormat="1" applyFont="1" applyFill="1" applyBorder="1" applyAlignment="1">
      <alignment horizontal="left"/>
    </xf>
    <xf numFmtId="176" fontId="9" fillId="3" borderId="0" xfId="0" applyNumberFormat="1" applyFont="1" applyFill="1" applyBorder="1" applyAlignment="1">
      <alignment horizontal="right"/>
    </xf>
    <xf numFmtId="184" fontId="9" fillId="3" borderId="0" xfId="0" applyFont="1" applyFill="1" applyBorder="1">
      <alignment vertical="center"/>
    </xf>
    <xf numFmtId="184" fontId="9" fillId="3" borderId="0" xfId="0" applyFont="1" applyFill="1" applyBorder="1" applyAlignment="1">
      <alignment horizontal="left"/>
    </xf>
    <xf numFmtId="184" fontId="9" fillId="3" borderId="0" xfId="0" applyFont="1" applyFill="1" applyAlignment="1">
      <alignment horizontal="left"/>
    </xf>
    <xf numFmtId="184" fontId="9" fillId="3" borderId="7" xfId="0" applyFont="1" applyFill="1" applyBorder="1">
      <alignment vertical="center"/>
    </xf>
    <xf numFmtId="184" fontId="9" fillId="3" borderId="7" xfId="0" quotePrefix="1" applyFont="1" applyFill="1" applyBorder="1" applyAlignment="1">
      <alignment horizontal="left"/>
    </xf>
    <xf numFmtId="184" fontId="9" fillId="3" borderId="7" xfId="0" applyFont="1" applyFill="1" applyBorder="1" applyAlignment="1">
      <alignment horizontal="left"/>
    </xf>
    <xf numFmtId="184" fontId="9" fillId="3" borderId="19" xfId="0" applyFont="1" applyFill="1" applyBorder="1" applyAlignment="1">
      <alignment horizontal="center" vertical="center"/>
    </xf>
    <xf numFmtId="184" fontId="0" fillId="3" borderId="8" xfId="0" applyFont="1" applyFill="1" applyBorder="1" applyAlignment="1">
      <alignment horizontal="center" vertical="center"/>
    </xf>
    <xf numFmtId="184" fontId="0" fillId="3" borderId="2" xfId="0" applyFont="1" applyFill="1" applyBorder="1" applyAlignment="1">
      <alignment horizontal="center" vertical="center"/>
    </xf>
    <xf numFmtId="184" fontId="9" fillId="3" borderId="5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vertical="center"/>
    </xf>
    <xf numFmtId="184" fontId="9" fillId="3" borderId="9" xfId="0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right"/>
    </xf>
    <xf numFmtId="38" fontId="9" fillId="3" borderId="6" xfId="1" applyNumberFormat="1" applyFont="1" applyFill="1" applyBorder="1" applyAlignment="1">
      <alignment horizontal="right"/>
    </xf>
    <xf numFmtId="184" fontId="9" fillId="3" borderId="15" xfId="0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184" fontId="9" fillId="3" borderId="0" xfId="0" applyFont="1" applyFill="1" applyBorder="1" applyAlignment="1">
      <alignment horizontal="right" vertical="center"/>
    </xf>
    <xf numFmtId="184" fontId="9" fillId="4" borderId="14" xfId="0" applyFont="1" applyFill="1" applyBorder="1" applyAlignment="1">
      <alignment vertical="center"/>
    </xf>
    <xf numFmtId="184" fontId="9" fillId="4" borderId="15" xfId="0" applyFont="1" applyFill="1" applyBorder="1" applyAlignment="1">
      <alignment vertical="center"/>
    </xf>
    <xf numFmtId="184" fontId="9" fillId="4" borderId="18" xfId="0" applyFont="1" applyFill="1" applyBorder="1" applyAlignment="1">
      <alignment vertical="center"/>
    </xf>
    <xf numFmtId="184" fontId="9" fillId="4" borderId="0" xfId="0" applyFont="1" applyFill="1" applyBorder="1" applyAlignment="1">
      <alignment vertical="center"/>
    </xf>
    <xf numFmtId="184" fontId="9" fillId="4" borderId="8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right"/>
    </xf>
    <xf numFmtId="184" fontId="9" fillId="4" borderId="15" xfId="0" applyFont="1" applyFill="1" applyBorder="1" applyAlignment="1">
      <alignment horizontal="right" vertical="center"/>
    </xf>
    <xf numFmtId="184" fontId="9" fillId="4" borderId="0" xfId="0" applyFont="1" applyFill="1" applyBorder="1" applyAlignment="1">
      <alignment horizontal="right" vertical="center"/>
    </xf>
    <xf numFmtId="184" fontId="11" fillId="4" borderId="0" xfId="0" applyFont="1" applyFill="1" applyBorder="1" applyAlignment="1">
      <alignment horizontal="left" vertical="center"/>
    </xf>
    <xf numFmtId="184" fontId="9" fillId="4" borderId="0" xfId="0" applyFont="1" applyFill="1" applyAlignment="1">
      <alignment horizontal="left"/>
    </xf>
    <xf numFmtId="184" fontId="9" fillId="4" borderId="20" xfId="0" applyFont="1" applyFill="1" applyBorder="1" applyAlignment="1">
      <alignment vertical="center"/>
    </xf>
    <xf numFmtId="184" fontId="9" fillId="4" borderId="21" xfId="0" applyFont="1" applyFill="1" applyBorder="1" applyAlignment="1">
      <alignment vertical="center"/>
    </xf>
    <xf numFmtId="184" fontId="9" fillId="4" borderId="19" xfId="0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184" fontId="9" fillId="4" borderId="0" xfId="0" applyNumberFormat="1" applyFont="1" applyFill="1" applyBorder="1" applyAlignment="1">
      <alignment horizontal="left" indent="2"/>
    </xf>
    <xf numFmtId="176" fontId="9" fillId="4" borderId="7" xfId="0" applyNumberFormat="1" applyFont="1" applyFill="1" applyBorder="1" applyAlignment="1">
      <alignment horizontal="right"/>
    </xf>
    <xf numFmtId="38" fontId="9" fillId="3" borderId="10" xfId="1" applyFont="1" applyFill="1" applyBorder="1" applyAlignment="1">
      <alignment horizontal="right"/>
    </xf>
    <xf numFmtId="38" fontId="9" fillId="4" borderId="3" xfId="1" applyFont="1" applyFill="1" applyBorder="1" applyAlignment="1">
      <alignment horizontal="right"/>
    </xf>
    <xf numFmtId="38" fontId="9" fillId="4" borderId="6" xfId="1" applyFont="1" applyFill="1" applyBorder="1">
      <alignment vertical="center"/>
    </xf>
    <xf numFmtId="38" fontId="9" fillId="4" borderId="4" xfId="1" applyFont="1" applyFill="1" applyBorder="1">
      <alignment vertical="center"/>
    </xf>
    <xf numFmtId="38" fontId="9" fillId="4" borderId="3" xfId="1" applyFont="1" applyFill="1" applyBorder="1">
      <alignment vertical="center"/>
    </xf>
    <xf numFmtId="38" fontId="9" fillId="4" borderId="12" xfId="1" applyFont="1" applyFill="1" applyBorder="1">
      <alignment vertical="center"/>
    </xf>
    <xf numFmtId="184" fontId="9" fillId="4" borderId="10" xfId="0" applyFont="1" applyFill="1" applyBorder="1" applyAlignment="1">
      <alignment horizontal="centerContinuous" vertical="center"/>
    </xf>
    <xf numFmtId="184" fontId="9" fillId="4" borderId="0" xfId="0" applyFont="1" applyFill="1" applyBorder="1" applyAlignment="1">
      <alignment horizontal="centerContinuous" vertical="center"/>
    </xf>
    <xf numFmtId="184" fontId="9" fillId="4" borderId="10" xfId="0" applyFont="1" applyFill="1" applyBorder="1" applyAlignment="1">
      <alignment horizontal="centerContinuous" vertical="center" wrapText="1"/>
    </xf>
    <xf numFmtId="184" fontId="9" fillId="4" borderId="8" xfId="0" applyFont="1" applyFill="1" applyBorder="1" applyAlignment="1">
      <alignment horizontal="centerContinuous" vertical="center"/>
    </xf>
    <xf numFmtId="184" fontId="9" fillId="2" borderId="8" xfId="0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176" fontId="9" fillId="2" borderId="11" xfId="1" applyNumberFormat="1" applyFont="1" applyFill="1" applyBorder="1" applyAlignment="1">
      <alignment horizontal="center"/>
    </xf>
    <xf numFmtId="176" fontId="9" fillId="2" borderId="0" xfId="0" applyNumberFormat="1" applyFont="1" applyFill="1" applyBorder="1" applyAlignment="1">
      <alignment horizontal="center"/>
    </xf>
    <xf numFmtId="182" fontId="9" fillId="2" borderId="8" xfId="0" applyNumberFormat="1" applyFont="1" applyFill="1" applyBorder="1" applyAlignment="1">
      <alignment horizontal="right" vertical="top"/>
    </xf>
    <xf numFmtId="188" fontId="9" fillId="2" borderId="10" xfId="1" applyNumberFormat="1" applyFont="1" applyFill="1" applyBorder="1" applyAlignment="1">
      <alignment horizontal="right"/>
    </xf>
    <xf numFmtId="184" fontId="9" fillId="2" borderId="17" xfId="0" applyFont="1" applyFill="1" applyBorder="1" applyAlignment="1">
      <alignment horizontal="center" vertical="center"/>
    </xf>
    <xf numFmtId="184" fontId="9" fillId="2" borderId="5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wrapText="1"/>
    </xf>
    <xf numFmtId="38" fontId="9" fillId="2" borderId="14" xfId="1" applyFont="1" applyFill="1" applyBorder="1" applyAlignment="1">
      <alignment horizontal="center" vertical="center" wrapText="1"/>
    </xf>
    <xf numFmtId="38" fontId="9" fillId="2" borderId="22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38" fontId="9" fillId="4" borderId="20" xfId="1" applyFont="1" applyFill="1" applyBorder="1" applyAlignment="1">
      <alignment horizontal="center" vertical="center"/>
    </xf>
    <xf numFmtId="38" fontId="9" fillId="4" borderId="21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38" fontId="9" fillId="4" borderId="17" xfId="1" applyFont="1" applyFill="1" applyBorder="1" applyAlignment="1">
      <alignment vertical="center"/>
    </xf>
    <xf numFmtId="38" fontId="9" fillId="4" borderId="14" xfId="1" applyFont="1" applyFill="1" applyBorder="1" applyAlignment="1">
      <alignment horizontal="center" vertical="center"/>
    </xf>
    <xf numFmtId="38" fontId="9" fillId="4" borderId="15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vertical="center"/>
    </xf>
    <xf numFmtId="38" fontId="9" fillId="4" borderId="8" xfId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vertical="center" wrapText="1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 vertical="center" wrapText="1"/>
    </xf>
    <xf numFmtId="38" fontId="9" fillId="4" borderId="0" xfId="1" applyFont="1" applyFill="1" applyAlignment="1">
      <alignment horizontal="center" vertical="center"/>
    </xf>
    <xf numFmtId="38" fontId="9" fillId="4" borderId="16" xfId="1" applyFont="1" applyFill="1" applyBorder="1" applyAlignment="1">
      <alignment horizontal="center" vertical="center"/>
    </xf>
    <xf numFmtId="38" fontId="9" fillId="4" borderId="17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wrapText="1"/>
    </xf>
    <xf numFmtId="38" fontId="9" fillId="4" borderId="2" xfId="1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vertical="center" wrapText="1"/>
    </xf>
    <xf numFmtId="38" fontId="9" fillId="4" borderId="14" xfId="1" applyFont="1" applyFill="1" applyBorder="1" applyAlignment="1">
      <alignment horizontal="center" vertical="top" wrapText="1"/>
    </xf>
    <xf numFmtId="38" fontId="9" fillId="4" borderId="18" xfId="1" applyFont="1" applyFill="1" applyBorder="1" applyAlignment="1">
      <alignment vertical="top"/>
    </xf>
    <xf numFmtId="184" fontId="9" fillId="2" borderId="16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9" fillId="2" borderId="10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" vertical="center"/>
    </xf>
    <xf numFmtId="184" fontId="9" fillId="2" borderId="20" xfId="0" applyFont="1" applyFill="1" applyBorder="1" applyAlignment="1">
      <alignment horizontal="center" vertical="center"/>
    </xf>
    <xf numFmtId="184" fontId="9" fillId="2" borderId="21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center"/>
    </xf>
    <xf numFmtId="184" fontId="9" fillId="4" borderId="14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horizontal="center" vertical="center" wrapText="1"/>
    </xf>
    <xf numFmtId="184" fontId="9" fillId="2" borderId="4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 wrapText="1"/>
    </xf>
    <xf numFmtId="184" fontId="9" fillId="3" borderId="0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/>
    </xf>
    <xf numFmtId="184" fontId="0" fillId="4" borderId="16" xfId="0" applyFont="1" applyFill="1" applyBorder="1" applyAlignment="1">
      <alignment vertical="center"/>
    </xf>
    <xf numFmtId="184" fontId="9" fillId="4" borderId="20" xfId="0" applyFont="1" applyFill="1" applyBorder="1" applyAlignment="1">
      <alignment horizontal="center" vertical="center"/>
    </xf>
    <xf numFmtId="184" fontId="9" fillId="4" borderId="21" xfId="0" applyFont="1" applyFill="1" applyBorder="1" applyAlignment="1">
      <alignment horizontal="center" vertical="center"/>
    </xf>
    <xf numFmtId="184" fontId="9" fillId="4" borderId="16" xfId="0" applyFont="1" applyFill="1" applyBorder="1" applyAlignment="1">
      <alignment horizontal="center" vertical="center"/>
    </xf>
    <xf numFmtId="184" fontId="9" fillId="4" borderId="17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 wrapText="1"/>
    </xf>
    <xf numFmtId="184" fontId="0" fillId="4" borderId="3" xfId="0" applyFont="1" applyFill="1" applyBorder="1" applyAlignment="1">
      <alignment vertical="center"/>
    </xf>
    <xf numFmtId="184" fontId="9" fillId="4" borderId="10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/>
    </xf>
    <xf numFmtId="184" fontId="0" fillId="4" borderId="8" xfId="0" applyFont="1" applyFill="1" applyBorder="1" applyAlignment="1">
      <alignment horizontal="center" vertical="center"/>
    </xf>
    <xf numFmtId="184" fontId="9" fillId="4" borderId="10" xfId="0" applyFont="1" applyFill="1" applyBorder="1" applyAlignment="1">
      <alignment horizontal="center" wrapText="1"/>
    </xf>
    <xf numFmtId="184" fontId="0" fillId="4" borderId="10" xfId="0" applyFont="1" applyFill="1" applyBorder="1" applyAlignment="1">
      <alignment horizontal="center" wrapText="1"/>
    </xf>
    <xf numFmtId="184" fontId="9" fillId="4" borderId="3" xfId="0" applyFont="1" applyFill="1" applyBorder="1" applyAlignment="1">
      <alignment horizontal="center" vertical="center"/>
    </xf>
    <xf numFmtId="184" fontId="9" fillId="2" borderId="16" xfId="0" applyFont="1" applyFill="1" applyBorder="1">
      <alignment vertical="center"/>
    </xf>
    <xf numFmtId="184" fontId="9" fillId="2" borderId="22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wrapText="1"/>
    </xf>
    <xf numFmtId="184" fontId="0" fillId="2" borderId="13" xfId="0" applyFont="1" applyFill="1" applyBorder="1" applyAlignment="1">
      <alignment wrapText="1"/>
    </xf>
    <xf numFmtId="38" fontId="9" fillId="2" borderId="14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top" wrapText="1"/>
    </xf>
    <xf numFmtId="38" fontId="9" fillId="2" borderId="15" xfId="1" applyFont="1" applyFill="1" applyBorder="1" applyAlignment="1">
      <alignment vertical="top"/>
    </xf>
    <xf numFmtId="38" fontId="9" fillId="2" borderId="18" xfId="1" applyFont="1" applyFill="1" applyBorder="1" applyAlignment="1">
      <alignment vertical="top"/>
    </xf>
    <xf numFmtId="38" fontId="9" fillId="2" borderId="4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center" vertical="center" wrapText="1"/>
    </xf>
    <xf numFmtId="38" fontId="9" fillId="2" borderId="6" xfId="1" applyFont="1" applyFill="1" applyBorder="1" applyAlignment="1">
      <alignment vertical="center" wrapText="1"/>
    </xf>
    <xf numFmtId="38" fontId="9" fillId="2" borderId="4" xfId="1" applyFont="1" applyFill="1" applyBorder="1" applyAlignment="1">
      <alignment vertical="center"/>
    </xf>
    <xf numFmtId="38" fontId="9" fillId="2" borderId="3" xfId="1" applyFont="1" applyFill="1" applyBorder="1" applyAlignment="1">
      <alignment vertical="center"/>
    </xf>
    <xf numFmtId="38" fontId="9" fillId="2" borderId="10" xfId="1" applyFont="1" applyFill="1" applyBorder="1" applyAlignment="1">
      <alignment horizontal="center" vertical="center" wrapText="1"/>
    </xf>
    <xf numFmtId="38" fontId="9" fillId="2" borderId="0" xfId="1" applyFont="1" applyFill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wrapText="1"/>
    </xf>
    <xf numFmtId="38" fontId="9" fillId="2" borderId="10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vertical="center" wrapText="1"/>
    </xf>
    <xf numFmtId="38" fontId="9" fillId="2" borderId="0" xfId="1" applyFont="1" applyFill="1" applyBorder="1" applyAlignment="1">
      <alignment horizontal="right" wrapText="1"/>
    </xf>
    <xf numFmtId="38" fontId="9" fillId="2" borderId="20" xfId="1" applyFont="1" applyFill="1" applyBorder="1" applyAlignment="1">
      <alignment horizontal="center" vertical="center"/>
    </xf>
    <xf numFmtId="38" fontId="9" fillId="2" borderId="21" xfId="1" applyFont="1" applyFill="1" applyBorder="1" applyAlignment="1">
      <alignment vertical="center"/>
    </xf>
    <xf numFmtId="38" fontId="9" fillId="2" borderId="16" xfId="1" applyFont="1" applyFill="1" applyBorder="1" applyAlignment="1">
      <alignment vertical="center"/>
    </xf>
    <xf numFmtId="38" fontId="9" fillId="2" borderId="17" xfId="1" applyFont="1" applyFill="1" applyBorder="1" applyAlignment="1">
      <alignment vertical="center"/>
    </xf>
    <xf numFmtId="38" fontId="9" fillId="2" borderId="22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23" xfId="1" applyFont="1" applyFill="1" applyBorder="1" applyAlignment="1">
      <alignment horizontal="center" vertical="center"/>
    </xf>
    <xf numFmtId="38" fontId="9" fillId="2" borderId="24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 wrapText="1"/>
    </xf>
    <xf numFmtId="38" fontId="9" fillId="4" borderId="20" xfId="1" applyFont="1" applyFill="1" applyBorder="1" applyAlignment="1">
      <alignment horizontal="center" vertical="center"/>
    </xf>
    <xf numFmtId="38" fontId="9" fillId="4" borderId="21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38" fontId="9" fillId="4" borderId="17" xfId="1" applyFont="1" applyFill="1" applyBorder="1" applyAlignment="1">
      <alignment vertical="center"/>
    </xf>
    <xf numFmtId="38" fontId="9" fillId="4" borderId="14" xfId="1" applyFont="1" applyFill="1" applyBorder="1" applyAlignment="1">
      <alignment horizontal="center" vertical="center"/>
    </xf>
    <xf numFmtId="38" fontId="9" fillId="4" borderId="15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vertical="center"/>
    </xf>
    <xf numFmtId="38" fontId="9" fillId="4" borderId="8" xfId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vertical="center" wrapText="1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 vertical="center" wrapText="1"/>
    </xf>
    <xf numFmtId="38" fontId="9" fillId="4" borderId="0" xfId="1" applyFont="1" applyFill="1" applyAlignment="1">
      <alignment horizontal="center" vertical="center"/>
    </xf>
    <xf numFmtId="38" fontId="9" fillId="4" borderId="16" xfId="1" applyFont="1" applyFill="1" applyBorder="1" applyAlignment="1">
      <alignment horizontal="center" vertical="center"/>
    </xf>
    <xf numFmtId="38" fontId="9" fillId="4" borderId="17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wrapText="1"/>
    </xf>
    <xf numFmtId="38" fontId="9" fillId="4" borderId="2" xfId="1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vertical="center" wrapText="1"/>
    </xf>
    <xf numFmtId="38" fontId="9" fillId="4" borderId="14" xfId="1" applyFont="1" applyFill="1" applyBorder="1" applyAlignment="1">
      <alignment horizontal="center" vertical="top" wrapText="1"/>
    </xf>
    <xf numFmtId="38" fontId="9" fillId="4" borderId="18" xfId="1" applyFont="1" applyFill="1" applyBorder="1" applyAlignment="1">
      <alignment vertical="top"/>
    </xf>
    <xf numFmtId="184" fontId="9" fillId="2" borderId="20" xfId="0" applyFont="1" applyFill="1" applyBorder="1" applyAlignment="1">
      <alignment horizontal="center" vertical="center"/>
    </xf>
    <xf numFmtId="184" fontId="9" fillId="2" borderId="21" xfId="0" applyFont="1" applyFill="1" applyBorder="1" applyAlignment="1">
      <alignment horizontal="center" vertical="center"/>
    </xf>
    <xf numFmtId="184" fontId="9" fillId="2" borderId="16" xfId="0" applyFont="1" applyFill="1" applyBorder="1" applyAlignment="1">
      <alignment horizontal="center" vertical="center"/>
    </xf>
    <xf numFmtId="184" fontId="9" fillId="2" borderId="17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vertical="center"/>
    </xf>
    <xf numFmtId="184" fontId="0" fillId="2" borderId="8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top"/>
    </xf>
    <xf numFmtId="184" fontId="0" fillId="2" borderId="0" xfId="0" applyFont="1" applyFill="1" applyAlignment="1">
      <alignment horizontal="center" vertical="top"/>
    </xf>
    <xf numFmtId="184" fontId="9" fillId="2" borderId="14" xfId="0" applyFont="1" applyFill="1" applyBorder="1" applyAlignment="1">
      <alignment horizontal="center" vertical="center"/>
    </xf>
    <xf numFmtId="184" fontId="9" fillId="2" borderId="15" xfId="0" applyFont="1" applyFill="1" applyBorder="1" applyAlignment="1">
      <alignment horizontal="center" vertical="center"/>
    </xf>
    <xf numFmtId="184" fontId="9" fillId="2" borderId="18" xfId="0" applyFont="1" applyFill="1" applyBorder="1" applyAlignment="1">
      <alignment horizontal="center" vertical="center"/>
    </xf>
    <xf numFmtId="184" fontId="9" fillId="2" borderId="2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 wrapText="1"/>
    </xf>
    <xf numFmtId="184" fontId="9" fillId="2" borderId="3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9" fillId="2" borderId="14" xfId="0" applyFont="1" applyFill="1" applyBorder="1" applyAlignment="1">
      <alignment horizontal="center" vertical="center" wrapText="1"/>
    </xf>
    <xf numFmtId="184" fontId="9" fillId="2" borderId="10" xfId="0" applyFont="1" applyFill="1" applyBorder="1" applyAlignment="1">
      <alignment vertical="center"/>
    </xf>
    <xf numFmtId="184" fontId="9" fillId="2" borderId="16" xfId="0" applyFont="1" applyFill="1" applyBorder="1" applyAlignment="1">
      <alignment vertical="center"/>
    </xf>
    <xf numFmtId="184" fontId="0" fillId="2" borderId="16" xfId="0" applyFont="1" applyFill="1" applyBorder="1" applyAlignment="1">
      <alignment vertical="center"/>
    </xf>
    <xf numFmtId="184" fontId="9" fillId="2" borderId="6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" vertical="center" wrapText="1"/>
    </xf>
    <xf numFmtId="184" fontId="0" fillId="2" borderId="8" xfId="0" applyFont="1" applyFill="1" applyBorder="1" applyAlignment="1">
      <alignment horizontal="center" vertical="center" wrapText="1"/>
    </xf>
    <xf numFmtId="184" fontId="9" fillId="2" borderId="20" xfId="0" applyFont="1" applyFill="1" applyBorder="1" applyAlignment="1">
      <alignment horizontal="center" vertical="center" wrapText="1"/>
    </xf>
    <xf numFmtId="184" fontId="9" fillId="2" borderId="19" xfId="0" applyFont="1" applyFill="1" applyBorder="1" applyAlignment="1">
      <alignment horizontal="center" vertical="center" wrapText="1"/>
    </xf>
    <xf numFmtId="184" fontId="9" fillId="2" borderId="8" xfId="0" applyFont="1" applyFill="1" applyBorder="1" applyAlignment="1">
      <alignment horizontal="center" vertical="center" wrapText="1"/>
    </xf>
    <xf numFmtId="184" fontId="9" fillId="2" borderId="16" xfId="0" applyFont="1" applyFill="1" applyBorder="1" applyAlignment="1">
      <alignment horizontal="center" vertical="center" wrapText="1"/>
    </xf>
    <xf numFmtId="184" fontId="9" fillId="2" borderId="2" xfId="0" applyFont="1" applyFill="1" applyBorder="1" applyAlignment="1">
      <alignment horizontal="center" vertical="center" wrapText="1"/>
    </xf>
    <xf numFmtId="184" fontId="9" fillId="2" borderId="19" xfId="0" applyFont="1" applyFill="1" applyBorder="1" applyAlignment="1">
      <alignment horizontal="center" vertical="center"/>
    </xf>
    <xf numFmtId="184" fontId="9" fillId="4" borderId="14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horizontal="center" vertical="center" wrapText="1"/>
    </xf>
    <xf numFmtId="184" fontId="9" fillId="2" borderId="4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horizontal="center" vertical="center"/>
    </xf>
    <xf numFmtId="184" fontId="9" fillId="2" borderId="4" xfId="0" applyFont="1" applyFill="1" applyBorder="1" applyAlignment="1">
      <alignment horizontal="center" vertical="center" wrapText="1"/>
    </xf>
    <xf numFmtId="184" fontId="0" fillId="2" borderId="4" xfId="0" applyFont="1" applyFill="1" applyBorder="1" applyAlignment="1">
      <alignment vertical="center" wrapText="1"/>
    </xf>
    <xf numFmtId="184" fontId="0" fillId="2" borderId="3" xfId="0" applyFont="1" applyFill="1" applyBorder="1" applyAlignment="1">
      <alignment vertical="center" wrapText="1"/>
    </xf>
    <xf numFmtId="184" fontId="0" fillId="2" borderId="16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 wrapText="1" shrinkToFit="1"/>
    </xf>
    <xf numFmtId="184" fontId="9" fillId="2" borderId="3" xfId="0" applyFont="1" applyFill="1" applyBorder="1" applyAlignment="1">
      <alignment horizontal="center" vertical="center" shrinkToFit="1"/>
    </xf>
    <xf numFmtId="184" fontId="0" fillId="2" borderId="2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 wrapText="1"/>
    </xf>
    <xf numFmtId="184" fontId="9" fillId="3" borderId="3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 wrapText="1"/>
    </xf>
    <xf numFmtId="184" fontId="9" fillId="3" borderId="0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/>
    </xf>
    <xf numFmtId="184" fontId="9" fillId="3" borderId="8" xfId="0" applyFont="1" applyFill="1" applyBorder="1" applyAlignment="1">
      <alignment horizontal="center" vertical="center"/>
    </xf>
    <xf numFmtId="184" fontId="0" fillId="4" borderId="16" xfId="0" applyFont="1" applyFill="1" applyBorder="1" applyAlignment="1">
      <alignment vertical="center"/>
    </xf>
    <xf numFmtId="184" fontId="9" fillId="2" borderId="0" xfId="0" applyFont="1" applyFill="1" applyBorder="1" applyAlignment="1">
      <alignment horizontal="center" vertical="center" wrapText="1"/>
    </xf>
    <xf numFmtId="184" fontId="9" fillId="4" borderId="20" xfId="0" applyFont="1" applyFill="1" applyBorder="1" applyAlignment="1">
      <alignment horizontal="center" vertical="center"/>
    </xf>
    <xf numFmtId="184" fontId="9" fillId="4" borderId="21" xfId="0" applyFont="1" applyFill="1" applyBorder="1" applyAlignment="1">
      <alignment horizontal="center" vertical="center"/>
    </xf>
    <xf numFmtId="184" fontId="9" fillId="4" borderId="16" xfId="0" applyFont="1" applyFill="1" applyBorder="1" applyAlignment="1">
      <alignment horizontal="center" vertical="center"/>
    </xf>
    <xf numFmtId="184" fontId="9" fillId="4" borderId="17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 wrapText="1"/>
    </xf>
    <xf numFmtId="184" fontId="0" fillId="4" borderId="3" xfId="0" applyFont="1" applyFill="1" applyBorder="1" applyAlignment="1">
      <alignment vertical="center"/>
    </xf>
    <xf numFmtId="184" fontId="9" fillId="4" borderId="10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/>
    </xf>
    <xf numFmtId="184" fontId="0" fillId="4" borderId="8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wrapText="1"/>
    </xf>
    <xf numFmtId="184" fontId="0" fillId="4" borderId="10" xfId="0" applyFont="1" applyFill="1" applyBorder="1" applyAlignment="1">
      <alignment horizontal="center" wrapText="1"/>
    </xf>
    <xf numFmtId="184" fontId="9" fillId="4" borderId="3" xfId="0" applyFont="1" applyFill="1" applyBorder="1" applyAlignment="1">
      <alignment horizontal="center" vertical="center"/>
    </xf>
  </cellXfs>
  <cellStyles count="24">
    <cellStyle name="桁区切り" xfId="1" builtinId="6"/>
    <cellStyle name="桁区切り 2" xfId="2" xr:uid="{00000000-0005-0000-0000-000001000000}"/>
    <cellStyle name="桁区切り 3" xfId="5" xr:uid="{00000000-0005-0000-0000-000002000000}"/>
    <cellStyle name="桁区切り 3 2" xfId="9" xr:uid="{00000000-0005-0000-0000-000003000000}"/>
    <cellStyle name="桁区切り 3 2 2" xfId="13" xr:uid="{00000000-0005-0000-0000-000004000000}"/>
    <cellStyle name="桁区切り 3 2 2 2" xfId="21" xr:uid="{00000000-0005-0000-0000-000005000000}"/>
    <cellStyle name="桁区切り 3 2 3" xfId="17" xr:uid="{00000000-0005-0000-0000-000006000000}"/>
    <cellStyle name="桁区切り 3 3" xfId="11" xr:uid="{00000000-0005-0000-0000-000007000000}"/>
    <cellStyle name="桁区切り 3 3 2" xfId="19" xr:uid="{00000000-0005-0000-0000-000008000000}"/>
    <cellStyle name="桁区切り 3 4" xfId="15" xr:uid="{00000000-0005-0000-0000-000009000000}"/>
    <cellStyle name="標準" xfId="0" builtinId="0"/>
    <cellStyle name="標準 2" xfId="4" xr:uid="{00000000-0005-0000-0000-00000B000000}"/>
    <cellStyle name="標準 2 2" xfId="8" xr:uid="{00000000-0005-0000-0000-00000C000000}"/>
    <cellStyle name="標準 2 2 2" xfId="12" xr:uid="{00000000-0005-0000-0000-00000D000000}"/>
    <cellStyle name="標準 2 2 2 2" xfId="20" xr:uid="{00000000-0005-0000-0000-00000E000000}"/>
    <cellStyle name="標準 2 2 3" xfId="16" xr:uid="{00000000-0005-0000-0000-00000F000000}"/>
    <cellStyle name="標準 2 3" xfId="10" xr:uid="{00000000-0005-0000-0000-000010000000}"/>
    <cellStyle name="標準 2 3 2" xfId="18" xr:uid="{00000000-0005-0000-0000-000011000000}"/>
    <cellStyle name="標準 2 4" xfId="14" xr:uid="{00000000-0005-0000-0000-000012000000}"/>
    <cellStyle name="標準 2_６託送・労務・電力" xfId="7" xr:uid="{00000000-0005-0000-0000-000013000000}"/>
    <cellStyle name="標準 3" xfId="3" xr:uid="{00000000-0005-0000-0000-000014000000}"/>
    <cellStyle name="標準 4" xfId="6" xr:uid="{00000000-0005-0000-0000-000015000000}"/>
    <cellStyle name="標準 5" xfId="22" xr:uid="{00000000-0005-0000-0000-000016000000}"/>
    <cellStyle name="標準 6" xfId="23" xr:uid="{00000000-0005-0000-0000-000017000000}"/>
  </cellStyles>
  <dxfs count="193">
    <dxf>
      <numFmt numFmtId="189" formatCode="&quot;r&quot;0.0\ "/>
    </dxf>
    <dxf>
      <fill>
        <patternFill>
          <bgColor rgb="FFFFC000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1" formatCode="&quot;r&quot;#,###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0" formatCode="&quot;r&quot;#,##0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6"/>
  <sheetViews>
    <sheetView tabSelected="1" view="pageBreakPreview" topLeftCell="A4" zoomScale="77" zoomScaleNormal="70" zoomScaleSheetLayoutView="77" workbookViewId="0">
      <selection activeCell="L28" sqref="L28"/>
    </sheetView>
  </sheetViews>
  <sheetFormatPr defaultColWidth="9" defaultRowHeight="11.25" outlineLevelRow="1" x14ac:dyDescent="0.15"/>
  <cols>
    <col min="1" max="1" width="4" style="5" customWidth="1"/>
    <col min="2" max="3" width="12.625" style="5" customWidth="1"/>
    <col min="4" max="4" width="11.75" style="5" customWidth="1"/>
    <col min="5" max="6" width="12.625" style="5" customWidth="1"/>
    <col min="7" max="7" width="13.25" style="5" customWidth="1"/>
    <col min="8" max="9" width="11.125" style="5" customWidth="1"/>
    <col min="10" max="12" width="12.625" style="5" customWidth="1"/>
    <col min="13" max="13" width="13.25" style="5" customWidth="1"/>
    <col min="14" max="14" width="12.625" style="5" customWidth="1"/>
    <col min="15" max="16" width="13.25" style="5" customWidth="1"/>
    <col min="17" max="17" width="12.625" style="5" customWidth="1"/>
    <col min="18" max="18" width="11.875" style="5" customWidth="1"/>
    <col min="19" max="24" width="12.625" style="5" customWidth="1"/>
    <col min="25" max="25" width="13.25" style="5" customWidth="1"/>
    <col min="26" max="33" width="12.625" style="5" customWidth="1"/>
    <col min="34" max="34" width="13.25" style="5" customWidth="1"/>
    <col min="35" max="37" width="12.625" style="5" customWidth="1"/>
    <col min="38" max="38" width="1.625" style="5" customWidth="1"/>
    <col min="39" max="39" width="2.375" style="5" hidden="1" customWidth="1"/>
    <col min="40" max="16384" width="9" style="5"/>
  </cols>
  <sheetData>
    <row r="1" spans="2:37" ht="14.25" customHeight="1" x14ac:dyDescent="0.15">
      <c r="C1" s="6"/>
      <c r="D1" s="4"/>
      <c r="E1" s="4"/>
      <c r="F1" s="4"/>
      <c r="G1" s="4"/>
      <c r="H1" s="4"/>
      <c r="I1" s="492" t="s">
        <v>182</v>
      </c>
      <c r="J1" s="492"/>
      <c r="L1" s="4"/>
      <c r="M1" s="4"/>
      <c r="N1" s="4"/>
      <c r="O1" s="4"/>
      <c r="P1" s="4"/>
      <c r="Q1" s="1"/>
      <c r="R1" s="1"/>
      <c r="U1" s="4"/>
      <c r="V1" s="4"/>
      <c r="W1" s="4"/>
      <c r="X1" s="4"/>
      <c r="Y1" s="4"/>
      <c r="Z1" s="4"/>
      <c r="AA1" s="4"/>
      <c r="AC1" s="4"/>
      <c r="AD1" s="4"/>
      <c r="AE1" s="4"/>
      <c r="AF1" s="4"/>
      <c r="AG1" s="4"/>
      <c r="AH1" s="4"/>
      <c r="AI1" s="4"/>
      <c r="AJ1" s="4"/>
    </row>
    <row r="2" spans="2:37" ht="17.25" customHeight="1" x14ac:dyDescent="0.2">
      <c r="B2" s="3" t="s">
        <v>104</v>
      </c>
      <c r="C2" s="2"/>
      <c r="D2" s="1"/>
      <c r="E2" s="1"/>
      <c r="F2" s="1"/>
      <c r="G2" s="1"/>
      <c r="H2" s="1"/>
      <c r="I2" s="492"/>
      <c r="J2" s="492"/>
      <c r="K2" s="12"/>
      <c r="L2" s="13"/>
      <c r="M2" s="1"/>
      <c r="N2" s="1"/>
      <c r="O2" s="1"/>
      <c r="P2" s="1"/>
      <c r="Q2" s="1"/>
      <c r="R2" s="1"/>
      <c r="S2" s="12"/>
      <c r="T2" s="12"/>
      <c r="U2" s="13"/>
      <c r="V2" s="1"/>
      <c r="W2" s="1"/>
      <c r="X2" s="1"/>
      <c r="Y2" s="1"/>
      <c r="Z2" s="1"/>
      <c r="AA2" s="6"/>
      <c r="AB2" s="12"/>
      <c r="AC2" s="1"/>
      <c r="AD2" s="13"/>
      <c r="AE2" s="1"/>
      <c r="AF2" s="1"/>
      <c r="AG2" s="1"/>
      <c r="AH2" s="1"/>
      <c r="AI2" s="1"/>
    </row>
    <row r="3" spans="2:37" ht="17.25" customHeight="1" thickBot="1" x14ac:dyDescent="0.2">
      <c r="B3" s="14"/>
      <c r="C3" s="15"/>
      <c r="D3" s="14"/>
      <c r="E3" s="14"/>
      <c r="F3" s="14"/>
      <c r="G3" s="16"/>
      <c r="H3" s="14"/>
      <c r="I3" s="17"/>
      <c r="J3" s="17" t="s">
        <v>29</v>
      </c>
      <c r="K3" s="14"/>
      <c r="L3" s="14"/>
      <c r="M3" s="18"/>
      <c r="N3" s="14"/>
      <c r="O3" s="14"/>
      <c r="P3" s="14"/>
      <c r="Q3" s="14"/>
      <c r="R3" s="17"/>
      <c r="S3" s="19" t="s">
        <v>29</v>
      </c>
      <c r="T3" s="14"/>
      <c r="U3" s="14"/>
      <c r="V3" s="14"/>
      <c r="W3" s="14"/>
      <c r="X3" s="14"/>
      <c r="Y3" s="14"/>
      <c r="Z3" s="14"/>
      <c r="AA3" s="17"/>
      <c r="AB3" s="19" t="s">
        <v>29</v>
      </c>
      <c r="AC3" s="14"/>
      <c r="AD3" s="14"/>
      <c r="AE3" s="14"/>
      <c r="AF3" s="14"/>
      <c r="AG3" s="14"/>
      <c r="AH3" s="14"/>
      <c r="AI3" s="14"/>
      <c r="AJ3" s="20"/>
      <c r="AK3" s="19" t="s">
        <v>29</v>
      </c>
    </row>
    <row r="4" spans="2:37" ht="14.1" customHeight="1" x14ac:dyDescent="0.15">
      <c r="B4" s="21"/>
      <c r="C4" s="22" t="s">
        <v>14</v>
      </c>
      <c r="D4" s="23"/>
      <c r="E4" s="23"/>
      <c r="F4" s="23"/>
      <c r="G4" s="23"/>
      <c r="H4" s="23"/>
      <c r="I4" s="23"/>
      <c r="J4" s="24"/>
      <c r="K4" s="21"/>
      <c r="L4" s="22" t="s">
        <v>15</v>
      </c>
      <c r="M4" s="23"/>
      <c r="N4" s="23"/>
      <c r="O4" s="23"/>
      <c r="P4" s="23"/>
      <c r="Q4" s="23"/>
      <c r="R4" s="23"/>
      <c r="S4" s="24"/>
      <c r="T4" s="21"/>
      <c r="U4" s="493" t="s">
        <v>16</v>
      </c>
      <c r="V4" s="494"/>
      <c r="W4" s="494"/>
      <c r="X4" s="494"/>
      <c r="Y4" s="494"/>
      <c r="Z4" s="494"/>
      <c r="AA4" s="494"/>
      <c r="AB4" s="24"/>
      <c r="AC4" s="21"/>
      <c r="AD4" s="493" t="s">
        <v>17</v>
      </c>
      <c r="AE4" s="494"/>
      <c r="AF4" s="494"/>
      <c r="AG4" s="494"/>
      <c r="AH4" s="494"/>
      <c r="AI4" s="494"/>
      <c r="AJ4" s="494"/>
      <c r="AK4" s="24"/>
    </row>
    <row r="5" spans="2:37" ht="14.1" customHeight="1" x14ac:dyDescent="0.15">
      <c r="B5" s="25"/>
      <c r="C5" s="497" t="s">
        <v>18</v>
      </c>
      <c r="D5" s="498"/>
      <c r="E5" s="498"/>
      <c r="F5" s="498"/>
      <c r="G5" s="498"/>
      <c r="H5" s="498"/>
      <c r="I5" s="498"/>
      <c r="J5" s="26"/>
      <c r="K5" s="25"/>
      <c r="L5" s="497" t="s">
        <v>19</v>
      </c>
      <c r="M5" s="498"/>
      <c r="N5" s="498"/>
      <c r="O5" s="498"/>
      <c r="P5" s="498"/>
      <c r="Q5" s="498"/>
      <c r="R5" s="498"/>
      <c r="S5" s="26"/>
      <c r="T5" s="25"/>
      <c r="U5" s="495"/>
      <c r="V5" s="496"/>
      <c r="W5" s="496"/>
      <c r="X5" s="496"/>
      <c r="Y5" s="496"/>
      <c r="Z5" s="496"/>
      <c r="AA5" s="496"/>
      <c r="AB5" s="26"/>
      <c r="AC5" s="25"/>
      <c r="AD5" s="495"/>
      <c r="AE5" s="496"/>
      <c r="AF5" s="496"/>
      <c r="AG5" s="496"/>
      <c r="AH5" s="496"/>
      <c r="AI5" s="496"/>
      <c r="AJ5" s="496"/>
      <c r="AK5" s="26"/>
    </row>
    <row r="6" spans="2:37" ht="14.1" customHeight="1" x14ac:dyDescent="0.15">
      <c r="B6" s="27"/>
      <c r="C6" s="417"/>
      <c r="D6" s="28"/>
      <c r="E6" s="474" t="s">
        <v>20</v>
      </c>
      <c r="F6" s="475"/>
      <c r="G6" s="475"/>
      <c r="H6" s="475"/>
      <c r="I6" s="475"/>
      <c r="J6" s="29"/>
      <c r="K6" s="27"/>
      <c r="L6" s="417"/>
      <c r="M6" s="28"/>
      <c r="N6" s="474" t="s">
        <v>20</v>
      </c>
      <c r="O6" s="475"/>
      <c r="P6" s="475"/>
      <c r="Q6" s="475"/>
      <c r="R6" s="475"/>
      <c r="S6" s="29"/>
      <c r="T6" s="27"/>
      <c r="U6" s="417"/>
      <c r="V6" s="28"/>
      <c r="W6" s="474" t="s">
        <v>20</v>
      </c>
      <c r="X6" s="475"/>
      <c r="Y6" s="475"/>
      <c r="Z6" s="475"/>
      <c r="AA6" s="475"/>
      <c r="AB6" s="29"/>
      <c r="AC6" s="27"/>
      <c r="AD6" s="417"/>
      <c r="AE6" s="28"/>
      <c r="AF6" s="474" t="s">
        <v>20</v>
      </c>
      <c r="AG6" s="475"/>
      <c r="AH6" s="475"/>
      <c r="AI6" s="475"/>
      <c r="AJ6" s="475"/>
      <c r="AK6" s="29"/>
    </row>
    <row r="7" spans="2:37" ht="14.1" customHeight="1" x14ac:dyDescent="0.15">
      <c r="B7" s="27" t="s">
        <v>21</v>
      </c>
      <c r="C7" s="489" t="s">
        <v>22</v>
      </c>
      <c r="D7" s="490"/>
      <c r="E7" s="415"/>
      <c r="F7" s="30"/>
      <c r="G7" s="481" t="s">
        <v>23</v>
      </c>
      <c r="H7" s="484" t="s">
        <v>24</v>
      </c>
      <c r="I7" s="485"/>
      <c r="J7" s="488" t="s">
        <v>39</v>
      </c>
      <c r="K7" s="27" t="s">
        <v>21</v>
      </c>
      <c r="L7" s="489" t="s">
        <v>22</v>
      </c>
      <c r="M7" s="490"/>
      <c r="N7" s="415"/>
      <c r="O7" s="30"/>
      <c r="P7" s="481" t="s">
        <v>23</v>
      </c>
      <c r="Q7" s="484" t="s">
        <v>24</v>
      </c>
      <c r="R7" s="485"/>
      <c r="S7" s="488" t="s">
        <v>39</v>
      </c>
      <c r="T7" s="27" t="s">
        <v>21</v>
      </c>
      <c r="U7" s="489" t="s">
        <v>22</v>
      </c>
      <c r="V7" s="490"/>
      <c r="W7" s="415"/>
      <c r="X7" s="30"/>
      <c r="Y7" s="481" t="s">
        <v>23</v>
      </c>
      <c r="Z7" s="484" t="s">
        <v>24</v>
      </c>
      <c r="AA7" s="485"/>
      <c r="AB7" s="488" t="s">
        <v>39</v>
      </c>
      <c r="AC7" s="27" t="s">
        <v>21</v>
      </c>
      <c r="AD7" s="489" t="s">
        <v>22</v>
      </c>
      <c r="AE7" s="490"/>
      <c r="AF7" s="415"/>
      <c r="AG7" s="30"/>
      <c r="AH7" s="481" t="s">
        <v>23</v>
      </c>
      <c r="AI7" s="484" t="s">
        <v>24</v>
      </c>
      <c r="AJ7" s="485"/>
      <c r="AK7" s="488" t="s">
        <v>39</v>
      </c>
    </row>
    <row r="8" spans="2:37" ht="14.1" customHeight="1" x14ac:dyDescent="0.15">
      <c r="B8" s="31"/>
      <c r="C8" s="486" t="s">
        <v>25</v>
      </c>
      <c r="D8" s="499"/>
      <c r="E8" s="479" t="s">
        <v>108</v>
      </c>
      <c r="F8" s="481" t="s">
        <v>107</v>
      </c>
      <c r="G8" s="482"/>
      <c r="H8" s="486"/>
      <c r="I8" s="487"/>
      <c r="J8" s="488"/>
      <c r="K8" s="31"/>
      <c r="L8" s="486" t="s">
        <v>25</v>
      </c>
      <c r="M8" s="499"/>
      <c r="N8" s="479" t="s">
        <v>108</v>
      </c>
      <c r="O8" s="481" t="s">
        <v>107</v>
      </c>
      <c r="P8" s="482"/>
      <c r="Q8" s="486"/>
      <c r="R8" s="487"/>
      <c r="S8" s="488"/>
      <c r="T8" s="31"/>
      <c r="U8" s="486" t="s">
        <v>25</v>
      </c>
      <c r="V8" s="499"/>
      <c r="W8" s="479" t="s">
        <v>108</v>
      </c>
      <c r="X8" s="481" t="s">
        <v>107</v>
      </c>
      <c r="Y8" s="482"/>
      <c r="Z8" s="486"/>
      <c r="AA8" s="487"/>
      <c r="AB8" s="488"/>
      <c r="AC8" s="31"/>
      <c r="AD8" s="486" t="s">
        <v>25</v>
      </c>
      <c r="AE8" s="499"/>
      <c r="AF8" s="479" t="s">
        <v>108</v>
      </c>
      <c r="AG8" s="481" t="s">
        <v>107</v>
      </c>
      <c r="AH8" s="482"/>
      <c r="AI8" s="486"/>
      <c r="AJ8" s="487"/>
      <c r="AK8" s="488"/>
    </row>
    <row r="9" spans="2:37" ht="36" customHeight="1" x14ac:dyDescent="0.15">
      <c r="B9" s="31"/>
      <c r="C9" s="476" t="s">
        <v>26</v>
      </c>
      <c r="D9" s="478"/>
      <c r="E9" s="480"/>
      <c r="F9" s="491"/>
      <c r="G9" s="483"/>
      <c r="H9" s="476" t="s">
        <v>26</v>
      </c>
      <c r="I9" s="477"/>
      <c r="J9" s="414"/>
      <c r="K9" s="31"/>
      <c r="L9" s="476" t="s">
        <v>26</v>
      </c>
      <c r="M9" s="478"/>
      <c r="N9" s="480"/>
      <c r="O9" s="491"/>
      <c r="P9" s="483"/>
      <c r="Q9" s="476" t="s">
        <v>26</v>
      </c>
      <c r="R9" s="478"/>
      <c r="S9" s="414"/>
      <c r="T9" s="31"/>
      <c r="U9" s="476" t="s">
        <v>26</v>
      </c>
      <c r="V9" s="478"/>
      <c r="W9" s="480"/>
      <c r="X9" s="491"/>
      <c r="Y9" s="483"/>
      <c r="Z9" s="476" t="s">
        <v>26</v>
      </c>
      <c r="AA9" s="478"/>
      <c r="AB9" s="414"/>
      <c r="AC9" s="31"/>
      <c r="AD9" s="476" t="s">
        <v>26</v>
      </c>
      <c r="AE9" s="478"/>
      <c r="AF9" s="480"/>
      <c r="AG9" s="491"/>
      <c r="AH9" s="483"/>
      <c r="AI9" s="476" t="s">
        <v>26</v>
      </c>
      <c r="AJ9" s="478"/>
      <c r="AK9" s="414"/>
    </row>
    <row r="10" spans="2:37" ht="14.1" customHeight="1" x14ac:dyDescent="0.15">
      <c r="B10" s="32"/>
      <c r="C10" s="413"/>
      <c r="D10" s="33" t="s">
        <v>27</v>
      </c>
      <c r="E10" s="33" t="s">
        <v>28</v>
      </c>
      <c r="F10" s="33" t="s">
        <v>28</v>
      </c>
      <c r="G10" s="33" t="s">
        <v>28</v>
      </c>
      <c r="H10" s="413"/>
      <c r="I10" s="416" t="s">
        <v>27</v>
      </c>
      <c r="J10" s="34"/>
      <c r="K10" s="32"/>
      <c r="L10" s="413"/>
      <c r="M10" s="33" t="s">
        <v>27</v>
      </c>
      <c r="N10" s="33" t="s">
        <v>28</v>
      </c>
      <c r="O10" s="33" t="s">
        <v>28</v>
      </c>
      <c r="P10" s="33" t="s">
        <v>28</v>
      </c>
      <c r="Q10" s="413"/>
      <c r="R10" s="33" t="s">
        <v>27</v>
      </c>
      <c r="S10" s="34"/>
      <c r="T10" s="32"/>
      <c r="U10" s="413"/>
      <c r="V10" s="33" t="s">
        <v>27</v>
      </c>
      <c r="W10" s="33" t="s">
        <v>28</v>
      </c>
      <c r="X10" s="33" t="s">
        <v>28</v>
      </c>
      <c r="Y10" s="33" t="s">
        <v>28</v>
      </c>
      <c r="Z10" s="413"/>
      <c r="AA10" s="33" t="s">
        <v>27</v>
      </c>
      <c r="AB10" s="34"/>
      <c r="AC10" s="32"/>
      <c r="AD10" s="413"/>
      <c r="AE10" s="33" t="s">
        <v>27</v>
      </c>
      <c r="AF10" s="33" t="s">
        <v>28</v>
      </c>
      <c r="AG10" s="33" t="s">
        <v>28</v>
      </c>
      <c r="AH10" s="33" t="s">
        <v>28</v>
      </c>
      <c r="AI10" s="413"/>
      <c r="AJ10" s="33" t="s">
        <v>27</v>
      </c>
      <c r="AK10" s="34"/>
    </row>
    <row r="11" spans="2:37" s="8" customFormat="1" ht="14.1" hidden="1" customHeight="1" outlineLevel="1" x14ac:dyDescent="0.15">
      <c r="B11" s="35" t="s">
        <v>179</v>
      </c>
      <c r="C11" s="36">
        <v>54496111</v>
      </c>
      <c r="D11" s="37"/>
      <c r="E11" s="36" t="s">
        <v>1</v>
      </c>
      <c r="F11" s="36" t="s">
        <v>1</v>
      </c>
      <c r="G11" s="36" t="s">
        <v>1</v>
      </c>
      <c r="H11" s="38" t="s">
        <v>1</v>
      </c>
      <c r="I11" s="444" t="s">
        <v>1</v>
      </c>
      <c r="J11" s="39" t="s">
        <v>188</v>
      </c>
      <c r="K11" s="35" t="s">
        <v>179</v>
      </c>
      <c r="L11" s="36">
        <v>54496111</v>
      </c>
      <c r="M11" s="444"/>
      <c r="N11" s="36" t="s">
        <v>1</v>
      </c>
      <c r="O11" s="36" t="s">
        <v>1</v>
      </c>
      <c r="P11" s="36">
        <v>3379868</v>
      </c>
      <c r="Q11" s="36">
        <v>3379868</v>
      </c>
      <c r="R11" s="444"/>
      <c r="S11" s="39" t="s">
        <v>188</v>
      </c>
      <c r="T11" s="35" t="s">
        <v>179</v>
      </c>
      <c r="U11" s="40">
        <v>96974925</v>
      </c>
      <c r="V11" s="444"/>
      <c r="W11" s="36">
        <v>107781371</v>
      </c>
      <c r="X11" s="36" t="s">
        <v>1</v>
      </c>
      <c r="Y11" s="36">
        <v>4158203</v>
      </c>
      <c r="Z11" s="36">
        <v>111939574</v>
      </c>
      <c r="AA11" s="444"/>
      <c r="AB11" s="39" t="s">
        <v>188</v>
      </c>
      <c r="AC11" s="35" t="s">
        <v>179</v>
      </c>
      <c r="AD11" s="36" t="s">
        <v>1</v>
      </c>
      <c r="AE11" s="39" t="s">
        <v>1</v>
      </c>
      <c r="AF11" s="36" t="s">
        <v>1</v>
      </c>
      <c r="AG11" s="36" t="s">
        <v>1</v>
      </c>
      <c r="AH11" s="36">
        <v>121438</v>
      </c>
      <c r="AI11" s="41">
        <v>121438</v>
      </c>
      <c r="AJ11" s="444"/>
      <c r="AK11" s="39" t="s">
        <v>188</v>
      </c>
    </row>
    <row r="12" spans="2:37" s="8" customFormat="1" ht="14.1" hidden="1" customHeight="1" outlineLevel="1" x14ac:dyDescent="0.15">
      <c r="B12" s="35" t="s">
        <v>193</v>
      </c>
      <c r="C12" s="36">
        <v>4541342.583333333</v>
      </c>
      <c r="D12" s="37"/>
      <c r="E12" s="42" t="s">
        <v>12</v>
      </c>
      <c r="F12" s="39" t="s">
        <v>12</v>
      </c>
      <c r="G12" s="42" t="s">
        <v>12</v>
      </c>
      <c r="H12" s="38" t="e">
        <v>#VALUE!</v>
      </c>
      <c r="I12" s="39"/>
      <c r="J12" s="39"/>
      <c r="K12" s="35" t="s">
        <v>193</v>
      </c>
      <c r="L12" s="36">
        <v>4541342.583333333</v>
      </c>
      <c r="M12" s="39"/>
      <c r="N12" s="42" t="s">
        <v>12</v>
      </c>
      <c r="O12" s="39" t="s">
        <v>12</v>
      </c>
      <c r="P12" s="42" t="s">
        <v>12</v>
      </c>
      <c r="Q12" s="36">
        <v>281655.66666666669</v>
      </c>
      <c r="R12" s="39"/>
      <c r="S12" s="39"/>
      <c r="T12" s="35" t="s">
        <v>193</v>
      </c>
      <c r="U12" s="40">
        <v>8081243.75</v>
      </c>
      <c r="V12" s="39"/>
      <c r="W12" s="42" t="s">
        <v>12</v>
      </c>
      <c r="X12" s="39" t="s">
        <v>12</v>
      </c>
      <c r="Y12" s="42" t="s">
        <v>12</v>
      </c>
      <c r="Z12" s="36">
        <v>9328297.833333334</v>
      </c>
      <c r="AA12" s="39"/>
      <c r="AB12" s="39"/>
      <c r="AC12" s="35" t="s">
        <v>193</v>
      </c>
      <c r="AD12" s="39" t="s">
        <v>1</v>
      </c>
      <c r="AE12" s="39" t="s">
        <v>1</v>
      </c>
      <c r="AF12" s="42" t="s">
        <v>12</v>
      </c>
      <c r="AG12" s="39" t="s">
        <v>12</v>
      </c>
      <c r="AH12" s="42" t="s">
        <v>12</v>
      </c>
      <c r="AI12" s="36">
        <v>10119.833333333334</v>
      </c>
      <c r="AJ12" s="39"/>
      <c r="AK12" s="39"/>
    </row>
    <row r="13" spans="2:37" s="8" customFormat="1" ht="20.100000000000001" customHeight="1" collapsed="1" x14ac:dyDescent="0.15">
      <c r="B13" s="43" t="s">
        <v>194</v>
      </c>
      <c r="C13" s="40">
        <v>60558123</v>
      </c>
      <c r="D13" s="46">
        <v>111.12375156458411</v>
      </c>
      <c r="E13" s="40" t="s">
        <v>1</v>
      </c>
      <c r="F13" s="40" t="s">
        <v>1</v>
      </c>
      <c r="G13" s="40" t="s">
        <v>1</v>
      </c>
      <c r="H13" s="40" t="s">
        <v>1</v>
      </c>
      <c r="I13" s="40" t="s">
        <v>1</v>
      </c>
      <c r="J13" s="45" t="s">
        <v>187</v>
      </c>
      <c r="K13" s="43" t="s">
        <v>195</v>
      </c>
      <c r="L13" s="40">
        <v>60558123</v>
      </c>
      <c r="M13" s="46">
        <v>111.12375156458411</v>
      </c>
      <c r="N13" s="40" t="s">
        <v>1</v>
      </c>
      <c r="O13" s="40" t="s">
        <v>1</v>
      </c>
      <c r="P13" s="40">
        <v>3394704</v>
      </c>
      <c r="Q13" s="40">
        <v>3394704</v>
      </c>
      <c r="R13" s="46">
        <v>100.43895205374884</v>
      </c>
      <c r="S13" s="45" t="s">
        <v>187</v>
      </c>
      <c r="T13" s="43" t="s">
        <v>195</v>
      </c>
      <c r="U13" s="40">
        <v>104203202</v>
      </c>
      <c r="V13" s="409">
        <v>107.45375879383252</v>
      </c>
      <c r="W13" s="40">
        <v>110099091</v>
      </c>
      <c r="X13" s="40" t="s">
        <v>1</v>
      </c>
      <c r="Y13" s="40">
        <v>4290300</v>
      </c>
      <c r="Z13" s="40">
        <v>114389391</v>
      </c>
      <c r="AA13" s="46">
        <v>102.18851735133457</v>
      </c>
      <c r="AB13" s="45" t="s">
        <v>187</v>
      </c>
      <c r="AC13" s="43" t="s">
        <v>195</v>
      </c>
      <c r="AD13" s="40" t="s">
        <v>1</v>
      </c>
      <c r="AE13" s="40" t="s">
        <v>1</v>
      </c>
      <c r="AF13" s="40" t="s">
        <v>1</v>
      </c>
      <c r="AG13" s="40" t="s">
        <v>1</v>
      </c>
      <c r="AH13" s="40">
        <v>108739</v>
      </c>
      <c r="AI13" s="40">
        <v>108739</v>
      </c>
      <c r="AJ13" s="46">
        <v>89.542811969894103</v>
      </c>
      <c r="AK13" s="45" t="s">
        <v>187</v>
      </c>
    </row>
    <row r="14" spans="2:37" s="8" customFormat="1" ht="11.1" customHeight="1" x14ac:dyDescent="0.15">
      <c r="B14" s="43" t="s">
        <v>196</v>
      </c>
      <c r="C14" s="40">
        <v>54496111</v>
      </c>
      <c r="D14" s="46">
        <v>100</v>
      </c>
      <c r="E14" s="40" t="s">
        <v>1</v>
      </c>
      <c r="F14" s="40" t="s">
        <v>1</v>
      </c>
      <c r="G14" s="40" t="s">
        <v>1</v>
      </c>
      <c r="H14" s="40" t="s">
        <v>1</v>
      </c>
      <c r="I14" s="40" t="s">
        <v>1</v>
      </c>
      <c r="J14" s="45" t="s">
        <v>188</v>
      </c>
      <c r="K14" s="43" t="s">
        <v>196</v>
      </c>
      <c r="L14" s="40">
        <v>54496111</v>
      </c>
      <c r="M14" s="46">
        <v>100</v>
      </c>
      <c r="N14" s="40" t="s">
        <v>1</v>
      </c>
      <c r="O14" s="40" t="s">
        <v>1</v>
      </c>
      <c r="P14" s="40">
        <v>3379868</v>
      </c>
      <c r="Q14" s="40">
        <v>3379868</v>
      </c>
      <c r="R14" s="46">
        <v>100</v>
      </c>
      <c r="S14" s="45" t="s">
        <v>188</v>
      </c>
      <c r="T14" s="43" t="s">
        <v>196</v>
      </c>
      <c r="U14" s="40">
        <v>96974925</v>
      </c>
      <c r="V14" s="46">
        <v>100</v>
      </c>
      <c r="W14" s="40">
        <v>107781371</v>
      </c>
      <c r="X14" s="40" t="s">
        <v>1</v>
      </c>
      <c r="Y14" s="40">
        <v>4158203</v>
      </c>
      <c r="Z14" s="40">
        <v>111939574</v>
      </c>
      <c r="AA14" s="46">
        <v>100</v>
      </c>
      <c r="AB14" s="45" t="s">
        <v>188</v>
      </c>
      <c r="AC14" s="43" t="s">
        <v>196</v>
      </c>
      <c r="AD14" s="40" t="s">
        <v>1</v>
      </c>
      <c r="AE14" s="40" t="s">
        <v>1</v>
      </c>
      <c r="AF14" s="40" t="s">
        <v>1</v>
      </c>
      <c r="AG14" s="40" t="s">
        <v>1</v>
      </c>
      <c r="AH14" s="40">
        <v>121438</v>
      </c>
      <c r="AI14" s="40">
        <v>121438</v>
      </c>
      <c r="AJ14" s="46">
        <v>100</v>
      </c>
      <c r="AK14" s="45" t="s">
        <v>188</v>
      </c>
    </row>
    <row r="15" spans="2:37" s="8" customFormat="1" ht="11.1" customHeight="1" x14ac:dyDescent="0.15">
      <c r="B15" s="43" t="s">
        <v>197</v>
      </c>
      <c r="C15" s="40">
        <v>47312055</v>
      </c>
      <c r="D15" s="46">
        <v>86.81730518348364</v>
      </c>
      <c r="E15" s="40" t="s">
        <v>1</v>
      </c>
      <c r="F15" s="40" t="s">
        <v>1</v>
      </c>
      <c r="G15" s="40" t="s">
        <v>1</v>
      </c>
      <c r="H15" s="40" t="s">
        <v>1</v>
      </c>
      <c r="I15" s="40" t="s">
        <v>1</v>
      </c>
      <c r="J15" s="45" t="s">
        <v>189</v>
      </c>
      <c r="K15" s="43" t="s">
        <v>197</v>
      </c>
      <c r="L15" s="40">
        <v>47312055</v>
      </c>
      <c r="M15" s="46">
        <v>86.81730518348364</v>
      </c>
      <c r="N15" s="40" t="s">
        <v>1</v>
      </c>
      <c r="O15" s="40" t="s">
        <v>1</v>
      </c>
      <c r="P15" s="40">
        <v>3040097</v>
      </c>
      <c r="Q15" s="40">
        <v>3040097</v>
      </c>
      <c r="R15" s="46">
        <v>89.947210956167524</v>
      </c>
      <c r="S15" s="45" t="s">
        <v>189</v>
      </c>
      <c r="T15" s="43" t="s">
        <v>197</v>
      </c>
      <c r="U15" s="40">
        <v>97611035</v>
      </c>
      <c r="V15" s="46">
        <v>100.65595307240504</v>
      </c>
      <c r="W15" s="40">
        <v>108088384</v>
      </c>
      <c r="X15" s="40" t="s">
        <v>1</v>
      </c>
      <c r="Y15" s="40">
        <v>3565467</v>
      </c>
      <c r="Z15" s="40">
        <v>111653851</v>
      </c>
      <c r="AA15" s="46">
        <v>99.744752467969917</v>
      </c>
      <c r="AB15" s="45" t="s">
        <v>189</v>
      </c>
      <c r="AC15" s="43" t="s">
        <v>197</v>
      </c>
      <c r="AD15" s="40" t="s">
        <v>1</v>
      </c>
      <c r="AE15" s="40" t="s">
        <v>1</v>
      </c>
      <c r="AF15" s="40" t="s">
        <v>1</v>
      </c>
      <c r="AG15" s="40" t="s">
        <v>1</v>
      </c>
      <c r="AH15" s="40">
        <v>130293</v>
      </c>
      <c r="AI15" s="40">
        <v>130293</v>
      </c>
      <c r="AJ15" s="46">
        <v>107.29178675538135</v>
      </c>
      <c r="AK15" s="45" t="s">
        <v>189</v>
      </c>
    </row>
    <row r="16" spans="2:37" s="8" customFormat="1" ht="20.100000000000001" customHeight="1" x14ac:dyDescent="0.15">
      <c r="B16" s="43" t="s">
        <v>198</v>
      </c>
      <c r="C16" s="40">
        <v>60625700</v>
      </c>
      <c r="D16" s="46">
        <v>111.24775490860257</v>
      </c>
      <c r="E16" s="40" t="s">
        <v>1</v>
      </c>
      <c r="F16" s="40" t="s">
        <v>1</v>
      </c>
      <c r="G16" s="40" t="s">
        <v>1</v>
      </c>
      <c r="H16" s="40" t="s">
        <v>1</v>
      </c>
      <c r="I16" s="40" t="s">
        <v>1</v>
      </c>
      <c r="J16" s="45" t="s">
        <v>138</v>
      </c>
      <c r="K16" s="43" t="s">
        <v>198</v>
      </c>
      <c r="L16" s="40">
        <v>60625700</v>
      </c>
      <c r="M16" s="46">
        <v>111.24775490860257</v>
      </c>
      <c r="N16" s="40" t="s">
        <v>1</v>
      </c>
      <c r="O16" s="40" t="s">
        <v>1</v>
      </c>
      <c r="P16" s="40">
        <v>3845807</v>
      </c>
      <c r="Q16" s="40">
        <v>3845807</v>
      </c>
      <c r="R16" s="46">
        <v>113.78571589186323</v>
      </c>
      <c r="S16" s="45" t="s">
        <v>138</v>
      </c>
      <c r="T16" s="43" t="s">
        <v>198</v>
      </c>
      <c r="U16" s="40">
        <v>101676512</v>
      </c>
      <c r="V16" s="46">
        <v>104.84825020488545</v>
      </c>
      <c r="W16" s="40">
        <v>108974762</v>
      </c>
      <c r="X16" s="40" t="s">
        <v>1</v>
      </c>
      <c r="Y16" s="40">
        <v>4227851</v>
      </c>
      <c r="Z16" s="40">
        <v>113202613</v>
      </c>
      <c r="AA16" s="46">
        <v>101.12832214280178</v>
      </c>
      <c r="AB16" s="45" t="s">
        <v>138</v>
      </c>
      <c r="AC16" s="43" t="s">
        <v>198</v>
      </c>
      <c r="AD16" s="40" t="s">
        <v>1</v>
      </c>
      <c r="AE16" s="40" t="s">
        <v>1</v>
      </c>
      <c r="AF16" s="40" t="s">
        <v>1</v>
      </c>
      <c r="AG16" s="40" t="s">
        <v>1</v>
      </c>
      <c r="AH16" s="40">
        <v>125143</v>
      </c>
      <c r="AI16" s="40">
        <v>125143</v>
      </c>
      <c r="AJ16" s="46">
        <v>103.05093957410365</v>
      </c>
      <c r="AK16" s="45" t="s">
        <v>138</v>
      </c>
    </row>
    <row r="17" spans="2:37" s="8" customFormat="1" ht="11.1" customHeight="1" x14ac:dyDescent="0.15">
      <c r="B17" s="43" t="s">
        <v>199</v>
      </c>
      <c r="C17" s="40">
        <v>49993673</v>
      </c>
      <c r="D17" s="46">
        <v>91.738056317449875</v>
      </c>
      <c r="E17" s="40" t="s">
        <v>1</v>
      </c>
      <c r="F17" s="40" t="s">
        <v>1</v>
      </c>
      <c r="G17" s="40" t="s">
        <v>1</v>
      </c>
      <c r="H17" s="40" t="s">
        <v>1</v>
      </c>
      <c r="I17" s="40" t="s">
        <v>1</v>
      </c>
      <c r="J17" s="45" t="s">
        <v>178</v>
      </c>
      <c r="K17" s="43" t="s">
        <v>199</v>
      </c>
      <c r="L17" s="40">
        <v>49993673</v>
      </c>
      <c r="M17" s="46">
        <v>91.738056317449875</v>
      </c>
      <c r="N17" s="40" t="s">
        <v>1</v>
      </c>
      <c r="O17" s="40" t="s">
        <v>1</v>
      </c>
      <c r="P17" s="40">
        <v>2582317</v>
      </c>
      <c r="Q17" s="40">
        <v>2582317</v>
      </c>
      <c r="R17" s="46">
        <v>76.402895024302723</v>
      </c>
      <c r="S17" s="45" t="s">
        <v>178</v>
      </c>
      <c r="T17" s="43" t="s">
        <v>199</v>
      </c>
      <c r="U17" s="40">
        <v>98449242</v>
      </c>
      <c r="V17" s="46">
        <v>101.52030744029965</v>
      </c>
      <c r="W17" s="40">
        <v>108655940</v>
      </c>
      <c r="X17" s="40" t="s">
        <v>1</v>
      </c>
      <c r="Y17" s="40">
        <v>4320826</v>
      </c>
      <c r="Z17" s="40">
        <v>112976766</v>
      </c>
      <c r="AA17" s="46">
        <v>100.92656418363714</v>
      </c>
      <c r="AB17" s="45" t="s">
        <v>178</v>
      </c>
      <c r="AC17" s="43" t="s">
        <v>199</v>
      </c>
      <c r="AD17" s="40" t="s">
        <v>1</v>
      </c>
      <c r="AE17" s="40" t="s">
        <v>1</v>
      </c>
      <c r="AF17" s="40" t="s">
        <v>1</v>
      </c>
      <c r="AG17" s="40" t="s">
        <v>1</v>
      </c>
      <c r="AH17" s="40">
        <v>115672</v>
      </c>
      <c r="AI17" s="40">
        <v>115672</v>
      </c>
      <c r="AJ17" s="46">
        <v>95.251898087913176</v>
      </c>
      <c r="AK17" s="45" t="s">
        <v>178</v>
      </c>
    </row>
    <row r="18" spans="2:37" s="8" customFormat="1" ht="20.100000000000001" customHeight="1" x14ac:dyDescent="0.15">
      <c r="B18" s="43" t="s">
        <v>200</v>
      </c>
      <c r="C18" s="40">
        <v>11487685</v>
      </c>
      <c r="D18" s="46">
        <v>84.319301243349273</v>
      </c>
      <c r="E18" s="40" t="s">
        <v>1</v>
      </c>
      <c r="F18" s="40" t="s">
        <v>1</v>
      </c>
      <c r="G18" s="40" t="s">
        <v>1</v>
      </c>
      <c r="H18" s="40" t="s">
        <v>1</v>
      </c>
      <c r="I18" s="40" t="s">
        <v>1</v>
      </c>
      <c r="J18" s="45" t="s">
        <v>190</v>
      </c>
      <c r="K18" s="43" t="s">
        <v>200</v>
      </c>
      <c r="L18" s="40">
        <v>11487685</v>
      </c>
      <c r="M18" s="46">
        <v>84.319301243349273</v>
      </c>
      <c r="N18" s="40" t="s">
        <v>1</v>
      </c>
      <c r="O18" s="40" t="s">
        <v>1</v>
      </c>
      <c r="P18" s="40">
        <v>347143</v>
      </c>
      <c r="Q18" s="40">
        <v>347143</v>
      </c>
      <c r="R18" s="46">
        <v>41.083616283239458</v>
      </c>
      <c r="S18" s="45" t="s">
        <v>190</v>
      </c>
      <c r="T18" s="43" t="s">
        <v>200</v>
      </c>
      <c r="U18" s="40">
        <v>22844232</v>
      </c>
      <c r="V18" s="46">
        <v>94.227376819316945</v>
      </c>
      <c r="W18" s="40">
        <v>26947953</v>
      </c>
      <c r="X18" s="40" t="s">
        <v>1</v>
      </c>
      <c r="Y18" s="40">
        <v>1137158</v>
      </c>
      <c r="Z18" s="40">
        <v>28085111</v>
      </c>
      <c r="AA18" s="46">
        <v>100.3581128511352</v>
      </c>
      <c r="AB18" s="45" t="s">
        <v>190</v>
      </c>
      <c r="AC18" s="43" t="s">
        <v>200</v>
      </c>
      <c r="AD18" s="40" t="s">
        <v>1</v>
      </c>
      <c r="AE18" s="40" t="s">
        <v>1</v>
      </c>
      <c r="AF18" s="40" t="s">
        <v>1</v>
      </c>
      <c r="AG18" s="40" t="s">
        <v>1</v>
      </c>
      <c r="AH18" s="40">
        <v>25999</v>
      </c>
      <c r="AI18" s="40">
        <v>25999</v>
      </c>
      <c r="AJ18" s="46">
        <v>85.637115235758145</v>
      </c>
      <c r="AK18" s="45" t="s">
        <v>190</v>
      </c>
    </row>
    <row r="19" spans="2:37" s="8" customFormat="1" ht="11.1" customHeight="1" x14ac:dyDescent="0.15">
      <c r="B19" s="43" t="s">
        <v>180</v>
      </c>
      <c r="C19" s="40">
        <v>13881390</v>
      </c>
      <c r="D19" s="46">
        <v>101.88903204487383</v>
      </c>
      <c r="E19" s="40" t="s">
        <v>1</v>
      </c>
      <c r="F19" s="40" t="s">
        <v>1</v>
      </c>
      <c r="G19" s="40" t="s">
        <v>1</v>
      </c>
      <c r="H19" s="40" t="s">
        <v>1</v>
      </c>
      <c r="I19" s="40" t="s">
        <v>1</v>
      </c>
      <c r="J19" s="45" t="s">
        <v>181</v>
      </c>
      <c r="K19" s="43" t="s">
        <v>180</v>
      </c>
      <c r="L19" s="40">
        <v>13881390</v>
      </c>
      <c r="M19" s="46">
        <v>101.88903204487383</v>
      </c>
      <c r="N19" s="40" t="s">
        <v>1</v>
      </c>
      <c r="O19" s="40" t="s">
        <v>1</v>
      </c>
      <c r="P19" s="40">
        <v>599879</v>
      </c>
      <c r="Q19" s="40">
        <v>599879</v>
      </c>
      <c r="R19" s="46">
        <v>70.994370194338998</v>
      </c>
      <c r="S19" s="45" t="s">
        <v>181</v>
      </c>
      <c r="T19" s="43" t="s">
        <v>180</v>
      </c>
      <c r="U19" s="40">
        <v>30558506</v>
      </c>
      <c r="V19" s="46">
        <v>126.04704154192437</v>
      </c>
      <c r="W19" s="40">
        <v>33138449</v>
      </c>
      <c r="X19" s="40" t="s">
        <v>1</v>
      </c>
      <c r="Y19" s="40">
        <v>1260150</v>
      </c>
      <c r="Z19" s="40">
        <v>34398599</v>
      </c>
      <c r="AA19" s="46">
        <v>122.91845598769207</v>
      </c>
      <c r="AB19" s="45" t="s">
        <v>181</v>
      </c>
      <c r="AC19" s="43" t="s">
        <v>180</v>
      </c>
      <c r="AD19" s="40" t="s">
        <v>1</v>
      </c>
      <c r="AE19" s="40" t="s">
        <v>1</v>
      </c>
      <c r="AF19" s="40" t="s">
        <v>1</v>
      </c>
      <c r="AG19" s="40" t="s">
        <v>1</v>
      </c>
      <c r="AH19" s="40">
        <v>29569</v>
      </c>
      <c r="AI19" s="40">
        <v>29569</v>
      </c>
      <c r="AJ19" s="46">
        <v>97.396202177242699</v>
      </c>
      <c r="AK19" s="45" t="s">
        <v>181</v>
      </c>
    </row>
    <row r="20" spans="2:37" s="8" customFormat="1" ht="11.1" customHeight="1" x14ac:dyDescent="0.15">
      <c r="B20" s="43" t="s">
        <v>185</v>
      </c>
      <c r="C20" s="40">
        <v>10086477</v>
      </c>
      <c r="D20" s="46">
        <v>74.034471927730763</v>
      </c>
      <c r="E20" s="40" t="s">
        <v>1</v>
      </c>
      <c r="F20" s="40" t="s">
        <v>1</v>
      </c>
      <c r="G20" s="40" t="s">
        <v>1</v>
      </c>
      <c r="H20" s="40" t="s">
        <v>1</v>
      </c>
      <c r="I20" s="40" t="s">
        <v>1</v>
      </c>
      <c r="J20" s="45" t="s">
        <v>106</v>
      </c>
      <c r="K20" s="43" t="s">
        <v>185</v>
      </c>
      <c r="L20" s="40">
        <v>10086477</v>
      </c>
      <c r="M20" s="46">
        <v>74.034471927730763</v>
      </c>
      <c r="N20" s="40" t="s">
        <v>1</v>
      </c>
      <c r="O20" s="40" t="s">
        <v>1</v>
      </c>
      <c r="P20" s="40">
        <v>890526</v>
      </c>
      <c r="Q20" s="40">
        <v>890526</v>
      </c>
      <c r="R20" s="46">
        <v>105.39180820079365</v>
      </c>
      <c r="S20" s="45" t="s">
        <v>106</v>
      </c>
      <c r="T20" s="43" t="s">
        <v>185</v>
      </c>
      <c r="U20" s="40">
        <v>20690312</v>
      </c>
      <c r="V20" s="46">
        <v>85.3429358156245</v>
      </c>
      <c r="W20" s="40">
        <v>24206031</v>
      </c>
      <c r="X20" s="40">
        <v>374569</v>
      </c>
      <c r="Y20" s="40">
        <v>869141</v>
      </c>
      <c r="Z20" s="40">
        <v>25075172</v>
      </c>
      <c r="AA20" s="46">
        <v>89.602527878121109</v>
      </c>
      <c r="AB20" s="45" t="s">
        <v>106</v>
      </c>
      <c r="AC20" s="43" t="s">
        <v>185</v>
      </c>
      <c r="AD20" s="40" t="s">
        <v>1</v>
      </c>
      <c r="AE20" s="40" t="s">
        <v>1</v>
      </c>
      <c r="AF20" s="40" t="s">
        <v>1</v>
      </c>
      <c r="AG20" s="40" t="s">
        <v>1</v>
      </c>
      <c r="AH20" s="40">
        <v>35598</v>
      </c>
      <c r="AI20" s="40">
        <v>35598</v>
      </c>
      <c r="AJ20" s="46">
        <v>117.25489550223159</v>
      </c>
      <c r="AK20" s="45" t="s">
        <v>106</v>
      </c>
    </row>
    <row r="21" spans="2:37" s="8" customFormat="1" ht="11.1" customHeight="1" x14ac:dyDescent="0.15">
      <c r="B21" s="43" t="s">
        <v>186</v>
      </c>
      <c r="C21" s="40">
        <v>10114976</v>
      </c>
      <c r="D21" s="46">
        <v>74.243653826967588</v>
      </c>
      <c r="E21" s="40" t="s">
        <v>1</v>
      </c>
      <c r="F21" s="40" t="s">
        <v>1</v>
      </c>
      <c r="G21" s="40" t="s">
        <v>1</v>
      </c>
      <c r="H21" s="40" t="s">
        <v>1</v>
      </c>
      <c r="I21" s="40" t="s">
        <v>1</v>
      </c>
      <c r="J21" s="45" t="s">
        <v>191</v>
      </c>
      <c r="K21" s="43" t="s">
        <v>186</v>
      </c>
      <c r="L21" s="40">
        <v>10114976</v>
      </c>
      <c r="M21" s="46">
        <v>74.243653826967588</v>
      </c>
      <c r="N21" s="40" t="s">
        <v>1</v>
      </c>
      <c r="O21" s="40" t="s">
        <v>1</v>
      </c>
      <c r="P21" s="40">
        <v>866650</v>
      </c>
      <c r="Q21" s="40">
        <v>866650</v>
      </c>
      <c r="R21" s="46">
        <v>102.56613571890972</v>
      </c>
      <c r="S21" s="45" t="s">
        <v>191</v>
      </c>
      <c r="T21" s="43" t="s">
        <v>186</v>
      </c>
      <c r="U21" s="40">
        <v>20676475</v>
      </c>
      <c r="V21" s="46">
        <v>85.285861267745247</v>
      </c>
      <c r="W21" s="40">
        <v>22348500</v>
      </c>
      <c r="X21" s="40">
        <v>403297</v>
      </c>
      <c r="Y21" s="40">
        <v>659341</v>
      </c>
      <c r="Z21" s="40">
        <v>23007841</v>
      </c>
      <c r="AA21" s="46">
        <v>82.215217292143706</v>
      </c>
      <c r="AB21" s="45" t="s">
        <v>191</v>
      </c>
      <c r="AC21" s="43" t="s">
        <v>186</v>
      </c>
      <c r="AD21" s="40" t="s">
        <v>1</v>
      </c>
      <c r="AE21" s="40" t="s">
        <v>1</v>
      </c>
      <c r="AF21" s="40" t="s">
        <v>1</v>
      </c>
      <c r="AG21" s="40" t="s">
        <v>1</v>
      </c>
      <c r="AH21" s="40">
        <v>35138</v>
      </c>
      <c r="AI21" s="40">
        <v>35138</v>
      </c>
      <c r="AJ21" s="46">
        <v>115.73971903358091</v>
      </c>
      <c r="AK21" s="45" t="s">
        <v>191</v>
      </c>
    </row>
    <row r="22" spans="2:37" s="8" customFormat="1" ht="11.1" customHeight="1" x14ac:dyDescent="0.15">
      <c r="B22" s="43" t="s">
        <v>13</v>
      </c>
      <c r="C22" s="40">
        <v>13229212</v>
      </c>
      <c r="D22" s="46">
        <v>97.102062934362422</v>
      </c>
      <c r="E22" s="40" t="s">
        <v>1</v>
      </c>
      <c r="F22" s="40" t="s">
        <v>1</v>
      </c>
      <c r="G22" s="40" t="s">
        <v>1</v>
      </c>
      <c r="H22" s="40" t="s">
        <v>1</v>
      </c>
      <c r="I22" s="40" t="s">
        <v>1</v>
      </c>
      <c r="J22" s="45" t="s">
        <v>192</v>
      </c>
      <c r="K22" s="43" t="s">
        <v>13</v>
      </c>
      <c r="L22" s="40">
        <v>13229212</v>
      </c>
      <c r="M22" s="46">
        <v>97.102062934362422</v>
      </c>
      <c r="N22" s="40" t="s">
        <v>1</v>
      </c>
      <c r="O22" s="40" t="s">
        <v>1</v>
      </c>
      <c r="P22" s="40">
        <v>683042</v>
      </c>
      <c r="Q22" s="40">
        <v>683042</v>
      </c>
      <c r="R22" s="46">
        <v>80.836529710627744</v>
      </c>
      <c r="S22" s="45" t="s">
        <v>192</v>
      </c>
      <c r="T22" s="43" t="s">
        <v>13</v>
      </c>
      <c r="U22" s="40">
        <v>25685742</v>
      </c>
      <c r="V22" s="46">
        <v>105.94797366432611</v>
      </c>
      <c r="W22" s="40">
        <v>28395404</v>
      </c>
      <c r="X22" s="40">
        <v>409266</v>
      </c>
      <c r="Y22" s="40">
        <v>776835</v>
      </c>
      <c r="Z22" s="40">
        <v>29172239</v>
      </c>
      <c r="AA22" s="46">
        <v>104.24280871392274</v>
      </c>
      <c r="AB22" s="45" t="s">
        <v>192</v>
      </c>
      <c r="AC22" s="43" t="s">
        <v>13</v>
      </c>
      <c r="AD22" s="40" t="s">
        <v>1</v>
      </c>
      <c r="AE22" s="40" t="s">
        <v>1</v>
      </c>
      <c r="AF22" s="40" t="s">
        <v>1</v>
      </c>
      <c r="AG22" s="40" t="s">
        <v>1</v>
      </c>
      <c r="AH22" s="40">
        <v>29988</v>
      </c>
      <c r="AI22" s="40">
        <v>29988</v>
      </c>
      <c r="AJ22" s="46">
        <v>98.776330308470165</v>
      </c>
      <c r="AK22" s="45" t="s">
        <v>192</v>
      </c>
    </row>
    <row r="23" spans="2:37" s="8" customFormat="1" ht="20.100000000000001" customHeight="1" x14ac:dyDescent="0.15">
      <c r="B23" s="10">
        <v>42339</v>
      </c>
      <c r="C23" s="40">
        <v>4496900</v>
      </c>
      <c r="D23" s="46">
        <v>99.021377874101887</v>
      </c>
      <c r="E23" s="40" t="s">
        <v>1</v>
      </c>
      <c r="F23" s="40" t="s">
        <v>1</v>
      </c>
      <c r="G23" s="40" t="s">
        <v>1</v>
      </c>
      <c r="H23" s="40" t="s">
        <v>1</v>
      </c>
      <c r="I23" s="40" t="s">
        <v>1</v>
      </c>
      <c r="J23" s="11">
        <v>42339</v>
      </c>
      <c r="K23" s="10">
        <v>42339</v>
      </c>
      <c r="L23" s="40">
        <v>4496900</v>
      </c>
      <c r="M23" s="46">
        <v>99.021377874101887</v>
      </c>
      <c r="N23" s="40" t="s">
        <v>1</v>
      </c>
      <c r="O23" s="40" t="s">
        <v>1</v>
      </c>
      <c r="P23" s="40">
        <v>178733</v>
      </c>
      <c r="Q23" s="40">
        <v>178733</v>
      </c>
      <c r="R23" s="46">
        <v>63.457981199265767</v>
      </c>
      <c r="S23" s="11">
        <v>42339</v>
      </c>
      <c r="T23" s="10">
        <v>42339</v>
      </c>
      <c r="U23" s="40">
        <v>8599875</v>
      </c>
      <c r="V23" s="46">
        <v>106.41771571362391</v>
      </c>
      <c r="W23" s="40">
        <v>10558410</v>
      </c>
      <c r="X23" s="40" t="s">
        <v>1</v>
      </c>
      <c r="Y23" s="40">
        <v>421014</v>
      </c>
      <c r="Z23" s="40">
        <v>10979424</v>
      </c>
      <c r="AA23" s="46">
        <v>117.70018706699742</v>
      </c>
      <c r="AB23" s="11">
        <v>42339</v>
      </c>
      <c r="AC23" s="10">
        <v>42339</v>
      </c>
      <c r="AD23" s="40" t="s">
        <v>1</v>
      </c>
      <c r="AE23" s="40" t="s">
        <v>1</v>
      </c>
      <c r="AF23" s="40" t="s">
        <v>1</v>
      </c>
      <c r="AG23" s="40" t="s">
        <v>1</v>
      </c>
      <c r="AH23" s="40">
        <v>7740</v>
      </c>
      <c r="AI23" s="40">
        <v>7740</v>
      </c>
      <c r="AJ23" s="46">
        <v>76.483473047975096</v>
      </c>
      <c r="AK23" s="11">
        <v>42339</v>
      </c>
    </row>
    <row r="24" spans="2:37" s="8" customFormat="1" ht="11.1" customHeight="1" x14ac:dyDescent="0.15">
      <c r="B24" s="10">
        <v>42370</v>
      </c>
      <c r="C24" s="40">
        <v>4938151</v>
      </c>
      <c r="D24" s="46">
        <v>108.73768955733374</v>
      </c>
      <c r="E24" s="40" t="s">
        <v>1</v>
      </c>
      <c r="F24" s="40" t="s">
        <v>1</v>
      </c>
      <c r="G24" s="40" t="s">
        <v>1</v>
      </c>
      <c r="H24" s="40" t="s">
        <v>1</v>
      </c>
      <c r="I24" s="40" t="s">
        <v>1</v>
      </c>
      <c r="J24" s="11">
        <v>42370</v>
      </c>
      <c r="K24" s="10">
        <v>42370</v>
      </c>
      <c r="L24" s="40">
        <v>4938151</v>
      </c>
      <c r="M24" s="46">
        <v>108.73768955733374</v>
      </c>
      <c r="N24" s="40" t="s">
        <v>1</v>
      </c>
      <c r="O24" s="40" t="s">
        <v>1</v>
      </c>
      <c r="P24" s="40">
        <v>170998</v>
      </c>
      <c r="Q24" s="40">
        <v>170998</v>
      </c>
      <c r="R24" s="46">
        <v>60.711720102678555</v>
      </c>
      <c r="S24" s="11">
        <v>42370</v>
      </c>
      <c r="T24" s="10">
        <v>42370</v>
      </c>
      <c r="U24" s="40">
        <v>10231081</v>
      </c>
      <c r="V24" s="46">
        <v>126.60280170363627</v>
      </c>
      <c r="W24" s="40">
        <v>11332069</v>
      </c>
      <c r="X24" s="40" t="s">
        <v>1</v>
      </c>
      <c r="Y24" s="40">
        <v>435821</v>
      </c>
      <c r="Z24" s="40">
        <v>11767890</v>
      </c>
      <c r="AA24" s="46">
        <v>126.15259729325037</v>
      </c>
      <c r="AB24" s="11">
        <v>42370</v>
      </c>
      <c r="AC24" s="10">
        <v>42370</v>
      </c>
      <c r="AD24" s="40" t="s">
        <v>1</v>
      </c>
      <c r="AE24" s="40" t="s">
        <v>1</v>
      </c>
      <c r="AF24" s="40" t="s">
        <v>1</v>
      </c>
      <c r="AG24" s="40" t="s">
        <v>1</v>
      </c>
      <c r="AH24" s="40">
        <v>9826</v>
      </c>
      <c r="AI24" s="40">
        <v>9826</v>
      </c>
      <c r="AJ24" s="46">
        <v>97.096460745400933</v>
      </c>
      <c r="AK24" s="11">
        <v>42370</v>
      </c>
    </row>
    <row r="25" spans="2:37" s="8" customFormat="1" ht="11.1" customHeight="1" x14ac:dyDescent="0.15">
      <c r="B25" s="49">
        <v>42401</v>
      </c>
      <c r="C25" s="40">
        <v>4442637</v>
      </c>
      <c r="D25" s="46">
        <v>97.826510959653618</v>
      </c>
      <c r="E25" s="40" t="s">
        <v>1</v>
      </c>
      <c r="F25" s="40" t="s">
        <v>1</v>
      </c>
      <c r="G25" s="40" t="s">
        <v>1</v>
      </c>
      <c r="H25" s="40" t="s">
        <v>1</v>
      </c>
      <c r="I25" s="40" t="s">
        <v>1</v>
      </c>
      <c r="J25" s="50">
        <v>42401</v>
      </c>
      <c r="K25" s="49">
        <v>42401</v>
      </c>
      <c r="L25" s="40">
        <v>4442637</v>
      </c>
      <c r="M25" s="46">
        <v>97.826510959653618</v>
      </c>
      <c r="N25" s="40" t="s">
        <v>1</v>
      </c>
      <c r="O25" s="40" t="s">
        <v>1</v>
      </c>
      <c r="P25" s="40">
        <v>193001</v>
      </c>
      <c r="Q25" s="40">
        <v>193001</v>
      </c>
      <c r="R25" s="46">
        <v>68.523741163856101</v>
      </c>
      <c r="S25" s="50">
        <v>42401</v>
      </c>
      <c r="T25" s="49">
        <v>42401</v>
      </c>
      <c r="U25" s="40">
        <v>10759431</v>
      </c>
      <c r="V25" s="46">
        <v>133.14078046464073</v>
      </c>
      <c r="W25" s="40">
        <v>11134841</v>
      </c>
      <c r="X25" s="40" t="s">
        <v>1</v>
      </c>
      <c r="Y25" s="40">
        <v>415286</v>
      </c>
      <c r="Z25" s="40">
        <v>11550127</v>
      </c>
      <c r="AA25" s="46">
        <v>123.81816282416797</v>
      </c>
      <c r="AB25" s="50">
        <v>42401</v>
      </c>
      <c r="AC25" s="49">
        <v>42401</v>
      </c>
      <c r="AD25" s="40" t="s">
        <v>1</v>
      </c>
      <c r="AE25" s="40" t="s">
        <v>1</v>
      </c>
      <c r="AF25" s="40" t="s">
        <v>1</v>
      </c>
      <c r="AG25" s="40" t="s">
        <v>1</v>
      </c>
      <c r="AH25" s="40">
        <v>9120</v>
      </c>
      <c r="AI25" s="40">
        <v>9120</v>
      </c>
      <c r="AJ25" s="46">
        <v>90.120061265831126</v>
      </c>
      <c r="AK25" s="50">
        <v>42401</v>
      </c>
    </row>
    <row r="26" spans="2:37" s="8" customFormat="1" ht="11.1" customHeight="1" x14ac:dyDescent="0.15">
      <c r="B26" s="49">
        <v>42430</v>
      </c>
      <c r="C26" s="40">
        <v>4500602</v>
      </c>
      <c r="D26" s="46">
        <v>99.102895617634076</v>
      </c>
      <c r="E26" s="40" t="s">
        <v>1</v>
      </c>
      <c r="F26" s="40" t="s">
        <v>1</v>
      </c>
      <c r="G26" s="40" t="s">
        <v>1</v>
      </c>
      <c r="H26" s="40" t="s">
        <v>1</v>
      </c>
      <c r="I26" s="40" t="s">
        <v>1</v>
      </c>
      <c r="J26" s="50">
        <v>42430</v>
      </c>
      <c r="K26" s="49">
        <v>42430</v>
      </c>
      <c r="L26" s="40">
        <v>4500602</v>
      </c>
      <c r="M26" s="46">
        <v>99.102895617634076</v>
      </c>
      <c r="N26" s="40" t="s">
        <v>1</v>
      </c>
      <c r="O26" s="40" t="s">
        <v>1</v>
      </c>
      <c r="P26" s="40">
        <v>235880</v>
      </c>
      <c r="Q26" s="40">
        <v>235880</v>
      </c>
      <c r="R26" s="46">
        <v>83.747649316482182</v>
      </c>
      <c r="S26" s="50">
        <v>42430</v>
      </c>
      <c r="T26" s="49">
        <v>42430</v>
      </c>
      <c r="U26" s="40">
        <v>9567994</v>
      </c>
      <c r="V26" s="46">
        <v>118.3975424574961</v>
      </c>
      <c r="W26" s="40">
        <v>10671539</v>
      </c>
      <c r="X26" s="40" t="s">
        <v>1</v>
      </c>
      <c r="Y26" s="40">
        <v>409043</v>
      </c>
      <c r="Z26" s="40">
        <v>11080582</v>
      </c>
      <c r="AA26" s="46">
        <v>118.78460784565787</v>
      </c>
      <c r="AB26" s="50">
        <v>42430</v>
      </c>
      <c r="AC26" s="49">
        <v>42430</v>
      </c>
      <c r="AD26" s="40" t="s">
        <v>1</v>
      </c>
      <c r="AE26" s="40" t="s">
        <v>1</v>
      </c>
      <c r="AF26" s="40" t="s">
        <v>1</v>
      </c>
      <c r="AG26" s="40" t="s">
        <v>1</v>
      </c>
      <c r="AH26" s="40">
        <v>10623</v>
      </c>
      <c r="AI26" s="40">
        <v>10623</v>
      </c>
      <c r="AJ26" s="46">
        <v>104.97208452049604</v>
      </c>
      <c r="AK26" s="50">
        <v>42430</v>
      </c>
    </row>
    <row r="27" spans="2:37" s="8" customFormat="1" ht="11.1" customHeight="1" x14ac:dyDescent="0.15">
      <c r="B27" s="49">
        <v>42461</v>
      </c>
      <c r="C27" s="40">
        <v>3717670</v>
      </c>
      <c r="D27" s="46">
        <v>81.862795677291544</v>
      </c>
      <c r="E27" s="40" t="s">
        <v>1</v>
      </c>
      <c r="F27" s="40" t="s">
        <v>1</v>
      </c>
      <c r="G27" s="40" t="s">
        <v>1</v>
      </c>
      <c r="H27" s="40" t="s">
        <v>1</v>
      </c>
      <c r="I27" s="40" t="s">
        <v>1</v>
      </c>
      <c r="J27" s="50">
        <v>42461</v>
      </c>
      <c r="K27" s="49">
        <v>42461</v>
      </c>
      <c r="L27" s="40">
        <v>3717670</v>
      </c>
      <c r="M27" s="46">
        <v>81.862795677291544</v>
      </c>
      <c r="N27" s="40" t="s">
        <v>1</v>
      </c>
      <c r="O27" s="40" t="s">
        <v>1</v>
      </c>
      <c r="P27" s="40">
        <v>255666</v>
      </c>
      <c r="Q27" s="40">
        <v>255666</v>
      </c>
      <c r="R27" s="46">
        <v>90.772539045903571</v>
      </c>
      <c r="S27" s="50">
        <v>42461</v>
      </c>
      <c r="T27" s="49">
        <v>42461</v>
      </c>
      <c r="U27" s="40">
        <v>7590346</v>
      </c>
      <c r="V27" s="46">
        <v>93.925467846456186</v>
      </c>
      <c r="W27" s="40">
        <v>8818795</v>
      </c>
      <c r="X27" s="40">
        <v>127482</v>
      </c>
      <c r="Y27" s="40">
        <v>349887</v>
      </c>
      <c r="Z27" s="40">
        <v>9168682</v>
      </c>
      <c r="AA27" s="46">
        <v>98.288907192017717</v>
      </c>
      <c r="AB27" s="50">
        <v>42461</v>
      </c>
      <c r="AC27" s="49">
        <v>42461</v>
      </c>
      <c r="AD27" s="40" t="s">
        <v>1</v>
      </c>
      <c r="AE27" s="40" t="s">
        <v>1</v>
      </c>
      <c r="AF27" s="40" t="s">
        <v>1</v>
      </c>
      <c r="AG27" s="40" t="s">
        <v>1</v>
      </c>
      <c r="AH27" s="40">
        <v>12188</v>
      </c>
      <c r="AI27" s="40">
        <v>12188</v>
      </c>
      <c r="AJ27" s="46">
        <v>120.43676608639799</v>
      </c>
      <c r="AK27" s="50">
        <v>42461</v>
      </c>
    </row>
    <row r="28" spans="2:37" s="8" customFormat="1" ht="11.1" customHeight="1" x14ac:dyDescent="0.15">
      <c r="B28" s="49">
        <v>42491</v>
      </c>
      <c r="C28" s="40">
        <v>3272861</v>
      </c>
      <c r="D28" s="46">
        <v>72.068137118995523</v>
      </c>
      <c r="E28" s="40" t="s">
        <v>1</v>
      </c>
      <c r="F28" s="40" t="s">
        <v>1</v>
      </c>
      <c r="G28" s="40" t="s">
        <v>1</v>
      </c>
      <c r="H28" s="40" t="s">
        <v>1</v>
      </c>
      <c r="I28" s="40" t="s">
        <v>1</v>
      </c>
      <c r="J28" s="50">
        <v>42491</v>
      </c>
      <c r="K28" s="49">
        <v>42491</v>
      </c>
      <c r="L28" s="40">
        <v>3272861</v>
      </c>
      <c r="M28" s="46">
        <v>72.068137118995523</v>
      </c>
      <c r="N28" s="40" t="s">
        <v>1</v>
      </c>
      <c r="O28" s="40" t="s">
        <v>1</v>
      </c>
      <c r="P28" s="40">
        <v>307286</v>
      </c>
      <c r="Q28" s="40">
        <v>307286</v>
      </c>
      <c r="R28" s="46">
        <v>109.09988200722631</v>
      </c>
      <c r="S28" s="50">
        <v>42491</v>
      </c>
      <c r="T28" s="49">
        <v>42491</v>
      </c>
      <c r="U28" s="40">
        <v>7117723</v>
      </c>
      <c r="V28" s="46">
        <v>88.077073532152767</v>
      </c>
      <c r="W28" s="40">
        <v>7747369</v>
      </c>
      <c r="X28" s="40">
        <v>118327</v>
      </c>
      <c r="Y28" s="40">
        <v>321081</v>
      </c>
      <c r="Z28" s="40">
        <v>8068450</v>
      </c>
      <c r="AA28" s="46">
        <v>86.494343814458318</v>
      </c>
      <c r="AB28" s="50">
        <v>42491</v>
      </c>
      <c r="AC28" s="49">
        <v>42491</v>
      </c>
      <c r="AD28" s="40" t="s">
        <v>1</v>
      </c>
      <c r="AE28" s="40" t="s">
        <v>1</v>
      </c>
      <c r="AF28" s="40" t="s">
        <v>1</v>
      </c>
      <c r="AG28" s="40" t="s">
        <v>1</v>
      </c>
      <c r="AH28" s="40">
        <v>12386</v>
      </c>
      <c r="AI28" s="40">
        <v>12386</v>
      </c>
      <c r="AJ28" s="46">
        <v>122.39332004809039</v>
      </c>
      <c r="AK28" s="50">
        <v>42491</v>
      </c>
    </row>
    <row r="29" spans="2:37" s="8" customFormat="1" ht="11.1" customHeight="1" x14ac:dyDescent="0.15">
      <c r="B29" s="49">
        <v>42522</v>
      </c>
      <c r="C29" s="40">
        <v>3095946</v>
      </c>
      <c r="D29" s="46">
        <v>68.172482986905266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50">
        <v>42522</v>
      </c>
      <c r="K29" s="49">
        <v>42522</v>
      </c>
      <c r="L29" s="40">
        <v>3095946</v>
      </c>
      <c r="M29" s="46">
        <v>68.172482986905266</v>
      </c>
      <c r="N29" s="40" t="s">
        <v>1</v>
      </c>
      <c r="O29" s="40" t="s">
        <v>1</v>
      </c>
      <c r="P29" s="40">
        <v>327574</v>
      </c>
      <c r="Q29" s="40">
        <v>327574</v>
      </c>
      <c r="R29" s="46">
        <v>116.30300354925103</v>
      </c>
      <c r="S29" s="50">
        <v>42522</v>
      </c>
      <c r="T29" s="49">
        <v>42522</v>
      </c>
      <c r="U29" s="40">
        <v>5982243</v>
      </c>
      <c r="V29" s="46">
        <v>74.026266068264562</v>
      </c>
      <c r="W29" s="40">
        <v>7639867</v>
      </c>
      <c r="X29" s="40">
        <v>128760</v>
      </c>
      <c r="Y29" s="40">
        <v>198173</v>
      </c>
      <c r="Z29" s="40">
        <v>7838040</v>
      </c>
      <c r="AA29" s="46">
        <v>84.024332627887262</v>
      </c>
      <c r="AB29" s="50">
        <v>42522</v>
      </c>
      <c r="AC29" s="49">
        <v>42522</v>
      </c>
      <c r="AD29" s="40" t="s">
        <v>1</v>
      </c>
      <c r="AE29" s="40" t="s">
        <v>1</v>
      </c>
      <c r="AF29" s="40" t="s">
        <v>1</v>
      </c>
      <c r="AG29" s="40" t="s">
        <v>1</v>
      </c>
      <c r="AH29" s="40">
        <v>11024</v>
      </c>
      <c r="AI29" s="40">
        <v>11024</v>
      </c>
      <c r="AJ29" s="46">
        <v>108.93460037220639</v>
      </c>
      <c r="AK29" s="50">
        <v>42522</v>
      </c>
    </row>
    <row r="30" spans="2:37" s="8" customFormat="1" ht="11.1" customHeight="1" x14ac:dyDescent="0.15">
      <c r="B30" s="49">
        <v>42552</v>
      </c>
      <c r="C30" s="40">
        <v>3074097</v>
      </c>
      <c r="D30" s="46">
        <v>67.691369756641905</v>
      </c>
      <c r="E30" s="40" t="s">
        <v>1</v>
      </c>
      <c r="F30" s="40" t="s">
        <v>1</v>
      </c>
      <c r="G30" s="40" t="s">
        <v>1</v>
      </c>
      <c r="H30" s="40" t="s">
        <v>1</v>
      </c>
      <c r="I30" s="40" t="s">
        <v>1</v>
      </c>
      <c r="J30" s="50">
        <v>42552</v>
      </c>
      <c r="K30" s="49">
        <v>42552</v>
      </c>
      <c r="L30" s="40">
        <v>3074097</v>
      </c>
      <c r="M30" s="46">
        <v>67.691369756641905</v>
      </c>
      <c r="N30" s="40" t="s">
        <v>1</v>
      </c>
      <c r="O30" s="40" t="s">
        <v>1</v>
      </c>
      <c r="P30" s="40">
        <v>363963</v>
      </c>
      <c r="Q30" s="40">
        <v>363963</v>
      </c>
      <c r="R30" s="46">
        <v>129.22267970228424</v>
      </c>
      <c r="S30" s="50">
        <v>42552</v>
      </c>
      <c r="T30" s="49">
        <v>42552</v>
      </c>
      <c r="U30" s="40">
        <v>6528270</v>
      </c>
      <c r="V30" s="46">
        <v>80.782985911048655</v>
      </c>
      <c r="W30" s="40">
        <v>7727670</v>
      </c>
      <c r="X30" s="40">
        <v>132082</v>
      </c>
      <c r="Y30" s="40">
        <v>215907</v>
      </c>
      <c r="Z30" s="40">
        <v>7943577</v>
      </c>
      <c r="AA30" s="46">
        <v>85.155696590376522</v>
      </c>
      <c r="AB30" s="50">
        <v>42552</v>
      </c>
      <c r="AC30" s="49">
        <v>42552</v>
      </c>
      <c r="AD30" s="40" t="s">
        <v>1</v>
      </c>
      <c r="AE30" s="40" t="s">
        <v>1</v>
      </c>
      <c r="AF30" s="40" t="s">
        <v>1</v>
      </c>
      <c r="AG30" s="40" t="s">
        <v>1</v>
      </c>
      <c r="AH30" s="40">
        <v>11091</v>
      </c>
      <c r="AI30" s="40">
        <v>11091</v>
      </c>
      <c r="AJ30" s="46">
        <v>109.59666661176897</v>
      </c>
      <c r="AK30" s="50">
        <v>42552</v>
      </c>
    </row>
    <row r="31" spans="2:37" s="8" customFormat="1" ht="11.1" customHeight="1" x14ac:dyDescent="0.15">
      <c r="B31" s="49">
        <v>42583</v>
      </c>
      <c r="C31" s="40">
        <v>3418259</v>
      </c>
      <c r="D31" s="46">
        <v>75.269789435066301</v>
      </c>
      <c r="E31" s="40" t="s">
        <v>1</v>
      </c>
      <c r="F31" s="40" t="s">
        <v>1</v>
      </c>
      <c r="G31" s="40" t="s">
        <v>1</v>
      </c>
      <c r="H31" s="40" t="s">
        <v>1</v>
      </c>
      <c r="I31" s="40" t="s">
        <v>1</v>
      </c>
      <c r="J31" s="50">
        <v>42583</v>
      </c>
      <c r="K31" s="49">
        <v>42583</v>
      </c>
      <c r="L31" s="40">
        <v>3418259</v>
      </c>
      <c r="M31" s="46">
        <v>75.269789435066301</v>
      </c>
      <c r="N31" s="40" t="s">
        <v>1</v>
      </c>
      <c r="O31" s="40" t="s">
        <v>1</v>
      </c>
      <c r="P31" s="40">
        <v>261392</v>
      </c>
      <c r="Q31" s="40">
        <v>261392</v>
      </c>
      <c r="R31" s="46">
        <v>92.805517848626039</v>
      </c>
      <c r="S31" s="50">
        <v>42583</v>
      </c>
      <c r="T31" s="49">
        <v>42583</v>
      </c>
      <c r="U31" s="40">
        <v>6770154</v>
      </c>
      <c r="V31" s="46">
        <v>83.77613903800389</v>
      </c>
      <c r="W31" s="40">
        <v>7402009</v>
      </c>
      <c r="X31" s="40">
        <v>129774</v>
      </c>
      <c r="Y31" s="40">
        <v>226897</v>
      </c>
      <c r="Z31" s="40">
        <v>7628906</v>
      </c>
      <c r="AA31" s="46">
        <v>81.782401637512038</v>
      </c>
      <c r="AB31" s="50">
        <v>42583</v>
      </c>
      <c r="AC31" s="49">
        <v>42583</v>
      </c>
      <c r="AD31" s="40" t="s">
        <v>1</v>
      </c>
      <c r="AE31" s="40" t="s">
        <v>1</v>
      </c>
      <c r="AF31" s="40" t="s">
        <v>1</v>
      </c>
      <c r="AG31" s="40" t="s">
        <v>1</v>
      </c>
      <c r="AH31" s="40">
        <v>13555</v>
      </c>
      <c r="AI31" s="40">
        <v>13555</v>
      </c>
      <c r="AJ31" s="46">
        <v>133.94489369060753</v>
      </c>
      <c r="AK31" s="50">
        <v>42583</v>
      </c>
    </row>
    <row r="32" spans="2:37" s="8" customFormat="1" ht="11.1" customHeight="1" x14ac:dyDescent="0.15">
      <c r="B32" s="49">
        <v>42614</v>
      </c>
      <c r="C32" s="40">
        <v>3622620</v>
      </c>
      <c r="D32" s="46">
        <v>79.769802289194544</v>
      </c>
      <c r="E32" s="40" t="s">
        <v>1</v>
      </c>
      <c r="F32" s="40" t="s">
        <v>1</v>
      </c>
      <c r="G32" s="40" t="s">
        <v>1</v>
      </c>
      <c r="H32" s="40" t="s">
        <v>1</v>
      </c>
      <c r="I32" s="40" t="s">
        <v>1</v>
      </c>
      <c r="J32" s="50">
        <v>42614</v>
      </c>
      <c r="K32" s="49">
        <v>42614</v>
      </c>
      <c r="L32" s="40">
        <v>3622620</v>
      </c>
      <c r="M32" s="46">
        <v>79.769802289194544</v>
      </c>
      <c r="N32" s="40" t="s">
        <v>1</v>
      </c>
      <c r="O32" s="40" t="s">
        <v>1</v>
      </c>
      <c r="P32" s="40">
        <v>241295</v>
      </c>
      <c r="Q32" s="40">
        <v>241295</v>
      </c>
      <c r="R32" s="46">
        <v>85.670209605818911</v>
      </c>
      <c r="S32" s="50">
        <v>42614</v>
      </c>
      <c r="T32" s="49">
        <v>42614</v>
      </c>
      <c r="U32" s="40">
        <v>7378051</v>
      </c>
      <c r="V32" s="46">
        <v>91.298458854183181</v>
      </c>
      <c r="W32" s="40">
        <v>7218821</v>
      </c>
      <c r="X32" s="40">
        <v>141441</v>
      </c>
      <c r="Y32" s="40">
        <v>216537</v>
      </c>
      <c r="Z32" s="40">
        <v>7435358</v>
      </c>
      <c r="AA32" s="46">
        <v>79.707553648542557</v>
      </c>
      <c r="AB32" s="50">
        <v>42614</v>
      </c>
      <c r="AC32" s="49">
        <v>42614</v>
      </c>
      <c r="AD32" s="40" t="s">
        <v>1</v>
      </c>
      <c r="AE32" s="40" t="s">
        <v>1</v>
      </c>
      <c r="AF32" s="40" t="s">
        <v>1</v>
      </c>
      <c r="AG32" s="40" t="s">
        <v>1</v>
      </c>
      <c r="AH32" s="40">
        <v>10492</v>
      </c>
      <c r="AI32" s="40">
        <v>10492</v>
      </c>
      <c r="AJ32" s="46">
        <v>103.67759679836624</v>
      </c>
      <c r="AK32" s="50">
        <v>42614</v>
      </c>
    </row>
    <row r="33" spans="2:39" s="8" customFormat="1" ht="11.1" customHeight="1" x14ac:dyDescent="0.15">
      <c r="B33" s="49">
        <v>42644</v>
      </c>
      <c r="C33" s="40">
        <v>3512524</v>
      </c>
      <c r="D33" s="46">
        <v>77.345497186028567</v>
      </c>
      <c r="E33" s="40" t="s">
        <v>1</v>
      </c>
      <c r="F33" s="40" t="s">
        <v>1</v>
      </c>
      <c r="G33" s="40" t="s">
        <v>1</v>
      </c>
      <c r="H33" s="40" t="s">
        <v>1</v>
      </c>
      <c r="I33" s="40" t="s">
        <v>1</v>
      </c>
      <c r="J33" s="50">
        <v>42644</v>
      </c>
      <c r="K33" s="49">
        <v>42644</v>
      </c>
      <c r="L33" s="40">
        <v>3512524</v>
      </c>
      <c r="M33" s="46">
        <v>77.345497186028567</v>
      </c>
      <c r="N33" s="40" t="s">
        <v>1</v>
      </c>
      <c r="O33" s="40" t="s">
        <v>1</v>
      </c>
      <c r="P33" s="40">
        <v>266055</v>
      </c>
      <c r="Q33" s="40">
        <v>266055</v>
      </c>
      <c r="R33" s="46">
        <v>94.461085462509175</v>
      </c>
      <c r="S33" s="50">
        <v>42644</v>
      </c>
      <c r="T33" s="49">
        <v>42644</v>
      </c>
      <c r="U33" s="40">
        <v>7360893</v>
      </c>
      <c r="V33" s="46">
        <v>91.086140051152398</v>
      </c>
      <c r="W33" s="40">
        <v>7798750</v>
      </c>
      <c r="X33" s="40">
        <v>120176</v>
      </c>
      <c r="Y33" s="40">
        <v>201983</v>
      </c>
      <c r="Z33" s="40">
        <v>8000733</v>
      </c>
      <c r="AA33" s="46">
        <v>85.768412876039704</v>
      </c>
      <c r="AB33" s="50">
        <v>42644</v>
      </c>
      <c r="AC33" s="49">
        <v>42644</v>
      </c>
      <c r="AD33" s="40" t="s">
        <v>1</v>
      </c>
      <c r="AE33" s="40" t="s">
        <v>1</v>
      </c>
      <c r="AF33" s="40" t="s">
        <v>1</v>
      </c>
      <c r="AG33" s="40" t="s">
        <v>1</v>
      </c>
      <c r="AH33" s="40">
        <v>8129</v>
      </c>
      <c r="AI33" s="40">
        <v>8129</v>
      </c>
      <c r="AJ33" s="46">
        <v>80.327409871704063</v>
      </c>
      <c r="AK33" s="50">
        <v>42644</v>
      </c>
    </row>
    <row r="34" spans="2:39" s="8" customFormat="1" ht="10.5" customHeight="1" x14ac:dyDescent="0.15">
      <c r="B34" s="49">
        <v>42675</v>
      </c>
      <c r="C34" s="40">
        <v>4289618</v>
      </c>
      <c r="D34" s="46">
        <v>94.457044833896504</v>
      </c>
      <c r="E34" s="40" t="s">
        <v>1</v>
      </c>
      <c r="F34" s="40" t="s">
        <v>1</v>
      </c>
      <c r="G34" s="40" t="s">
        <v>1</v>
      </c>
      <c r="H34" s="40" t="s">
        <v>1</v>
      </c>
      <c r="I34" s="40" t="s">
        <v>1</v>
      </c>
      <c r="J34" s="50">
        <v>42675</v>
      </c>
      <c r="K34" s="49">
        <v>42675</v>
      </c>
      <c r="L34" s="40">
        <v>4289618</v>
      </c>
      <c r="M34" s="46">
        <v>94.457044833896504</v>
      </c>
      <c r="N34" s="40" t="s">
        <v>1</v>
      </c>
      <c r="O34" s="40" t="s">
        <v>1</v>
      </c>
      <c r="P34" s="40">
        <v>221085</v>
      </c>
      <c r="Q34" s="40">
        <v>221085</v>
      </c>
      <c r="R34" s="46">
        <v>78.494781453003483</v>
      </c>
      <c r="S34" s="50">
        <v>42675</v>
      </c>
      <c r="T34" s="49">
        <v>42675</v>
      </c>
      <c r="U34" s="40">
        <v>8310741</v>
      </c>
      <c r="V34" s="46">
        <v>102.83987535953239</v>
      </c>
      <c r="W34" s="40">
        <v>9586641</v>
      </c>
      <c r="X34" s="40">
        <v>141062</v>
      </c>
      <c r="Y34" s="40">
        <v>257017</v>
      </c>
      <c r="Z34" s="40">
        <v>9843658</v>
      </c>
      <c r="AA34" s="46">
        <v>105.52469674397724</v>
      </c>
      <c r="AB34" s="50">
        <v>42675</v>
      </c>
      <c r="AC34" s="49">
        <v>42675</v>
      </c>
      <c r="AD34" s="40" t="s">
        <v>1</v>
      </c>
      <c r="AE34" s="40" t="s">
        <v>1</v>
      </c>
      <c r="AF34" s="40" t="s">
        <v>1</v>
      </c>
      <c r="AG34" s="40" t="s">
        <v>1</v>
      </c>
      <c r="AH34" s="40">
        <v>9896</v>
      </c>
      <c r="AI34" s="40">
        <v>9896</v>
      </c>
      <c r="AJ34" s="46">
        <v>97.788171741958848</v>
      </c>
      <c r="AK34" s="50">
        <v>42675</v>
      </c>
    </row>
    <row r="35" spans="2:39" s="8" customFormat="1" ht="11.1" customHeight="1" x14ac:dyDescent="0.15">
      <c r="B35" s="49">
        <v>42705</v>
      </c>
      <c r="C35" s="40">
        <v>5427070</v>
      </c>
      <c r="D35" s="46">
        <v>119.50364678316221</v>
      </c>
      <c r="E35" s="40" t="s">
        <v>1</v>
      </c>
      <c r="F35" s="40" t="s">
        <v>1</v>
      </c>
      <c r="G35" s="40" t="s">
        <v>1</v>
      </c>
      <c r="H35" s="40" t="s">
        <v>1</v>
      </c>
      <c r="I35" s="40" t="s">
        <v>1</v>
      </c>
      <c r="J35" s="50">
        <v>42705</v>
      </c>
      <c r="K35" s="49">
        <v>42705</v>
      </c>
      <c r="L35" s="40">
        <v>5427070</v>
      </c>
      <c r="M35" s="46">
        <v>119.50364678316221</v>
      </c>
      <c r="N35" s="40" t="s">
        <v>1</v>
      </c>
      <c r="O35" s="40" t="s">
        <v>1</v>
      </c>
      <c r="P35" s="40">
        <v>195902</v>
      </c>
      <c r="Q35" s="40">
        <v>195902</v>
      </c>
      <c r="R35" s="46">
        <v>69.553722216370574</v>
      </c>
      <c r="S35" s="50">
        <v>42705</v>
      </c>
      <c r="T35" s="49">
        <v>42705</v>
      </c>
      <c r="U35" s="40">
        <v>10014108</v>
      </c>
      <c r="V35" s="46">
        <v>123.91790558229357</v>
      </c>
      <c r="W35" s="40">
        <v>11010013</v>
      </c>
      <c r="X35" s="40">
        <v>148028</v>
      </c>
      <c r="Y35" s="40">
        <v>317835</v>
      </c>
      <c r="Z35" s="40">
        <v>11327848</v>
      </c>
      <c r="AA35" s="46">
        <v>121.43531652175128</v>
      </c>
      <c r="AB35" s="50">
        <v>42705</v>
      </c>
      <c r="AC35" s="49">
        <v>42705</v>
      </c>
      <c r="AD35" s="40" t="s">
        <v>1</v>
      </c>
      <c r="AE35" s="40" t="s">
        <v>1</v>
      </c>
      <c r="AF35" s="40" t="s">
        <v>1</v>
      </c>
      <c r="AG35" s="40" t="s">
        <v>1</v>
      </c>
      <c r="AH35" s="40">
        <v>11963</v>
      </c>
      <c r="AI35" s="40">
        <v>11963</v>
      </c>
      <c r="AJ35" s="46">
        <v>118.21340931174755</v>
      </c>
      <c r="AK35" s="50">
        <v>42705</v>
      </c>
    </row>
    <row r="36" spans="2:39" s="8" customFormat="1" ht="10.9" customHeight="1" x14ac:dyDescent="0.15">
      <c r="B36" s="10">
        <v>42736</v>
      </c>
      <c r="C36" s="40">
        <v>5970694</v>
      </c>
      <c r="D36" s="46">
        <v>131.47420372804217</v>
      </c>
      <c r="E36" s="40" t="s">
        <v>1</v>
      </c>
      <c r="F36" s="40" t="s">
        <v>1</v>
      </c>
      <c r="G36" s="40" t="s">
        <v>1</v>
      </c>
      <c r="H36" s="40" t="s">
        <v>1</v>
      </c>
      <c r="I36" s="40" t="s">
        <v>1</v>
      </c>
      <c r="J36" s="11">
        <v>42736</v>
      </c>
      <c r="K36" s="10">
        <v>42736</v>
      </c>
      <c r="L36" s="40">
        <v>5970694</v>
      </c>
      <c r="M36" s="46">
        <v>131.47420372804217</v>
      </c>
      <c r="N36" s="40" t="s">
        <v>1</v>
      </c>
      <c r="O36" s="40" t="s">
        <v>1</v>
      </c>
      <c r="P36" s="40">
        <v>423435</v>
      </c>
      <c r="Q36" s="40">
        <v>428289</v>
      </c>
      <c r="R36" s="46">
        <v>152.06120475710884</v>
      </c>
      <c r="S36" s="11">
        <v>42736</v>
      </c>
      <c r="T36" s="10">
        <v>42736</v>
      </c>
      <c r="U36" s="40">
        <v>10589179</v>
      </c>
      <c r="V36" s="46">
        <v>131.03402554835696</v>
      </c>
      <c r="W36" s="40">
        <v>11838787</v>
      </c>
      <c r="X36" s="40">
        <v>146445</v>
      </c>
      <c r="Y36" s="40">
        <v>316634</v>
      </c>
      <c r="Z36" s="40">
        <v>12155421</v>
      </c>
      <c r="AA36" s="46">
        <v>130.30695650137099</v>
      </c>
      <c r="AB36" s="11">
        <v>42736</v>
      </c>
      <c r="AC36" s="10">
        <v>42736</v>
      </c>
      <c r="AD36" s="40" t="s">
        <v>1</v>
      </c>
      <c r="AE36" s="40" t="s">
        <v>1</v>
      </c>
      <c r="AF36" s="40" t="s">
        <v>1</v>
      </c>
      <c r="AG36" s="40" t="s">
        <v>1</v>
      </c>
      <c r="AH36" s="40">
        <v>11220</v>
      </c>
      <c r="AI36" s="40">
        <v>11220</v>
      </c>
      <c r="AJ36" s="46">
        <v>110.87139116256854</v>
      </c>
      <c r="AK36" s="11">
        <v>42736</v>
      </c>
    </row>
    <row r="37" spans="2:39" s="8" customFormat="1" ht="11.1" customHeight="1" x14ac:dyDescent="0.15">
      <c r="B37" s="49">
        <v>42767</v>
      </c>
      <c r="C37" s="40">
        <v>5499778</v>
      </c>
      <c r="D37" s="46">
        <v>121.10467112047685</v>
      </c>
      <c r="E37" s="40" t="s">
        <v>1</v>
      </c>
      <c r="F37" s="40" t="s">
        <v>1</v>
      </c>
      <c r="G37" s="40" t="s">
        <v>1</v>
      </c>
      <c r="H37" s="40" t="s">
        <v>1</v>
      </c>
      <c r="I37" s="40" t="s">
        <v>1</v>
      </c>
      <c r="J37" s="50">
        <v>42767</v>
      </c>
      <c r="K37" s="49">
        <v>42767</v>
      </c>
      <c r="L37" s="40">
        <v>5499778</v>
      </c>
      <c r="M37" s="46">
        <v>121.10467112047685</v>
      </c>
      <c r="N37" s="40" t="s">
        <v>1</v>
      </c>
      <c r="O37" s="40" t="s">
        <v>1</v>
      </c>
      <c r="P37" s="40">
        <v>250404</v>
      </c>
      <c r="Q37" s="40">
        <v>255416</v>
      </c>
      <c r="R37" s="46">
        <v>90.683778183053292</v>
      </c>
      <c r="S37" s="50">
        <v>42767</v>
      </c>
      <c r="T37" s="49">
        <v>42767</v>
      </c>
      <c r="U37" s="40">
        <v>10267788</v>
      </c>
      <c r="V37" s="46">
        <v>127.05702633954085</v>
      </c>
      <c r="W37" s="40">
        <v>11326736</v>
      </c>
      <c r="X37" s="40">
        <v>156350</v>
      </c>
      <c r="Y37" s="40">
        <v>300626</v>
      </c>
      <c r="Z37" s="40">
        <v>11627362</v>
      </c>
      <c r="AA37" s="46">
        <v>124.64612738297538</v>
      </c>
      <c r="AB37" s="50">
        <v>42767</v>
      </c>
      <c r="AC37" s="49">
        <v>42767</v>
      </c>
      <c r="AD37" s="40" t="s">
        <v>1</v>
      </c>
      <c r="AE37" s="40" t="s">
        <v>1</v>
      </c>
      <c r="AF37" s="40" t="s">
        <v>1</v>
      </c>
      <c r="AG37" s="40" t="s">
        <v>1</v>
      </c>
      <c r="AH37" s="40">
        <v>8096</v>
      </c>
      <c r="AI37" s="40">
        <v>8096</v>
      </c>
      <c r="AJ37" s="46">
        <v>80.001317544755352</v>
      </c>
      <c r="AK37" s="50">
        <v>42767</v>
      </c>
    </row>
    <row r="38" spans="2:39" s="8" customFormat="1" ht="11.1" customHeight="1" x14ac:dyDescent="0.15">
      <c r="B38" s="10"/>
      <c r="C38" s="36"/>
      <c r="D38" s="147"/>
      <c r="E38" s="89"/>
      <c r="F38" s="89"/>
      <c r="G38" s="89"/>
      <c r="H38" s="135"/>
      <c r="I38" s="41"/>
      <c r="J38" s="472"/>
      <c r="K38" s="10"/>
      <c r="L38" s="36"/>
      <c r="M38" s="89"/>
      <c r="N38" s="136"/>
      <c r="O38" s="89"/>
      <c r="P38" s="89"/>
      <c r="Q38" s="135"/>
      <c r="R38" s="41"/>
      <c r="S38" s="472"/>
      <c r="T38" s="10"/>
      <c r="U38" s="36"/>
      <c r="V38" s="137"/>
      <c r="W38" s="89"/>
      <c r="X38" s="136"/>
      <c r="Y38" s="89"/>
      <c r="Z38" s="135"/>
      <c r="AA38" s="137"/>
      <c r="AB38" s="472"/>
      <c r="AC38" s="10"/>
      <c r="AD38" s="36"/>
      <c r="AE38" s="89"/>
      <c r="AF38" s="89"/>
      <c r="AG38" s="89"/>
      <c r="AH38" s="89"/>
      <c r="AI38" s="135"/>
      <c r="AJ38" s="137"/>
      <c r="AK38" s="472"/>
    </row>
    <row r="39" spans="2:39" s="8" customFormat="1" ht="12" customHeight="1" thickBot="1" x14ac:dyDescent="0.2">
      <c r="B39" s="138" t="s">
        <v>3</v>
      </c>
      <c r="C39" s="139">
        <f>ROUND(C37/C25*100,1)</f>
        <v>123.8</v>
      </c>
      <c r="D39" s="212"/>
      <c r="E39" s="139" t="s">
        <v>1</v>
      </c>
      <c r="F39" s="139" t="s">
        <v>1</v>
      </c>
      <c r="G39" s="139" t="s">
        <v>137</v>
      </c>
      <c r="H39" s="139" t="s">
        <v>137</v>
      </c>
      <c r="I39" s="140"/>
      <c r="J39" s="141" t="s">
        <v>44</v>
      </c>
      <c r="K39" s="138" t="s">
        <v>3</v>
      </c>
      <c r="L39" s="139">
        <f>ROUND(L37/L25*100,1)</f>
        <v>123.8</v>
      </c>
      <c r="M39" s="142"/>
      <c r="N39" s="139" t="s">
        <v>1</v>
      </c>
      <c r="O39" s="139" t="s">
        <v>137</v>
      </c>
      <c r="P39" s="139">
        <f>ROUND(P37/P25*100,1)</f>
        <v>129.69999999999999</v>
      </c>
      <c r="Q39" s="139">
        <f>ROUND(Q37/Q25*100,1)</f>
        <v>132.30000000000001</v>
      </c>
      <c r="R39" s="140"/>
      <c r="S39" s="141" t="s">
        <v>44</v>
      </c>
      <c r="T39" s="138" t="s">
        <v>3</v>
      </c>
      <c r="U39" s="139">
        <f>ROUND(U37/U25*100,1)</f>
        <v>95.4</v>
      </c>
      <c r="V39" s="143"/>
      <c r="W39" s="139">
        <f>ROUND(W37/W25*100,1)</f>
        <v>101.7</v>
      </c>
      <c r="X39" s="142" t="s">
        <v>1</v>
      </c>
      <c r="Y39" s="139">
        <f>ROUND(Y37/Y25*100,1)</f>
        <v>72.400000000000006</v>
      </c>
      <c r="Z39" s="139">
        <f>ROUND(Z37/Z25*100,1)</f>
        <v>100.7</v>
      </c>
      <c r="AA39" s="143"/>
      <c r="AB39" s="141" t="s">
        <v>44</v>
      </c>
      <c r="AC39" s="138" t="s">
        <v>3</v>
      </c>
      <c r="AD39" s="139" t="s">
        <v>1</v>
      </c>
      <c r="AE39" s="139"/>
      <c r="AF39" s="139" t="s">
        <v>1</v>
      </c>
      <c r="AG39" s="139" t="s">
        <v>1</v>
      </c>
      <c r="AH39" s="139">
        <f>ROUND(AH37/AH25*100,1)</f>
        <v>88.8</v>
      </c>
      <c r="AI39" s="142">
        <f>ROUND(AI37/AI25*100,1)</f>
        <v>88.8</v>
      </c>
      <c r="AJ39" s="144"/>
      <c r="AK39" s="141" t="s">
        <v>44</v>
      </c>
    </row>
    <row r="40" spans="2:39" s="146" customFormat="1" ht="12" customHeight="1" x14ac:dyDescent="0.15">
      <c r="B40" s="12"/>
      <c r="C40" s="12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2"/>
      <c r="AL40" s="12"/>
      <c r="AM40" s="12">
        <f>AM22-SUM(AM33:AM35)</f>
        <v>0</v>
      </c>
    </row>
    <row r="41" spans="2:39" ht="14.1" customHeight="1" thickBot="1" x14ac:dyDescent="0.2">
      <c r="B41" s="14"/>
      <c r="C41" s="14"/>
      <c r="D41" s="18"/>
      <c r="E41" s="14"/>
      <c r="F41" s="14"/>
      <c r="G41" s="14"/>
      <c r="H41" s="14"/>
      <c r="I41" s="17"/>
      <c r="J41" s="17" t="s">
        <v>29</v>
      </c>
      <c r="K41" s="14"/>
      <c r="L41" s="52"/>
      <c r="M41" s="52"/>
      <c r="N41" s="52"/>
      <c r="O41" s="52"/>
      <c r="P41" s="52"/>
      <c r="Q41" s="17"/>
      <c r="R41" s="17" t="s">
        <v>29</v>
      </c>
      <c r="S41" s="52"/>
      <c r="T41" s="14"/>
      <c r="U41" s="14"/>
      <c r="V41" s="18"/>
      <c r="W41" s="14"/>
      <c r="X41" s="14"/>
      <c r="Y41" s="14"/>
      <c r="Z41" s="14"/>
      <c r="AA41" s="17"/>
      <c r="AB41" s="17" t="s">
        <v>29</v>
      </c>
      <c r="AC41" s="12"/>
    </row>
    <row r="42" spans="2:39" ht="14.1" customHeight="1" x14ac:dyDescent="0.15">
      <c r="B42" s="21"/>
      <c r="C42" s="22" t="s">
        <v>105</v>
      </c>
      <c r="D42" s="23"/>
      <c r="E42" s="23"/>
      <c r="F42" s="23"/>
      <c r="G42" s="23"/>
      <c r="H42" s="23"/>
      <c r="I42" s="23"/>
      <c r="J42" s="24"/>
      <c r="K42" s="21"/>
      <c r="L42" s="500" t="s">
        <v>30</v>
      </c>
      <c r="M42" s="501"/>
      <c r="N42" s="501"/>
      <c r="O42" s="501"/>
      <c r="P42" s="501"/>
      <c r="Q42" s="501"/>
      <c r="R42" s="24"/>
      <c r="S42" s="52"/>
      <c r="T42" s="21"/>
      <c r="U42" s="493" t="s">
        <v>31</v>
      </c>
      <c r="V42" s="494"/>
      <c r="W42" s="494"/>
      <c r="X42" s="494"/>
      <c r="Y42" s="494"/>
      <c r="Z42" s="494"/>
      <c r="AA42" s="494"/>
      <c r="AB42" s="24"/>
    </row>
    <row r="43" spans="2:39" ht="14.1" customHeight="1" x14ac:dyDescent="0.15">
      <c r="B43" s="25"/>
      <c r="C43" s="497" t="s">
        <v>229</v>
      </c>
      <c r="D43" s="498"/>
      <c r="E43" s="498"/>
      <c r="F43" s="498"/>
      <c r="G43" s="498"/>
      <c r="H43" s="498"/>
      <c r="I43" s="498"/>
      <c r="J43" s="26"/>
      <c r="K43" s="25"/>
      <c r="L43" s="497" t="s">
        <v>32</v>
      </c>
      <c r="M43" s="502"/>
      <c r="N43" s="497" t="s">
        <v>33</v>
      </c>
      <c r="O43" s="502"/>
      <c r="P43" s="497" t="s">
        <v>34</v>
      </c>
      <c r="Q43" s="503"/>
      <c r="R43" s="26"/>
      <c r="T43" s="25"/>
      <c r="U43" s="495"/>
      <c r="V43" s="496"/>
      <c r="W43" s="496"/>
      <c r="X43" s="496"/>
      <c r="Y43" s="496"/>
      <c r="Z43" s="496"/>
      <c r="AA43" s="496"/>
      <c r="AB43" s="26"/>
    </row>
    <row r="44" spans="2:39" ht="14.1" customHeight="1" x14ac:dyDescent="0.15">
      <c r="B44" s="27"/>
      <c r="C44" s="417"/>
      <c r="D44" s="28"/>
      <c r="E44" s="474" t="s">
        <v>35</v>
      </c>
      <c r="F44" s="475"/>
      <c r="G44" s="475"/>
      <c r="H44" s="475"/>
      <c r="I44" s="475"/>
      <c r="J44" s="29"/>
      <c r="K44" s="27"/>
      <c r="L44" s="474" t="s">
        <v>36</v>
      </c>
      <c r="M44" s="475"/>
      <c r="N44" s="475"/>
      <c r="O44" s="475"/>
      <c r="P44" s="475"/>
      <c r="Q44" s="475"/>
      <c r="R44" s="29"/>
      <c r="T44" s="27"/>
      <c r="U44" s="417"/>
      <c r="V44" s="28"/>
      <c r="W44" s="474" t="s">
        <v>35</v>
      </c>
      <c r="X44" s="475"/>
      <c r="Y44" s="475"/>
      <c r="Z44" s="475"/>
      <c r="AA44" s="475"/>
      <c r="AB44" s="29"/>
    </row>
    <row r="45" spans="2:39" ht="14.1" customHeight="1" x14ac:dyDescent="0.15">
      <c r="B45" s="27" t="s">
        <v>21</v>
      </c>
      <c r="C45" s="489" t="s">
        <v>37</v>
      </c>
      <c r="D45" s="490"/>
      <c r="E45" s="415"/>
      <c r="F45" s="30"/>
      <c r="G45" s="481" t="s">
        <v>38</v>
      </c>
      <c r="H45" s="484" t="s">
        <v>34</v>
      </c>
      <c r="I45" s="485"/>
      <c r="J45" s="488" t="s">
        <v>39</v>
      </c>
      <c r="K45" s="27" t="s">
        <v>21</v>
      </c>
      <c r="L45" s="504" t="s">
        <v>109</v>
      </c>
      <c r="M45" s="481" t="s">
        <v>38</v>
      </c>
      <c r="N45" s="504" t="s">
        <v>109</v>
      </c>
      <c r="O45" s="481" t="s">
        <v>38</v>
      </c>
      <c r="P45" s="484" t="s">
        <v>34</v>
      </c>
      <c r="Q45" s="485"/>
      <c r="R45" s="488" t="s">
        <v>39</v>
      </c>
      <c r="T45" s="27" t="s">
        <v>21</v>
      </c>
      <c r="U45" s="489" t="s">
        <v>37</v>
      </c>
      <c r="V45" s="490"/>
      <c r="W45" s="415"/>
      <c r="X45" s="30"/>
      <c r="Y45" s="481" t="s">
        <v>38</v>
      </c>
      <c r="Z45" s="484" t="s">
        <v>34</v>
      </c>
      <c r="AA45" s="485"/>
      <c r="AB45" s="488" t="s">
        <v>39</v>
      </c>
    </row>
    <row r="46" spans="2:39" ht="14.1" customHeight="1" x14ac:dyDescent="0.15">
      <c r="B46" s="31"/>
      <c r="C46" s="486" t="s">
        <v>40</v>
      </c>
      <c r="D46" s="499"/>
      <c r="E46" s="479" t="s">
        <v>108</v>
      </c>
      <c r="F46" s="481" t="s">
        <v>107</v>
      </c>
      <c r="G46" s="482"/>
      <c r="H46" s="486"/>
      <c r="I46" s="487"/>
      <c r="J46" s="488"/>
      <c r="K46" s="31"/>
      <c r="L46" s="489"/>
      <c r="M46" s="482"/>
      <c r="N46" s="489"/>
      <c r="O46" s="482"/>
      <c r="P46" s="486"/>
      <c r="Q46" s="487"/>
      <c r="R46" s="488"/>
      <c r="T46" s="31"/>
      <c r="U46" s="486" t="s">
        <v>40</v>
      </c>
      <c r="V46" s="499"/>
      <c r="W46" s="479" t="s">
        <v>108</v>
      </c>
      <c r="X46" s="481" t="s">
        <v>107</v>
      </c>
      <c r="Y46" s="482"/>
      <c r="Z46" s="486"/>
      <c r="AA46" s="487"/>
      <c r="AB46" s="488"/>
    </row>
    <row r="47" spans="2:39" ht="36" customHeight="1" x14ac:dyDescent="0.15">
      <c r="B47" s="31"/>
      <c r="C47" s="476" t="s">
        <v>41</v>
      </c>
      <c r="D47" s="478"/>
      <c r="E47" s="480"/>
      <c r="F47" s="491"/>
      <c r="G47" s="483"/>
      <c r="H47" s="476" t="s">
        <v>41</v>
      </c>
      <c r="I47" s="478"/>
      <c r="J47" s="414"/>
      <c r="K47" s="31"/>
      <c r="L47" s="486"/>
      <c r="M47" s="483"/>
      <c r="N47" s="486"/>
      <c r="O47" s="483"/>
      <c r="P47" s="476" t="s">
        <v>41</v>
      </c>
      <c r="Q47" s="478"/>
      <c r="R47" s="414"/>
      <c r="T47" s="31"/>
      <c r="U47" s="476" t="s">
        <v>41</v>
      </c>
      <c r="V47" s="478"/>
      <c r="W47" s="480"/>
      <c r="X47" s="491"/>
      <c r="Y47" s="483"/>
      <c r="Z47" s="476" t="s">
        <v>41</v>
      </c>
      <c r="AA47" s="478"/>
      <c r="AB47" s="414"/>
    </row>
    <row r="48" spans="2:39" ht="14.1" customHeight="1" x14ac:dyDescent="0.15">
      <c r="B48" s="32"/>
      <c r="C48" s="413"/>
      <c r="D48" s="33" t="s">
        <v>42</v>
      </c>
      <c r="E48" s="33" t="s">
        <v>43</v>
      </c>
      <c r="F48" s="33" t="s">
        <v>43</v>
      </c>
      <c r="G48" s="33" t="s">
        <v>43</v>
      </c>
      <c r="H48" s="413"/>
      <c r="I48" s="33" t="s">
        <v>42</v>
      </c>
      <c r="J48" s="34"/>
      <c r="K48" s="32"/>
      <c r="L48" s="33" t="s">
        <v>43</v>
      </c>
      <c r="M48" s="33" t="s">
        <v>43</v>
      </c>
      <c r="N48" s="33" t="s">
        <v>43</v>
      </c>
      <c r="O48" s="33" t="s">
        <v>43</v>
      </c>
      <c r="P48" s="413"/>
      <c r="Q48" s="33" t="s">
        <v>42</v>
      </c>
      <c r="R48" s="34"/>
      <c r="T48" s="32"/>
      <c r="U48" s="413"/>
      <c r="V48" s="33" t="s">
        <v>42</v>
      </c>
      <c r="W48" s="33" t="s">
        <v>43</v>
      </c>
      <c r="X48" s="33" t="s">
        <v>43</v>
      </c>
      <c r="Y48" s="33" t="s">
        <v>43</v>
      </c>
      <c r="Z48" s="413"/>
      <c r="AA48" s="33" t="s">
        <v>42</v>
      </c>
      <c r="AB48" s="34"/>
    </row>
    <row r="49" spans="2:36" s="8" customFormat="1" ht="14.1" hidden="1" customHeight="1" outlineLevel="1" x14ac:dyDescent="0.15">
      <c r="B49" s="35" t="s">
        <v>179</v>
      </c>
      <c r="C49" s="36" t="s">
        <v>1</v>
      </c>
      <c r="D49" s="39" t="s">
        <v>1</v>
      </c>
      <c r="E49" s="36" t="s">
        <v>12</v>
      </c>
      <c r="F49" s="36" t="s">
        <v>12</v>
      </c>
      <c r="G49" s="36" t="s">
        <v>12</v>
      </c>
      <c r="H49" s="38" t="s">
        <v>12</v>
      </c>
      <c r="I49" s="444"/>
      <c r="J49" s="39"/>
      <c r="K49" s="35" t="s">
        <v>179</v>
      </c>
      <c r="L49" s="36" t="s">
        <v>12</v>
      </c>
      <c r="M49" s="36" t="s">
        <v>12</v>
      </c>
      <c r="N49" s="36" t="s">
        <v>12</v>
      </c>
      <c r="O49" s="36" t="s">
        <v>12</v>
      </c>
      <c r="P49" s="36" t="s">
        <v>1</v>
      </c>
      <c r="Q49" s="53" t="s">
        <v>1</v>
      </c>
      <c r="R49" s="39"/>
      <c r="T49" s="35" t="s">
        <v>179</v>
      </c>
      <c r="U49" s="36">
        <v>1471490958</v>
      </c>
      <c r="V49" s="444"/>
      <c r="W49" s="36" t="s">
        <v>12</v>
      </c>
      <c r="X49" s="36" t="s">
        <v>12</v>
      </c>
      <c r="Y49" s="36" t="s">
        <v>12</v>
      </c>
      <c r="Z49" s="40">
        <v>355010925</v>
      </c>
      <c r="AA49" s="444"/>
      <c r="AB49" s="39"/>
      <c r="AC49" s="5"/>
      <c r="AD49" s="54"/>
      <c r="AE49" s="447"/>
      <c r="AF49" s="54"/>
      <c r="AG49" s="54"/>
      <c r="AH49" s="54"/>
      <c r="AI49" s="54"/>
      <c r="AJ49" s="447"/>
    </row>
    <row r="50" spans="2:36" s="8" customFormat="1" ht="14.1" hidden="1" customHeight="1" outlineLevel="1" x14ac:dyDescent="0.15">
      <c r="B50" s="35" t="s">
        <v>193</v>
      </c>
      <c r="C50" s="36" t="s">
        <v>1</v>
      </c>
      <c r="D50" s="39" t="s">
        <v>1</v>
      </c>
      <c r="E50" s="42" t="s">
        <v>12</v>
      </c>
      <c r="F50" s="39" t="s">
        <v>12</v>
      </c>
      <c r="G50" s="42" t="s">
        <v>12</v>
      </c>
      <c r="H50" s="55" t="s">
        <v>12</v>
      </c>
      <c r="I50" s="39"/>
      <c r="J50" s="39"/>
      <c r="K50" s="35" t="s">
        <v>193</v>
      </c>
      <c r="L50" s="42" t="s">
        <v>12</v>
      </c>
      <c r="M50" s="39" t="s">
        <v>12</v>
      </c>
      <c r="N50" s="42" t="s">
        <v>12</v>
      </c>
      <c r="O50" s="39" t="s">
        <v>12</v>
      </c>
      <c r="P50" s="42" t="s">
        <v>1</v>
      </c>
      <c r="Q50" s="39" t="s">
        <v>1</v>
      </c>
      <c r="R50" s="39"/>
      <c r="T50" s="35" t="s">
        <v>193</v>
      </c>
      <c r="U50" s="56">
        <v>122624246.5</v>
      </c>
      <c r="V50" s="39"/>
      <c r="W50" s="42" t="s">
        <v>12</v>
      </c>
      <c r="X50" s="39" t="s">
        <v>12</v>
      </c>
      <c r="Y50" s="42" t="s">
        <v>12</v>
      </c>
      <c r="Z50" s="56">
        <v>29584243.75</v>
      </c>
      <c r="AA50" s="39"/>
      <c r="AB50" s="39"/>
      <c r="AC50" s="7"/>
      <c r="AD50" s="57"/>
      <c r="AE50" s="447"/>
      <c r="AF50" s="447"/>
      <c r="AG50" s="447"/>
      <c r="AH50" s="447"/>
      <c r="AI50" s="57"/>
      <c r="AJ50" s="447"/>
    </row>
    <row r="51" spans="2:36" s="8" customFormat="1" ht="20.100000000000001" customHeight="1" collapsed="1" x14ac:dyDescent="0.15">
      <c r="B51" s="43" t="s">
        <v>194</v>
      </c>
      <c r="C51" s="40" t="s">
        <v>1</v>
      </c>
      <c r="D51" s="40" t="s">
        <v>1</v>
      </c>
      <c r="E51" s="40" t="s">
        <v>1</v>
      </c>
      <c r="F51" s="40" t="s">
        <v>1</v>
      </c>
      <c r="G51" s="40" t="s">
        <v>1</v>
      </c>
      <c r="H51" s="40" t="s">
        <v>1</v>
      </c>
      <c r="I51" s="40" t="s">
        <v>1</v>
      </c>
      <c r="J51" s="45" t="s">
        <v>187</v>
      </c>
      <c r="K51" s="43" t="s">
        <v>195</v>
      </c>
      <c r="L51" s="40" t="s">
        <v>1</v>
      </c>
      <c r="M51" s="40" t="s">
        <v>1</v>
      </c>
      <c r="N51" s="40" t="s">
        <v>1</v>
      </c>
      <c r="O51" s="40" t="s">
        <v>1</v>
      </c>
      <c r="P51" s="40" t="s">
        <v>1</v>
      </c>
      <c r="Q51" s="40" t="s">
        <v>1</v>
      </c>
      <c r="R51" s="45" t="s">
        <v>187</v>
      </c>
      <c r="T51" s="43" t="s">
        <v>195</v>
      </c>
      <c r="U51" s="40">
        <v>1475397141</v>
      </c>
      <c r="V51" s="46">
        <v>100.26545749253594</v>
      </c>
      <c r="W51" s="40">
        <v>272985116</v>
      </c>
      <c r="X51" s="40">
        <v>172998865</v>
      </c>
      <c r="Y51" s="40">
        <v>102899450</v>
      </c>
      <c r="Z51" s="40">
        <v>375884566</v>
      </c>
      <c r="AA51" s="46">
        <v>105.87971792699055</v>
      </c>
      <c r="AB51" s="45" t="s">
        <v>187</v>
      </c>
      <c r="AC51" s="7"/>
    </row>
    <row r="52" spans="2:36" s="8" customFormat="1" ht="11.1" customHeight="1" x14ac:dyDescent="0.15">
      <c r="B52" s="43" t="s">
        <v>196</v>
      </c>
      <c r="C52" s="40" t="s">
        <v>1</v>
      </c>
      <c r="D52" s="40" t="s">
        <v>1</v>
      </c>
      <c r="E52" s="40" t="s">
        <v>1</v>
      </c>
      <c r="F52" s="40" t="s">
        <v>1</v>
      </c>
      <c r="G52" s="40" t="s">
        <v>1</v>
      </c>
      <c r="H52" s="40" t="s">
        <v>1</v>
      </c>
      <c r="I52" s="40" t="s">
        <v>1</v>
      </c>
      <c r="J52" s="45" t="s">
        <v>188</v>
      </c>
      <c r="K52" s="43" t="s">
        <v>196</v>
      </c>
      <c r="L52" s="40" t="s">
        <v>1</v>
      </c>
      <c r="M52" s="40" t="s">
        <v>1</v>
      </c>
      <c r="N52" s="40" t="s">
        <v>1</v>
      </c>
      <c r="O52" s="40" t="s">
        <v>1</v>
      </c>
      <c r="P52" s="40" t="s">
        <v>1</v>
      </c>
      <c r="Q52" s="40" t="s">
        <v>1</v>
      </c>
      <c r="R52" s="45" t="s">
        <v>188</v>
      </c>
      <c r="T52" s="43" t="s">
        <v>196</v>
      </c>
      <c r="U52" s="40">
        <v>1471490958</v>
      </c>
      <c r="V52" s="46">
        <v>100</v>
      </c>
      <c r="W52" s="40">
        <v>270687708</v>
      </c>
      <c r="X52" s="40">
        <v>174040348</v>
      </c>
      <c r="Y52" s="40">
        <v>84323217</v>
      </c>
      <c r="Z52" s="40">
        <v>355010925</v>
      </c>
      <c r="AA52" s="46">
        <v>100</v>
      </c>
      <c r="AB52" s="45" t="s">
        <v>188</v>
      </c>
    </row>
    <row r="53" spans="2:36" s="8" customFormat="1" ht="11.1" customHeight="1" x14ac:dyDescent="0.15">
      <c r="B53" s="43" t="s">
        <v>197</v>
      </c>
      <c r="C53" s="40" t="s">
        <v>1</v>
      </c>
      <c r="D53" s="40" t="s">
        <v>1</v>
      </c>
      <c r="E53" s="40" t="s">
        <v>1</v>
      </c>
      <c r="F53" s="40" t="s">
        <v>1</v>
      </c>
      <c r="G53" s="40" t="s">
        <v>1</v>
      </c>
      <c r="H53" s="40" t="s">
        <v>1</v>
      </c>
      <c r="I53" s="40" t="s">
        <v>1</v>
      </c>
      <c r="J53" s="45" t="s">
        <v>189</v>
      </c>
      <c r="K53" s="43" t="s">
        <v>197</v>
      </c>
      <c r="L53" s="40" t="s">
        <v>1</v>
      </c>
      <c r="M53" s="40" t="s">
        <v>1</v>
      </c>
      <c r="N53" s="40" t="s">
        <v>1</v>
      </c>
      <c r="O53" s="40" t="s">
        <v>1</v>
      </c>
      <c r="P53" s="40" t="s">
        <v>1</v>
      </c>
      <c r="Q53" s="40" t="s">
        <v>1</v>
      </c>
      <c r="R53" s="45" t="s">
        <v>189</v>
      </c>
      <c r="T53" s="43" t="s">
        <v>197</v>
      </c>
      <c r="U53" s="40">
        <v>1538654392</v>
      </c>
      <c r="V53" s="46">
        <v>104.5643117026887</v>
      </c>
      <c r="W53" s="40">
        <v>343229615</v>
      </c>
      <c r="X53" s="40">
        <v>183300478</v>
      </c>
      <c r="Y53" s="40">
        <v>80063797</v>
      </c>
      <c r="Z53" s="40">
        <v>423293412</v>
      </c>
      <c r="AA53" s="46">
        <v>119.2339114634289</v>
      </c>
      <c r="AB53" s="45" t="s">
        <v>189</v>
      </c>
    </row>
    <row r="54" spans="2:36" s="8" customFormat="1" ht="20.100000000000001" customHeight="1" x14ac:dyDescent="0.15">
      <c r="B54" s="43" t="s">
        <v>198</v>
      </c>
      <c r="C54" s="40" t="s">
        <v>1</v>
      </c>
      <c r="D54" s="40" t="s">
        <v>1</v>
      </c>
      <c r="E54" s="40" t="s">
        <v>1</v>
      </c>
      <c r="F54" s="40" t="s">
        <v>1</v>
      </c>
      <c r="G54" s="40" t="s">
        <v>1</v>
      </c>
      <c r="H54" s="40" t="s">
        <v>1</v>
      </c>
      <c r="I54" s="40" t="s">
        <v>1</v>
      </c>
      <c r="J54" s="45" t="s">
        <v>138</v>
      </c>
      <c r="K54" s="43" t="s">
        <v>198</v>
      </c>
      <c r="L54" s="40" t="s">
        <v>1</v>
      </c>
      <c r="M54" s="40" t="s">
        <v>1</v>
      </c>
      <c r="N54" s="40" t="s">
        <v>1</v>
      </c>
      <c r="O54" s="40" t="s">
        <v>1</v>
      </c>
      <c r="P54" s="40" t="s">
        <v>1</v>
      </c>
      <c r="Q54" s="40" t="s">
        <v>1</v>
      </c>
      <c r="R54" s="45" t="s">
        <v>138</v>
      </c>
      <c r="T54" s="43" t="s">
        <v>198</v>
      </c>
      <c r="U54" s="40">
        <v>1470904810</v>
      </c>
      <c r="V54" s="46">
        <v>99.96016638792014</v>
      </c>
      <c r="W54" s="40">
        <v>272118707</v>
      </c>
      <c r="X54" s="40">
        <v>173273063</v>
      </c>
      <c r="Y54" s="40">
        <v>95760665</v>
      </c>
      <c r="Z54" s="40">
        <v>367879372</v>
      </c>
      <c r="AA54" s="46">
        <v>103.62480309584838</v>
      </c>
      <c r="AB54" s="45" t="s">
        <v>138</v>
      </c>
    </row>
    <row r="55" spans="2:36" s="8" customFormat="1" ht="11.1" customHeight="1" x14ac:dyDescent="0.15">
      <c r="B55" s="43" t="s">
        <v>199</v>
      </c>
      <c r="C55" s="40" t="s">
        <v>1</v>
      </c>
      <c r="D55" s="40" t="s">
        <v>1</v>
      </c>
      <c r="E55" s="40" t="s">
        <v>1</v>
      </c>
      <c r="F55" s="40" t="s">
        <v>1</v>
      </c>
      <c r="G55" s="40" t="s">
        <v>1</v>
      </c>
      <c r="H55" s="40" t="s">
        <v>1</v>
      </c>
      <c r="I55" s="40" t="s">
        <v>1</v>
      </c>
      <c r="J55" s="45" t="s">
        <v>178</v>
      </c>
      <c r="K55" s="43" t="s">
        <v>199</v>
      </c>
      <c r="L55" s="40" t="s">
        <v>1</v>
      </c>
      <c r="M55" s="40" t="s">
        <v>1</v>
      </c>
      <c r="N55" s="40" t="s">
        <v>1</v>
      </c>
      <c r="O55" s="40" t="s">
        <v>1</v>
      </c>
      <c r="P55" s="40" t="s">
        <v>1</v>
      </c>
      <c r="Q55" s="40" t="s">
        <v>1</v>
      </c>
      <c r="R55" s="45" t="s">
        <v>178</v>
      </c>
      <c r="T55" s="43" t="s">
        <v>199</v>
      </c>
      <c r="U55" s="40">
        <v>1482717471</v>
      </c>
      <c r="V55" s="46">
        <v>100.76293455552448</v>
      </c>
      <c r="W55" s="40">
        <v>276918729</v>
      </c>
      <c r="X55" s="40">
        <v>176174095</v>
      </c>
      <c r="Y55" s="40">
        <v>83841542</v>
      </c>
      <c r="Z55" s="40">
        <v>360760271</v>
      </c>
      <c r="AA55" s="46">
        <v>101.61948424544963</v>
      </c>
      <c r="AB55" s="45" t="s">
        <v>178</v>
      </c>
    </row>
    <row r="56" spans="2:36" s="8" customFormat="1" ht="20.100000000000001" customHeight="1" x14ac:dyDescent="0.15">
      <c r="B56" s="43" t="s">
        <v>200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5" t="s">
        <v>190</v>
      </c>
      <c r="K56" s="43" t="s">
        <v>200</v>
      </c>
      <c r="L56" s="40" t="s">
        <v>1</v>
      </c>
      <c r="M56" s="40" t="s">
        <v>1</v>
      </c>
      <c r="N56" s="40" t="s">
        <v>1</v>
      </c>
      <c r="O56" s="40" t="s">
        <v>1</v>
      </c>
      <c r="P56" s="40" t="s">
        <v>1</v>
      </c>
      <c r="Q56" s="40" t="s">
        <v>1</v>
      </c>
      <c r="R56" s="45" t="s">
        <v>190</v>
      </c>
      <c r="T56" s="43" t="s">
        <v>200</v>
      </c>
      <c r="U56" s="40">
        <v>363557498</v>
      </c>
      <c r="V56" s="46">
        <v>98.826974375468765</v>
      </c>
      <c r="W56" s="40">
        <v>69893539</v>
      </c>
      <c r="X56" s="40">
        <v>43848090</v>
      </c>
      <c r="Y56" s="40">
        <v>22064599</v>
      </c>
      <c r="Z56" s="40">
        <v>91958138</v>
      </c>
      <c r="AA56" s="46">
        <v>103.61161476932013</v>
      </c>
      <c r="AB56" s="45" t="s">
        <v>190</v>
      </c>
    </row>
    <row r="57" spans="2:36" s="8" customFormat="1" ht="11.1" customHeight="1" x14ac:dyDescent="0.15">
      <c r="B57" s="43" t="s">
        <v>180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5" t="s">
        <v>181</v>
      </c>
      <c r="K57" s="43" t="s">
        <v>180</v>
      </c>
      <c r="L57" s="40" t="s">
        <v>1</v>
      </c>
      <c r="M57" s="40" t="s">
        <v>1</v>
      </c>
      <c r="N57" s="40" t="s">
        <v>1</v>
      </c>
      <c r="O57" s="40" t="s">
        <v>1</v>
      </c>
      <c r="P57" s="40" t="s">
        <v>1</v>
      </c>
      <c r="Q57" s="40" t="s">
        <v>1</v>
      </c>
      <c r="R57" s="45" t="s">
        <v>181</v>
      </c>
      <c r="T57" s="43" t="s">
        <v>180</v>
      </c>
      <c r="U57" s="40">
        <v>440789016</v>
      </c>
      <c r="V57" s="46">
        <v>119.8210600217633</v>
      </c>
      <c r="W57" s="40">
        <v>83843974</v>
      </c>
      <c r="X57" s="40">
        <v>50927136</v>
      </c>
      <c r="Y57" s="40">
        <v>21848255</v>
      </c>
      <c r="Z57" s="40">
        <v>105692229</v>
      </c>
      <c r="AA57" s="46">
        <v>119.08617065798801</v>
      </c>
      <c r="AB57" s="45" t="s">
        <v>181</v>
      </c>
    </row>
    <row r="58" spans="2:36" s="8" customFormat="1" ht="11.1" customHeight="1" x14ac:dyDescent="0.15">
      <c r="B58" s="43" t="s">
        <v>185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5" t="s">
        <v>106</v>
      </c>
      <c r="K58" s="43" t="s">
        <v>185</v>
      </c>
      <c r="L58" s="40" t="s">
        <v>1</v>
      </c>
      <c r="M58" s="40" t="s">
        <v>1</v>
      </c>
      <c r="N58" s="40" t="s">
        <v>1</v>
      </c>
      <c r="O58" s="40" t="s">
        <v>1</v>
      </c>
      <c r="P58" s="40" t="s">
        <v>1</v>
      </c>
      <c r="Q58" s="40" t="s">
        <v>1</v>
      </c>
      <c r="R58" s="45" t="s">
        <v>106</v>
      </c>
      <c r="T58" s="43" t="s">
        <v>185</v>
      </c>
      <c r="U58" s="40">
        <v>334381107</v>
      </c>
      <c r="V58" s="46">
        <v>90.89586454665799</v>
      </c>
      <c r="W58" s="40">
        <v>77556184</v>
      </c>
      <c r="X58" s="40">
        <v>42788844</v>
      </c>
      <c r="Y58" s="40">
        <v>19403850</v>
      </c>
      <c r="Z58" s="40">
        <v>96960034</v>
      </c>
      <c r="AA58" s="46">
        <v>109.24738048554423</v>
      </c>
      <c r="AB58" s="45" t="s">
        <v>106</v>
      </c>
    </row>
    <row r="59" spans="2:36" s="8" customFormat="1" ht="11.1" customHeight="1" x14ac:dyDescent="0.15">
      <c r="B59" s="43" t="s">
        <v>186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5" t="s">
        <v>191</v>
      </c>
      <c r="K59" s="43" t="s">
        <v>186</v>
      </c>
      <c r="L59" s="40" t="s">
        <v>1</v>
      </c>
      <c r="M59" s="40" t="s">
        <v>1</v>
      </c>
      <c r="N59" s="40" t="s">
        <v>1</v>
      </c>
      <c r="O59" s="40" t="s">
        <v>1</v>
      </c>
      <c r="P59" s="40" t="s">
        <v>1</v>
      </c>
      <c r="Q59" s="40" t="s">
        <v>1</v>
      </c>
      <c r="R59" s="45" t="s">
        <v>191</v>
      </c>
      <c r="T59" s="43" t="s">
        <v>186</v>
      </c>
      <c r="U59" s="40">
        <v>368681080</v>
      </c>
      <c r="V59" s="46">
        <v>100.21973373213211</v>
      </c>
      <c r="W59" s="40">
        <v>88782538</v>
      </c>
      <c r="X59" s="40">
        <v>45506196</v>
      </c>
      <c r="Y59" s="40">
        <v>18906424</v>
      </c>
      <c r="Z59" s="40">
        <v>107688962</v>
      </c>
      <c r="AA59" s="46">
        <v>121.33594142208442</v>
      </c>
      <c r="AB59" s="45" t="s">
        <v>191</v>
      </c>
    </row>
    <row r="60" spans="2:36" s="8" customFormat="1" ht="11.1" customHeight="1" x14ac:dyDescent="0.15">
      <c r="B60" s="43" t="s">
        <v>13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5" t="s">
        <v>192</v>
      </c>
      <c r="K60" s="43" t="s">
        <v>13</v>
      </c>
      <c r="L60" s="40" t="s">
        <v>1</v>
      </c>
      <c r="M60" s="40" t="s">
        <v>1</v>
      </c>
      <c r="N60" s="40" t="s">
        <v>1</v>
      </c>
      <c r="O60" s="40" t="s">
        <v>1</v>
      </c>
      <c r="P60" s="40" t="s">
        <v>1</v>
      </c>
      <c r="Q60" s="40" t="s">
        <v>1</v>
      </c>
      <c r="R60" s="45" t="s">
        <v>192</v>
      </c>
      <c r="T60" s="43" t="s">
        <v>13</v>
      </c>
      <c r="U60" s="40">
        <v>394803189</v>
      </c>
      <c r="V60" s="46">
        <v>107.32058851020138</v>
      </c>
      <c r="W60" s="40">
        <v>93046919</v>
      </c>
      <c r="X60" s="40">
        <v>44078302</v>
      </c>
      <c r="Y60" s="40">
        <v>19905268</v>
      </c>
      <c r="Z60" s="40">
        <v>112952187</v>
      </c>
      <c r="AA60" s="46">
        <v>127.26615328809952</v>
      </c>
      <c r="AB60" s="45" t="s">
        <v>192</v>
      </c>
    </row>
    <row r="61" spans="2:36" s="8" customFormat="1" ht="20.100000000000001" customHeight="1" x14ac:dyDescent="0.15">
      <c r="B61" s="10">
        <v>42339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11">
        <v>42339</v>
      </c>
      <c r="K61" s="10">
        <v>42339</v>
      </c>
      <c r="L61" s="40" t="s">
        <v>1</v>
      </c>
      <c r="M61" s="40" t="s">
        <v>1</v>
      </c>
      <c r="N61" s="40" t="s">
        <v>1</v>
      </c>
      <c r="O61" s="40" t="s">
        <v>1</v>
      </c>
      <c r="P61" s="40" t="s">
        <v>1</v>
      </c>
      <c r="Q61" s="40" t="s">
        <v>1</v>
      </c>
      <c r="R61" s="11">
        <v>42339</v>
      </c>
      <c r="T61" s="10">
        <v>42339</v>
      </c>
      <c r="U61" s="40">
        <v>138357505</v>
      </c>
      <c r="V61" s="46">
        <v>112.83046293784973</v>
      </c>
      <c r="W61" s="40">
        <v>25874507</v>
      </c>
      <c r="X61" s="40">
        <v>15560317</v>
      </c>
      <c r="Y61" s="40">
        <v>7591316</v>
      </c>
      <c r="Z61" s="40">
        <v>33465823</v>
      </c>
      <c r="AA61" s="46">
        <v>113.12042749106948</v>
      </c>
      <c r="AB61" s="11">
        <v>42339</v>
      </c>
    </row>
    <row r="62" spans="2:36" s="8" customFormat="1" ht="11.1" customHeight="1" x14ac:dyDescent="0.15">
      <c r="B62" s="10">
        <v>42370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11">
        <v>42370</v>
      </c>
      <c r="K62" s="10">
        <v>42370</v>
      </c>
      <c r="L62" s="40" t="s">
        <v>1</v>
      </c>
      <c r="M62" s="40" t="s">
        <v>1</v>
      </c>
      <c r="N62" s="40" t="s">
        <v>1</v>
      </c>
      <c r="O62" s="40" t="s">
        <v>1</v>
      </c>
      <c r="P62" s="40" t="s">
        <v>1</v>
      </c>
      <c r="Q62" s="40" t="s">
        <v>1</v>
      </c>
      <c r="R62" s="11">
        <v>42370</v>
      </c>
      <c r="T62" s="10">
        <v>42370</v>
      </c>
      <c r="U62" s="40">
        <v>153639954</v>
      </c>
      <c r="V62" s="46">
        <v>125.2932909968992</v>
      </c>
      <c r="W62" s="40">
        <v>28207976</v>
      </c>
      <c r="X62" s="40">
        <v>16694166</v>
      </c>
      <c r="Y62" s="40">
        <v>7234268</v>
      </c>
      <c r="Z62" s="40">
        <v>35442244</v>
      </c>
      <c r="AA62" s="46">
        <v>119.80108161460102</v>
      </c>
      <c r="AB62" s="11">
        <v>42370</v>
      </c>
    </row>
    <row r="63" spans="2:36" s="8" customFormat="1" ht="11.1" customHeight="1" x14ac:dyDescent="0.15">
      <c r="B63" s="49">
        <v>42401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50">
        <v>42401</v>
      </c>
      <c r="K63" s="49">
        <v>42401</v>
      </c>
      <c r="L63" s="40" t="s">
        <v>1</v>
      </c>
      <c r="M63" s="40" t="s">
        <v>1</v>
      </c>
      <c r="N63" s="40" t="s">
        <v>1</v>
      </c>
      <c r="O63" s="40" t="s">
        <v>1</v>
      </c>
      <c r="P63" s="40" t="s">
        <v>1</v>
      </c>
      <c r="Q63" s="40" t="s">
        <v>1</v>
      </c>
      <c r="R63" s="50">
        <v>42401</v>
      </c>
      <c r="T63" s="49">
        <v>42401</v>
      </c>
      <c r="U63" s="40">
        <v>145332428</v>
      </c>
      <c r="V63" s="46">
        <v>118.5185084908962</v>
      </c>
      <c r="W63" s="40">
        <v>28337909</v>
      </c>
      <c r="X63" s="40">
        <v>17177363</v>
      </c>
      <c r="Y63" s="40">
        <v>7363808</v>
      </c>
      <c r="Z63" s="40">
        <v>35701717</v>
      </c>
      <c r="AA63" s="46">
        <v>120.67814645422533</v>
      </c>
      <c r="AB63" s="50">
        <v>42401</v>
      </c>
    </row>
    <row r="64" spans="2:36" s="8" customFormat="1" ht="11.1" customHeight="1" x14ac:dyDescent="0.15">
      <c r="B64" s="49">
        <v>42430</v>
      </c>
      <c r="C64" s="40" t="s">
        <v>1</v>
      </c>
      <c r="D64" s="40" t="s">
        <v>1</v>
      </c>
      <c r="E64" s="40" t="s">
        <v>1</v>
      </c>
      <c r="F64" s="40" t="s">
        <v>1</v>
      </c>
      <c r="G64" s="40" t="s">
        <v>1</v>
      </c>
      <c r="H64" s="40" t="s">
        <v>1</v>
      </c>
      <c r="I64" s="40" t="s">
        <v>1</v>
      </c>
      <c r="J64" s="50">
        <v>42430</v>
      </c>
      <c r="K64" s="49">
        <v>42430</v>
      </c>
      <c r="L64" s="40" t="s">
        <v>1</v>
      </c>
      <c r="M64" s="40" t="s">
        <v>1</v>
      </c>
      <c r="N64" s="40" t="s">
        <v>1</v>
      </c>
      <c r="O64" s="40" t="s">
        <v>1</v>
      </c>
      <c r="P64" s="40" t="s">
        <v>1</v>
      </c>
      <c r="Q64" s="40" t="s">
        <v>1</v>
      </c>
      <c r="R64" s="50">
        <v>42430</v>
      </c>
      <c r="T64" s="49">
        <v>42430</v>
      </c>
      <c r="U64" s="40">
        <v>141816634</v>
      </c>
      <c r="V64" s="46">
        <v>115.65138057749451</v>
      </c>
      <c r="W64" s="40">
        <v>27298089</v>
      </c>
      <c r="X64" s="40">
        <v>17055607</v>
      </c>
      <c r="Y64" s="40">
        <v>7250179</v>
      </c>
      <c r="Z64" s="40">
        <v>34548268</v>
      </c>
      <c r="AA64" s="46">
        <v>116.77928390513617</v>
      </c>
      <c r="AB64" s="50">
        <v>42430</v>
      </c>
    </row>
    <row r="65" spans="2:29" s="8" customFormat="1" ht="11.1" customHeight="1" x14ac:dyDescent="0.15">
      <c r="B65" s="49">
        <v>42461</v>
      </c>
      <c r="C65" s="40" t="s">
        <v>1</v>
      </c>
      <c r="D65" s="40" t="s">
        <v>1</v>
      </c>
      <c r="E65" s="40" t="s">
        <v>1</v>
      </c>
      <c r="F65" s="40" t="s">
        <v>1</v>
      </c>
      <c r="G65" s="40" t="s">
        <v>1</v>
      </c>
      <c r="H65" s="40" t="s">
        <v>1</v>
      </c>
      <c r="I65" s="40" t="s">
        <v>1</v>
      </c>
      <c r="J65" s="50">
        <v>42461</v>
      </c>
      <c r="K65" s="49">
        <v>42461</v>
      </c>
      <c r="L65" s="40" t="s">
        <v>1</v>
      </c>
      <c r="M65" s="40" t="s">
        <v>1</v>
      </c>
      <c r="N65" s="40" t="s">
        <v>1</v>
      </c>
      <c r="O65" s="40" t="s">
        <v>1</v>
      </c>
      <c r="P65" s="40" t="s">
        <v>1</v>
      </c>
      <c r="Q65" s="40" t="s">
        <v>1</v>
      </c>
      <c r="R65" s="50">
        <v>42461</v>
      </c>
      <c r="T65" s="49">
        <v>42461</v>
      </c>
      <c r="U65" s="40">
        <v>115136700</v>
      </c>
      <c r="V65" s="46">
        <v>93.893910287962498</v>
      </c>
      <c r="W65" s="40">
        <v>25718154</v>
      </c>
      <c r="X65" s="40">
        <v>14376576</v>
      </c>
      <c r="Y65" s="40">
        <v>6555033</v>
      </c>
      <c r="Z65" s="40">
        <v>32273187</v>
      </c>
      <c r="AA65" s="46">
        <v>109.08910591976853</v>
      </c>
      <c r="AB65" s="50">
        <v>42461</v>
      </c>
    </row>
    <row r="66" spans="2:29" s="8" customFormat="1" ht="11.1" customHeight="1" x14ac:dyDescent="0.15">
      <c r="B66" s="49">
        <v>42491</v>
      </c>
      <c r="C66" s="40" t="s">
        <v>1</v>
      </c>
      <c r="D66" s="40" t="s">
        <v>1</v>
      </c>
      <c r="E66" s="40" t="s">
        <v>1</v>
      </c>
      <c r="F66" s="40" t="s">
        <v>1</v>
      </c>
      <c r="G66" s="40" t="s">
        <v>1</v>
      </c>
      <c r="H66" s="40" t="s">
        <v>1</v>
      </c>
      <c r="I66" s="40" t="s">
        <v>1</v>
      </c>
      <c r="J66" s="50">
        <v>42491</v>
      </c>
      <c r="K66" s="49">
        <v>42491</v>
      </c>
      <c r="L66" s="40" t="s">
        <v>1</v>
      </c>
      <c r="M66" s="40" t="s">
        <v>1</v>
      </c>
      <c r="N66" s="40" t="s">
        <v>1</v>
      </c>
      <c r="O66" s="40" t="s">
        <v>1</v>
      </c>
      <c r="P66" s="40" t="s">
        <v>1</v>
      </c>
      <c r="Q66" s="40" t="s">
        <v>1</v>
      </c>
      <c r="R66" s="50">
        <v>42491</v>
      </c>
      <c r="T66" s="49">
        <v>42491</v>
      </c>
      <c r="U66" s="40">
        <v>106651168</v>
      </c>
      <c r="V66" s="46">
        <v>86.973963994959192</v>
      </c>
      <c r="W66" s="40">
        <v>24848755</v>
      </c>
      <c r="X66" s="40">
        <v>13930185</v>
      </c>
      <c r="Y66" s="40">
        <v>6267693</v>
      </c>
      <c r="Z66" s="40">
        <v>31116448</v>
      </c>
      <c r="AA66" s="46">
        <v>105.17912258615702</v>
      </c>
      <c r="AB66" s="50">
        <v>42491</v>
      </c>
    </row>
    <row r="67" spans="2:29" s="8" customFormat="1" ht="11.1" customHeight="1" x14ac:dyDescent="0.15">
      <c r="B67" s="49">
        <v>42522</v>
      </c>
      <c r="C67" s="40" t="s">
        <v>1</v>
      </c>
      <c r="D67" s="40" t="s">
        <v>1</v>
      </c>
      <c r="E67" s="40" t="s">
        <v>1</v>
      </c>
      <c r="F67" s="40" t="s">
        <v>1</v>
      </c>
      <c r="G67" s="40" t="s">
        <v>1</v>
      </c>
      <c r="H67" s="40" t="s">
        <v>1</v>
      </c>
      <c r="I67" s="40" t="s">
        <v>1</v>
      </c>
      <c r="J67" s="50">
        <v>42522</v>
      </c>
      <c r="K67" s="49">
        <v>42522</v>
      </c>
      <c r="L67" s="40" t="s">
        <v>1</v>
      </c>
      <c r="M67" s="40" t="s">
        <v>1</v>
      </c>
      <c r="N67" s="40" t="s">
        <v>1</v>
      </c>
      <c r="O67" s="40" t="s">
        <v>1</v>
      </c>
      <c r="P67" s="40" t="s">
        <v>1</v>
      </c>
      <c r="Q67" s="40" t="s">
        <v>1</v>
      </c>
      <c r="R67" s="50">
        <v>42522</v>
      </c>
      <c r="T67" s="49">
        <v>42522</v>
      </c>
      <c r="U67" s="40">
        <v>112593239</v>
      </c>
      <c r="V67" s="46">
        <v>91.819719357052278</v>
      </c>
      <c r="W67" s="40">
        <v>26989275</v>
      </c>
      <c r="X67" s="40">
        <v>14482083</v>
      </c>
      <c r="Y67" s="40">
        <v>6581124</v>
      </c>
      <c r="Z67" s="40">
        <v>33570399</v>
      </c>
      <c r="AA67" s="46">
        <v>113.47391295070707</v>
      </c>
      <c r="AB67" s="50">
        <v>42522</v>
      </c>
    </row>
    <row r="68" spans="2:29" s="8" customFormat="1" ht="11.1" customHeight="1" x14ac:dyDescent="0.15">
      <c r="B68" s="49">
        <v>42552</v>
      </c>
      <c r="C68" s="40" t="s">
        <v>1</v>
      </c>
      <c r="D68" s="40" t="s">
        <v>1</v>
      </c>
      <c r="E68" s="40" t="s">
        <v>1</v>
      </c>
      <c r="F68" s="40" t="s">
        <v>1</v>
      </c>
      <c r="G68" s="40" t="s">
        <v>1</v>
      </c>
      <c r="H68" s="40" t="s">
        <v>1</v>
      </c>
      <c r="I68" s="40" t="s">
        <v>1</v>
      </c>
      <c r="J68" s="50">
        <v>42552</v>
      </c>
      <c r="K68" s="49">
        <v>42552</v>
      </c>
      <c r="L68" s="40" t="s">
        <v>1</v>
      </c>
      <c r="M68" s="40" t="s">
        <v>1</v>
      </c>
      <c r="N68" s="40" t="s">
        <v>1</v>
      </c>
      <c r="O68" s="40" t="s">
        <v>1</v>
      </c>
      <c r="P68" s="40" t="s">
        <v>1</v>
      </c>
      <c r="Q68" s="40" t="s">
        <v>1</v>
      </c>
      <c r="R68" s="50">
        <v>42552</v>
      </c>
      <c r="T68" s="49">
        <v>42552</v>
      </c>
      <c r="U68" s="40">
        <v>125180449</v>
      </c>
      <c r="V68" s="46">
        <v>102.08458161657288</v>
      </c>
      <c r="W68" s="40">
        <v>29088468</v>
      </c>
      <c r="X68" s="40">
        <v>14753386</v>
      </c>
      <c r="Y68" s="40">
        <v>6457052</v>
      </c>
      <c r="Z68" s="40">
        <v>35545520</v>
      </c>
      <c r="AA68" s="46">
        <v>120.15017284327236</v>
      </c>
      <c r="AB68" s="50">
        <v>42552</v>
      </c>
    </row>
    <row r="69" spans="2:29" s="8" customFormat="1" ht="11.1" customHeight="1" x14ac:dyDescent="0.15">
      <c r="B69" s="49">
        <v>42583</v>
      </c>
      <c r="C69" s="40" t="s">
        <v>1</v>
      </c>
      <c r="D69" s="40" t="s">
        <v>1</v>
      </c>
      <c r="E69" s="40" t="s">
        <v>1</v>
      </c>
      <c r="F69" s="40" t="s">
        <v>1</v>
      </c>
      <c r="G69" s="40" t="s">
        <v>1</v>
      </c>
      <c r="H69" s="40" t="s">
        <v>1</v>
      </c>
      <c r="I69" s="40" t="s">
        <v>1</v>
      </c>
      <c r="J69" s="50">
        <v>42583</v>
      </c>
      <c r="K69" s="49">
        <v>42583</v>
      </c>
      <c r="L69" s="40" t="s">
        <v>1</v>
      </c>
      <c r="M69" s="40" t="s">
        <v>1</v>
      </c>
      <c r="N69" s="40" t="s">
        <v>1</v>
      </c>
      <c r="O69" s="40" t="s">
        <v>1</v>
      </c>
      <c r="P69" s="40" t="s">
        <v>1</v>
      </c>
      <c r="Q69" s="40" t="s">
        <v>1</v>
      </c>
      <c r="R69" s="50">
        <v>42583</v>
      </c>
      <c r="T69" s="49">
        <v>42583</v>
      </c>
      <c r="U69" s="40">
        <v>122437330</v>
      </c>
      <c r="V69" s="46">
        <v>99.847569705555742</v>
      </c>
      <c r="W69" s="40">
        <v>28782570</v>
      </c>
      <c r="X69" s="40">
        <v>14338916</v>
      </c>
      <c r="Y69" s="40">
        <v>6628512</v>
      </c>
      <c r="Z69" s="40">
        <v>35411082</v>
      </c>
      <c r="AA69" s="46">
        <v>119.69574851816181</v>
      </c>
      <c r="AB69" s="50">
        <v>42583</v>
      </c>
    </row>
    <row r="70" spans="2:29" s="8" customFormat="1" ht="11.1" customHeight="1" x14ac:dyDescent="0.15">
      <c r="B70" s="49">
        <v>42614</v>
      </c>
      <c r="C70" s="40" t="s">
        <v>1</v>
      </c>
      <c r="D70" s="40" t="s">
        <v>1</v>
      </c>
      <c r="E70" s="40" t="s">
        <v>1</v>
      </c>
      <c r="F70" s="40" t="s">
        <v>1</v>
      </c>
      <c r="G70" s="40" t="s">
        <v>1</v>
      </c>
      <c r="H70" s="40" t="s">
        <v>1</v>
      </c>
      <c r="I70" s="40" t="s">
        <v>1</v>
      </c>
      <c r="J70" s="50">
        <v>42614</v>
      </c>
      <c r="K70" s="49">
        <v>42614</v>
      </c>
      <c r="L70" s="40" t="s">
        <v>1</v>
      </c>
      <c r="M70" s="40" t="s">
        <v>1</v>
      </c>
      <c r="N70" s="40" t="s">
        <v>1</v>
      </c>
      <c r="O70" s="40" t="s">
        <v>1</v>
      </c>
      <c r="P70" s="40" t="s">
        <v>1</v>
      </c>
      <c r="Q70" s="40" t="s">
        <v>1</v>
      </c>
      <c r="R70" s="50">
        <v>42614</v>
      </c>
      <c r="T70" s="49">
        <v>42614</v>
      </c>
      <c r="U70" s="40">
        <v>121063301</v>
      </c>
      <c r="V70" s="46">
        <v>98.72704987426772</v>
      </c>
      <c r="W70" s="40">
        <v>30911500</v>
      </c>
      <c r="X70" s="40">
        <v>16413894</v>
      </c>
      <c r="Y70" s="40">
        <v>5820860</v>
      </c>
      <c r="Z70" s="40">
        <v>36732360</v>
      </c>
      <c r="AA70" s="46">
        <v>124.16190290481906</v>
      </c>
      <c r="AB70" s="50">
        <v>42614</v>
      </c>
    </row>
    <row r="71" spans="2:29" s="8" customFormat="1" ht="11.1" customHeight="1" x14ac:dyDescent="0.15">
      <c r="B71" s="49">
        <v>42644</v>
      </c>
      <c r="C71" s="40" t="s">
        <v>1</v>
      </c>
      <c r="D71" s="40" t="s">
        <v>1</v>
      </c>
      <c r="E71" s="40" t="s">
        <v>1</v>
      </c>
      <c r="F71" s="40" t="s">
        <v>1</v>
      </c>
      <c r="G71" s="40" t="s">
        <v>1</v>
      </c>
      <c r="H71" s="40" t="s">
        <v>1</v>
      </c>
      <c r="I71" s="40" t="s">
        <v>1</v>
      </c>
      <c r="J71" s="50">
        <v>42644</v>
      </c>
      <c r="K71" s="49">
        <v>42644</v>
      </c>
      <c r="L71" s="40" t="s">
        <v>1</v>
      </c>
      <c r="M71" s="40" t="s">
        <v>1</v>
      </c>
      <c r="N71" s="40" t="s">
        <v>1</v>
      </c>
      <c r="O71" s="40" t="s">
        <v>1</v>
      </c>
      <c r="P71" s="40" t="s">
        <v>1</v>
      </c>
      <c r="Q71" s="40" t="s">
        <v>1</v>
      </c>
      <c r="R71" s="50">
        <v>42644</v>
      </c>
      <c r="T71" s="49">
        <v>42644</v>
      </c>
      <c r="U71" s="40">
        <v>117486340</v>
      </c>
      <c r="V71" s="46">
        <v>95.810040308789993</v>
      </c>
      <c r="W71" s="40">
        <v>28942484</v>
      </c>
      <c r="X71" s="40">
        <v>14328269</v>
      </c>
      <c r="Y71" s="40">
        <v>6251455</v>
      </c>
      <c r="Z71" s="40">
        <v>35193939</v>
      </c>
      <c r="AA71" s="46">
        <v>118.96176659915466</v>
      </c>
      <c r="AB71" s="50">
        <v>42644</v>
      </c>
    </row>
    <row r="72" spans="2:29" s="8" customFormat="1" ht="11.1" customHeight="1" x14ac:dyDescent="0.15">
      <c r="B72" s="49">
        <v>42675</v>
      </c>
      <c r="C72" s="40" t="s">
        <v>1</v>
      </c>
      <c r="D72" s="40" t="s">
        <v>1</v>
      </c>
      <c r="E72" s="40" t="s">
        <v>1</v>
      </c>
      <c r="F72" s="40" t="s">
        <v>1</v>
      </c>
      <c r="G72" s="40" t="s">
        <v>1</v>
      </c>
      <c r="H72" s="40" t="s">
        <v>1</v>
      </c>
      <c r="I72" s="40" t="s">
        <v>1</v>
      </c>
      <c r="J72" s="50">
        <v>42675</v>
      </c>
      <c r="K72" s="49">
        <v>42675</v>
      </c>
      <c r="L72" s="40" t="s">
        <v>1</v>
      </c>
      <c r="M72" s="40" t="s">
        <v>1</v>
      </c>
      <c r="N72" s="40" t="s">
        <v>1</v>
      </c>
      <c r="O72" s="40" t="s">
        <v>1</v>
      </c>
      <c r="P72" s="40" t="s">
        <v>1</v>
      </c>
      <c r="Q72" s="40" t="s">
        <v>1</v>
      </c>
      <c r="R72" s="50">
        <v>42675</v>
      </c>
      <c r="T72" s="49">
        <v>42675</v>
      </c>
      <c r="U72" s="40">
        <v>129535504</v>
      </c>
      <c r="V72" s="46">
        <v>105.63612637570824</v>
      </c>
      <c r="W72" s="40">
        <v>29937150</v>
      </c>
      <c r="X72" s="40">
        <v>15100697</v>
      </c>
      <c r="Y72" s="40">
        <v>7046509</v>
      </c>
      <c r="Z72" s="40">
        <v>36983659</v>
      </c>
      <c r="AA72" s="46">
        <v>125.01133817219849</v>
      </c>
      <c r="AB72" s="50">
        <v>42675</v>
      </c>
    </row>
    <row r="73" spans="2:29" s="8" customFormat="1" ht="11.1" customHeight="1" x14ac:dyDescent="0.15">
      <c r="B73" s="49">
        <v>42705</v>
      </c>
      <c r="C73" s="40" t="s">
        <v>1</v>
      </c>
      <c r="D73" s="40" t="s">
        <v>1</v>
      </c>
      <c r="E73" s="40" t="s">
        <v>1</v>
      </c>
      <c r="F73" s="40" t="s">
        <v>1</v>
      </c>
      <c r="G73" s="40" t="s">
        <v>1</v>
      </c>
      <c r="H73" s="40" t="s">
        <v>1</v>
      </c>
      <c r="I73" s="40" t="s">
        <v>1</v>
      </c>
      <c r="J73" s="50">
        <v>42705</v>
      </c>
      <c r="K73" s="49">
        <v>42705</v>
      </c>
      <c r="L73" s="40" t="s">
        <v>1</v>
      </c>
      <c r="M73" s="40" t="s">
        <v>1</v>
      </c>
      <c r="N73" s="40" t="s">
        <v>1</v>
      </c>
      <c r="O73" s="40" t="s">
        <v>1</v>
      </c>
      <c r="P73" s="40" t="s">
        <v>1</v>
      </c>
      <c r="Q73" s="40" t="s">
        <v>1</v>
      </c>
      <c r="R73" s="50">
        <v>42705</v>
      </c>
      <c r="T73" s="49">
        <v>42705</v>
      </c>
      <c r="U73" s="40">
        <v>147781345</v>
      </c>
      <c r="V73" s="46">
        <v>120.51559884610586</v>
      </c>
      <c r="W73" s="40">
        <v>34167285</v>
      </c>
      <c r="X73" s="40">
        <v>14649336</v>
      </c>
      <c r="Y73" s="40">
        <v>6607304</v>
      </c>
      <c r="Z73" s="40">
        <v>40774589</v>
      </c>
      <c r="AA73" s="46">
        <v>137.82535509294539</v>
      </c>
      <c r="AB73" s="50">
        <v>42705</v>
      </c>
    </row>
    <row r="74" spans="2:29" s="8" customFormat="1" ht="11.1" customHeight="1" x14ac:dyDescent="0.15">
      <c r="B74" s="10">
        <v>42736</v>
      </c>
      <c r="C74" s="40" t="s">
        <v>1</v>
      </c>
      <c r="D74" s="40" t="s">
        <v>1</v>
      </c>
      <c r="E74" s="40" t="s">
        <v>1</v>
      </c>
      <c r="F74" s="40" t="s">
        <v>1</v>
      </c>
      <c r="G74" s="40" t="s">
        <v>1</v>
      </c>
      <c r="H74" s="40" t="s">
        <v>1</v>
      </c>
      <c r="I74" s="40" t="s">
        <v>1</v>
      </c>
      <c r="J74" s="11">
        <v>42736</v>
      </c>
      <c r="K74" s="10">
        <v>42736</v>
      </c>
      <c r="L74" s="40" t="s">
        <v>1</v>
      </c>
      <c r="M74" s="40" t="s">
        <v>1</v>
      </c>
      <c r="N74" s="40" t="s">
        <v>1</v>
      </c>
      <c r="O74" s="40" t="s">
        <v>1</v>
      </c>
      <c r="P74" s="40" t="s">
        <v>1</v>
      </c>
      <c r="Q74" s="40" t="s">
        <v>1</v>
      </c>
      <c r="R74" s="11">
        <v>42736</v>
      </c>
      <c r="T74" s="10">
        <v>42736</v>
      </c>
      <c r="U74" s="40">
        <v>160272059</v>
      </c>
      <c r="V74" s="46">
        <v>130.70176867508826</v>
      </c>
      <c r="W74" s="40">
        <v>36635042</v>
      </c>
      <c r="X74" s="40">
        <v>15900166</v>
      </c>
      <c r="Y74" s="40">
        <v>7200269</v>
      </c>
      <c r="Z74" s="40">
        <v>43835311</v>
      </c>
      <c r="AA74" s="46">
        <v>148.1711392402924</v>
      </c>
      <c r="AB74" s="11">
        <v>42736</v>
      </c>
    </row>
    <row r="75" spans="2:29" s="8" customFormat="1" ht="10.9" customHeight="1" x14ac:dyDescent="0.15">
      <c r="B75" s="49">
        <v>42767</v>
      </c>
      <c r="C75" s="40" t="s">
        <v>1</v>
      </c>
      <c r="D75" s="40" t="s">
        <v>1</v>
      </c>
      <c r="E75" s="40" t="s">
        <v>1</v>
      </c>
      <c r="F75" s="40" t="s">
        <v>1</v>
      </c>
      <c r="G75" s="40" t="s">
        <v>1</v>
      </c>
      <c r="H75" s="40" t="s">
        <v>1</v>
      </c>
      <c r="I75" s="40" t="s">
        <v>1</v>
      </c>
      <c r="J75" s="50">
        <v>42767</v>
      </c>
      <c r="K75" s="49">
        <v>42767</v>
      </c>
      <c r="L75" s="40" t="s">
        <v>1</v>
      </c>
      <c r="M75" s="40" t="s">
        <v>1</v>
      </c>
      <c r="N75" s="40" t="s">
        <v>1</v>
      </c>
      <c r="O75" s="40" t="s">
        <v>1</v>
      </c>
      <c r="P75" s="40" t="s">
        <v>1</v>
      </c>
      <c r="Q75" s="40" t="s">
        <v>1</v>
      </c>
      <c r="R75" s="50">
        <v>42767</v>
      </c>
      <c r="T75" s="49">
        <v>42767</v>
      </c>
      <c r="U75" s="40">
        <v>151212398</v>
      </c>
      <c r="V75" s="46">
        <v>123.31362052446944</v>
      </c>
      <c r="W75" s="40">
        <v>33932535</v>
      </c>
      <c r="X75" s="40">
        <v>14631117</v>
      </c>
      <c r="Y75" s="40">
        <v>6755986</v>
      </c>
      <c r="Z75" s="40">
        <v>40688521</v>
      </c>
      <c r="AA75" s="46">
        <v>137.53442996155684</v>
      </c>
      <c r="AB75" s="50">
        <v>42767</v>
      </c>
    </row>
    <row r="76" spans="2:29" s="8" customFormat="1" ht="11.1" customHeight="1" x14ac:dyDescent="0.15">
      <c r="B76" s="10"/>
      <c r="C76" s="36"/>
      <c r="D76" s="89"/>
      <c r="E76" s="136"/>
      <c r="F76" s="89"/>
      <c r="G76" s="89"/>
      <c r="H76" s="135"/>
      <c r="I76" s="41"/>
      <c r="J76" s="472"/>
      <c r="K76" s="10"/>
      <c r="L76" s="136"/>
      <c r="M76" s="89"/>
      <c r="N76" s="136"/>
      <c r="O76" s="89"/>
      <c r="P76" s="135"/>
      <c r="Q76" s="41"/>
      <c r="R76" s="472"/>
      <c r="T76" s="10"/>
      <c r="U76" s="36"/>
      <c r="V76" s="147"/>
      <c r="W76" s="136"/>
      <c r="X76" s="89"/>
      <c r="Y76" s="89"/>
      <c r="Z76" s="135"/>
      <c r="AA76" s="137"/>
      <c r="AB76" s="472"/>
    </row>
    <row r="77" spans="2:29" s="8" customFormat="1" ht="12" customHeight="1" thickBot="1" x14ac:dyDescent="0.2">
      <c r="B77" s="138" t="s">
        <v>3</v>
      </c>
      <c r="C77" s="139" t="s">
        <v>1</v>
      </c>
      <c r="D77" s="142"/>
      <c r="E77" s="139" t="s">
        <v>1</v>
      </c>
      <c r="F77" s="139" t="s">
        <v>1</v>
      </c>
      <c r="G77" s="139" t="s">
        <v>1</v>
      </c>
      <c r="H77" s="139" t="s">
        <v>1</v>
      </c>
      <c r="I77" s="140"/>
      <c r="J77" s="141" t="s">
        <v>44</v>
      </c>
      <c r="K77" s="138" t="s">
        <v>3</v>
      </c>
      <c r="L77" s="139" t="s">
        <v>1</v>
      </c>
      <c r="M77" s="139" t="s">
        <v>1</v>
      </c>
      <c r="N77" s="139" t="s">
        <v>1</v>
      </c>
      <c r="O77" s="139" t="s">
        <v>1</v>
      </c>
      <c r="P77" s="139" t="s">
        <v>1</v>
      </c>
      <c r="Q77" s="140"/>
      <c r="R77" s="141" t="s">
        <v>44</v>
      </c>
      <c r="T77" s="138" t="s">
        <v>3</v>
      </c>
      <c r="U77" s="139">
        <f>ROUND(U75/U63*100,1)</f>
        <v>104</v>
      </c>
      <c r="V77" s="148"/>
      <c r="W77" s="139">
        <f>ROUND(W75/W63*100,1)</f>
        <v>119.7</v>
      </c>
      <c r="X77" s="139">
        <f>ROUND(X75/X63*100,1)</f>
        <v>85.2</v>
      </c>
      <c r="Y77" s="139">
        <f>ROUND(Y75/Y63*100,1)</f>
        <v>91.7</v>
      </c>
      <c r="Z77" s="139">
        <f>ROUND(Z75/Z63*100,1)</f>
        <v>114</v>
      </c>
      <c r="AA77" s="144"/>
      <c r="AB77" s="141" t="s">
        <v>44</v>
      </c>
    </row>
    <row r="78" spans="2:29" ht="12" customHeight="1" x14ac:dyDescent="0.15">
      <c r="B78" s="149"/>
      <c r="E78" s="12"/>
      <c r="F78" s="12"/>
      <c r="G78" s="12"/>
      <c r="H78" s="12"/>
      <c r="I78" s="12"/>
      <c r="J78" s="149"/>
      <c r="K78" s="12"/>
      <c r="L78" s="12"/>
      <c r="M78" s="12"/>
      <c r="N78" s="12"/>
      <c r="O78" s="12"/>
      <c r="P78" s="12"/>
      <c r="Q78" s="12"/>
      <c r="R78" s="12"/>
      <c r="S78" s="149"/>
      <c r="T78" s="12"/>
      <c r="AC78" s="8"/>
    </row>
    <row r="81" spans="1:37" s="153" customFormat="1" ht="14.1" hidden="1" customHeight="1" outlineLevel="1" x14ac:dyDescent="0.15">
      <c r="A81" s="5"/>
      <c r="B81" s="21"/>
      <c r="C81" s="418" t="s">
        <v>111</v>
      </c>
      <c r="D81" s="151"/>
      <c r="E81" s="151"/>
      <c r="F81" s="151"/>
      <c r="G81" s="151"/>
      <c r="H81" s="151"/>
      <c r="I81" s="151"/>
      <c r="J81" s="152"/>
      <c r="K81" s="150"/>
      <c r="L81" s="418" t="s">
        <v>112</v>
      </c>
      <c r="M81" s="151"/>
      <c r="N81" s="151"/>
      <c r="O81" s="151"/>
      <c r="P81" s="151"/>
      <c r="Q81" s="151"/>
      <c r="R81" s="151"/>
      <c r="S81" s="152"/>
      <c r="T81" s="150"/>
      <c r="U81" s="505" t="s">
        <v>16</v>
      </c>
      <c r="V81" s="506"/>
      <c r="W81" s="506"/>
      <c r="X81" s="506"/>
      <c r="Y81" s="506"/>
      <c r="Z81" s="506"/>
      <c r="AA81" s="506"/>
      <c r="AB81" s="152"/>
      <c r="AC81" s="150"/>
      <c r="AD81" s="418" t="s">
        <v>113</v>
      </c>
      <c r="AE81" s="419"/>
      <c r="AF81" s="419"/>
      <c r="AG81" s="419"/>
      <c r="AH81" s="419"/>
      <c r="AI81" s="419"/>
      <c r="AJ81" s="419"/>
      <c r="AK81" s="152"/>
    </row>
    <row r="82" spans="1:37" s="153" customFormat="1" ht="14.1" hidden="1" customHeight="1" outlineLevel="1" x14ac:dyDescent="0.15">
      <c r="A82" s="5"/>
      <c r="B82" s="25"/>
      <c r="C82" s="155" t="s">
        <v>114</v>
      </c>
      <c r="D82" s="156"/>
      <c r="E82" s="156"/>
      <c r="F82" s="156"/>
      <c r="G82" s="156"/>
      <c r="H82" s="156"/>
      <c r="I82" s="156"/>
      <c r="J82" s="157"/>
      <c r="K82" s="154"/>
      <c r="L82" s="155" t="s">
        <v>115</v>
      </c>
      <c r="M82" s="156"/>
      <c r="N82" s="156"/>
      <c r="O82" s="156"/>
      <c r="P82" s="156"/>
      <c r="Q82" s="156"/>
      <c r="R82" s="156"/>
      <c r="S82" s="157"/>
      <c r="T82" s="154"/>
      <c r="U82" s="507"/>
      <c r="V82" s="508"/>
      <c r="W82" s="508"/>
      <c r="X82" s="508"/>
      <c r="Y82" s="508"/>
      <c r="Z82" s="508"/>
      <c r="AA82" s="508"/>
      <c r="AB82" s="157"/>
      <c r="AC82" s="154"/>
      <c r="AD82" s="420"/>
      <c r="AE82" s="421"/>
      <c r="AF82" s="421"/>
      <c r="AG82" s="421"/>
      <c r="AH82" s="421"/>
      <c r="AI82" s="421"/>
      <c r="AJ82" s="421"/>
      <c r="AK82" s="157"/>
    </row>
    <row r="83" spans="1:37" s="153" customFormat="1" ht="14.1" hidden="1" customHeight="1" outlineLevel="1" x14ac:dyDescent="0.15">
      <c r="A83" s="5"/>
      <c r="B83" s="27"/>
      <c r="C83" s="422"/>
      <c r="D83" s="159"/>
      <c r="E83" s="422" t="s">
        <v>116</v>
      </c>
      <c r="F83" s="423"/>
      <c r="G83" s="423"/>
      <c r="H83" s="423"/>
      <c r="I83" s="423"/>
      <c r="J83" s="160"/>
      <c r="K83" s="158"/>
      <c r="L83" s="422"/>
      <c r="M83" s="159"/>
      <c r="N83" s="422" t="s">
        <v>116</v>
      </c>
      <c r="O83" s="423"/>
      <c r="P83" s="423"/>
      <c r="Q83" s="423"/>
      <c r="R83" s="423"/>
      <c r="S83" s="160"/>
      <c r="T83" s="158"/>
      <c r="U83" s="422"/>
      <c r="V83" s="159"/>
      <c r="W83" s="509" t="s">
        <v>20</v>
      </c>
      <c r="X83" s="510"/>
      <c r="Y83" s="510"/>
      <c r="Z83" s="510"/>
      <c r="AA83" s="510"/>
      <c r="AB83" s="160"/>
      <c r="AC83" s="158"/>
      <c r="AD83" s="422"/>
      <c r="AE83" s="159"/>
      <c r="AF83" s="422" t="s">
        <v>116</v>
      </c>
      <c r="AG83" s="423"/>
      <c r="AH83" s="423"/>
      <c r="AI83" s="423"/>
      <c r="AJ83" s="423"/>
      <c r="AK83" s="160"/>
    </row>
    <row r="84" spans="1:37" s="153" customFormat="1" ht="14.1" hidden="1" customHeight="1" outlineLevel="1" x14ac:dyDescent="0.15">
      <c r="A84" s="5"/>
      <c r="B84" s="27" t="s">
        <v>21</v>
      </c>
      <c r="C84" s="424" t="s">
        <v>117</v>
      </c>
      <c r="D84" s="425"/>
      <c r="E84" s="161"/>
      <c r="F84" s="162"/>
      <c r="G84" s="426" t="s">
        <v>118</v>
      </c>
      <c r="H84" s="429" t="s">
        <v>119</v>
      </c>
      <c r="I84" s="430"/>
      <c r="J84" s="433" t="s">
        <v>120</v>
      </c>
      <c r="K84" s="158" t="s">
        <v>21</v>
      </c>
      <c r="L84" s="424" t="s">
        <v>117</v>
      </c>
      <c r="M84" s="425"/>
      <c r="N84" s="161"/>
      <c r="O84" s="162"/>
      <c r="P84" s="426" t="s">
        <v>118</v>
      </c>
      <c r="Q84" s="429" t="s">
        <v>119</v>
      </c>
      <c r="R84" s="430"/>
      <c r="S84" s="433" t="s">
        <v>120</v>
      </c>
      <c r="T84" s="158" t="s">
        <v>21</v>
      </c>
      <c r="U84" s="511" t="s">
        <v>22</v>
      </c>
      <c r="V84" s="512"/>
      <c r="W84" s="161"/>
      <c r="X84" s="162"/>
      <c r="Y84" s="513" t="s">
        <v>23</v>
      </c>
      <c r="Z84" s="516" t="s">
        <v>24</v>
      </c>
      <c r="AA84" s="517"/>
      <c r="AB84" s="520" t="s">
        <v>39</v>
      </c>
      <c r="AC84" s="158" t="s">
        <v>21</v>
      </c>
      <c r="AD84" s="424" t="s">
        <v>117</v>
      </c>
      <c r="AE84" s="425"/>
      <c r="AF84" s="161"/>
      <c r="AG84" s="162"/>
      <c r="AH84" s="426" t="s">
        <v>118</v>
      </c>
      <c r="AI84" s="429" t="s">
        <v>119</v>
      </c>
      <c r="AJ84" s="430"/>
      <c r="AK84" s="433" t="s">
        <v>120</v>
      </c>
    </row>
    <row r="85" spans="1:37" s="153" customFormat="1" ht="14.1" hidden="1" customHeight="1" outlineLevel="1" x14ac:dyDescent="0.15">
      <c r="A85" s="5"/>
      <c r="B85" s="31"/>
      <c r="C85" s="431" t="s">
        <v>121</v>
      </c>
      <c r="D85" s="434"/>
      <c r="E85" s="435" t="s">
        <v>109</v>
      </c>
      <c r="F85" s="426" t="s">
        <v>107</v>
      </c>
      <c r="G85" s="427"/>
      <c r="H85" s="431"/>
      <c r="I85" s="432"/>
      <c r="J85" s="433"/>
      <c r="K85" s="163"/>
      <c r="L85" s="431" t="s">
        <v>121</v>
      </c>
      <c r="M85" s="434"/>
      <c r="N85" s="435" t="s">
        <v>109</v>
      </c>
      <c r="O85" s="426" t="s">
        <v>107</v>
      </c>
      <c r="P85" s="427"/>
      <c r="Q85" s="431"/>
      <c r="R85" s="432"/>
      <c r="S85" s="433"/>
      <c r="T85" s="163"/>
      <c r="U85" s="518" t="s">
        <v>25</v>
      </c>
      <c r="V85" s="521"/>
      <c r="W85" s="522" t="s">
        <v>108</v>
      </c>
      <c r="X85" s="513" t="s">
        <v>107</v>
      </c>
      <c r="Y85" s="514"/>
      <c r="Z85" s="518"/>
      <c r="AA85" s="519"/>
      <c r="AB85" s="520"/>
      <c r="AC85" s="163"/>
      <c r="AD85" s="431" t="s">
        <v>121</v>
      </c>
      <c r="AE85" s="434"/>
      <c r="AF85" s="435" t="s">
        <v>109</v>
      </c>
      <c r="AG85" s="426" t="s">
        <v>107</v>
      </c>
      <c r="AH85" s="427"/>
      <c r="AI85" s="431"/>
      <c r="AJ85" s="432"/>
      <c r="AK85" s="433"/>
    </row>
    <row r="86" spans="1:37" s="153" customFormat="1" ht="36" hidden="1" customHeight="1" outlineLevel="1" x14ac:dyDescent="0.15">
      <c r="A86" s="5"/>
      <c r="B86" s="31"/>
      <c r="C86" s="438" t="s">
        <v>122</v>
      </c>
      <c r="D86" s="439"/>
      <c r="E86" s="436"/>
      <c r="F86" s="437"/>
      <c r="G86" s="428"/>
      <c r="H86" s="438" t="s">
        <v>122</v>
      </c>
      <c r="I86" s="164"/>
      <c r="J86" s="433"/>
      <c r="K86" s="163"/>
      <c r="L86" s="438" t="s">
        <v>122</v>
      </c>
      <c r="M86" s="439"/>
      <c r="N86" s="436"/>
      <c r="O86" s="437"/>
      <c r="P86" s="428"/>
      <c r="Q86" s="438" t="s">
        <v>122</v>
      </c>
      <c r="R86" s="439"/>
      <c r="S86" s="433"/>
      <c r="T86" s="163"/>
      <c r="U86" s="525" t="s">
        <v>26</v>
      </c>
      <c r="V86" s="526"/>
      <c r="W86" s="523"/>
      <c r="X86" s="524"/>
      <c r="Y86" s="515"/>
      <c r="Z86" s="525" t="s">
        <v>26</v>
      </c>
      <c r="AA86" s="526"/>
      <c r="AB86" s="433"/>
      <c r="AC86" s="163"/>
      <c r="AD86" s="438" t="s">
        <v>122</v>
      </c>
      <c r="AE86" s="439"/>
      <c r="AF86" s="436"/>
      <c r="AG86" s="437"/>
      <c r="AH86" s="428"/>
      <c r="AI86" s="438" t="s">
        <v>122</v>
      </c>
      <c r="AJ86" s="439"/>
      <c r="AK86" s="433"/>
    </row>
    <row r="87" spans="1:37" s="153" customFormat="1" ht="14.1" hidden="1" customHeight="1" outlineLevel="1" x14ac:dyDescent="0.15">
      <c r="A87" s="5"/>
      <c r="B87" s="32"/>
      <c r="C87" s="431"/>
      <c r="D87" s="166" t="s">
        <v>123</v>
      </c>
      <c r="E87" s="166" t="s">
        <v>124</v>
      </c>
      <c r="F87" s="166" t="s">
        <v>124</v>
      </c>
      <c r="G87" s="166" t="s">
        <v>124</v>
      </c>
      <c r="H87" s="431"/>
      <c r="I87" s="155" t="s">
        <v>123</v>
      </c>
      <c r="J87" s="167"/>
      <c r="K87" s="165"/>
      <c r="L87" s="431"/>
      <c r="M87" s="166" t="s">
        <v>123</v>
      </c>
      <c r="N87" s="166" t="s">
        <v>124</v>
      </c>
      <c r="O87" s="166" t="s">
        <v>124</v>
      </c>
      <c r="P87" s="166" t="s">
        <v>124</v>
      </c>
      <c r="Q87" s="431"/>
      <c r="R87" s="166" t="s">
        <v>123</v>
      </c>
      <c r="S87" s="167"/>
      <c r="T87" s="165"/>
      <c r="U87" s="431"/>
      <c r="V87" s="166" t="s">
        <v>27</v>
      </c>
      <c r="W87" s="166" t="s">
        <v>28</v>
      </c>
      <c r="X87" s="166" t="s">
        <v>28</v>
      </c>
      <c r="Y87" s="166" t="s">
        <v>28</v>
      </c>
      <c r="Z87" s="431"/>
      <c r="AA87" s="166" t="s">
        <v>27</v>
      </c>
      <c r="AB87" s="167"/>
      <c r="AC87" s="165"/>
      <c r="AD87" s="431"/>
      <c r="AE87" s="166" t="s">
        <v>123</v>
      </c>
      <c r="AF87" s="166" t="s">
        <v>124</v>
      </c>
      <c r="AG87" s="166" t="s">
        <v>124</v>
      </c>
      <c r="AH87" s="166" t="s">
        <v>124</v>
      </c>
      <c r="AI87" s="431"/>
      <c r="AJ87" s="166" t="s">
        <v>123</v>
      </c>
      <c r="AK87" s="167"/>
    </row>
    <row r="88" spans="1:37" s="175" customFormat="1" ht="14.1" hidden="1" customHeight="1" outlineLevel="1" x14ac:dyDescent="0.15">
      <c r="A88" s="8"/>
      <c r="B88" s="35" t="str">
        <f>B11</f>
        <v>27年</v>
      </c>
      <c r="C88" s="169"/>
      <c r="D88" s="170"/>
      <c r="E88" s="169"/>
      <c r="F88" s="169"/>
      <c r="G88" s="169"/>
      <c r="H88" s="171"/>
      <c r="I88" s="464"/>
      <c r="J88" s="172" t="str">
        <f>J11</f>
        <v>C.Y.2015</v>
      </c>
      <c r="K88" s="168" t="str">
        <f>K11</f>
        <v>27年</v>
      </c>
      <c r="L88" s="169"/>
      <c r="M88" s="464"/>
      <c r="N88" s="169"/>
      <c r="O88" s="169"/>
      <c r="P88" s="169"/>
      <c r="Q88" s="169"/>
      <c r="R88" s="464"/>
      <c r="S88" s="172" t="str">
        <f>S11</f>
        <v>C.Y.2015</v>
      </c>
      <c r="T88" s="168" t="str">
        <f>T11</f>
        <v>27年</v>
      </c>
      <c r="U88" s="173"/>
      <c r="V88" s="464"/>
      <c r="W88" s="169"/>
      <c r="X88" s="169"/>
      <c r="Y88" s="246"/>
      <c r="Z88" s="396"/>
      <c r="AA88" s="465"/>
      <c r="AB88" s="172" t="str">
        <f>AB11</f>
        <v>C.Y.2015</v>
      </c>
      <c r="AC88" s="168" t="str">
        <f>AC11</f>
        <v>27年</v>
      </c>
      <c r="AD88" s="169"/>
      <c r="AE88" s="172"/>
      <c r="AF88" s="169"/>
      <c r="AG88" s="169"/>
      <c r="AH88" s="169"/>
      <c r="AI88" s="174"/>
      <c r="AJ88" s="464"/>
      <c r="AK88" s="172" t="str">
        <f>AK11</f>
        <v>C.Y.2015</v>
      </c>
    </row>
    <row r="89" spans="1:37" s="175" customFormat="1" ht="14.1" hidden="1" customHeight="1" outlineLevel="1" x14ac:dyDescent="0.15">
      <c r="A89" s="8"/>
      <c r="B89" s="35" t="str">
        <f t="shared" ref="B89" si="0">B12</f>
        <v>（27年月平均）</v>
      </c>
      <c r="C89" s="169"/>
      <c r="D89" s="170"/>
      <c r="E89" s="176"/>
      <c r="F89" s="172"/>
      <c r="G89" s="176"/>
      <c r="H89" s="171"/>
      <c r="I89" s="172"/>
      <c r="J89" s="172">
        <f>J12</f>
        <v>0</v>
      </c>
      <c r="K89" s="168" t="str">
        <f t="shared" ref="K89" si="1">K12</f>
        <v>（27年月平均）</v>
      </c>
      <c r="L89" s="169"/>
      <c r="M89" s="172"/>
      <c r="N89" s="176"/>
      <c r="O89" s="172"/>
      <c r="P89" s="176"/>
      <c r="Q89" s="169"/>
      <c r="R89" s="172"/>
      <c r="S89" s="172">
        <f>S12</f>
        <v>0</v>
      </c>
      <c r="T89" s="168" t="str">
        <f t="shared" ref="T89" si="2">T12</f>
        <v>（27年月平均）</v>
      </c>
      <c r="U89" s="169"/>
      <c r="V89" s="172"/>
      <c r="W89" s="176"/>
      <c r="X89" s="172"/>
      <c r="Y89" s="176"/>
      <c r="Z89" s="397"/>
      <c r="AA89" s="385"/>
      <c r="AB89" s="172">
        <f>AB12</f>
        <v>0</v>
      </c>
      <c r="AC89" s="168" t="str">
        <f t="shared" ref="AC89" si="3">AC12</f>
        <v>（27年月平均）</v>
      </c>
      <c r="AD89" s="172"/>
      <c r="AE89" s="172"/>
      <c r="AF89" s="176"/>
      <c r="AG89" s="172"/>
      <c r="AH89" s="176"/>
      <c r="AI89" s="169"/>
      <c r="AJ89" s="172"/>
      <c r="AK89" s="172">
        <f>AK12</f>
        <v>0</v>
      </c>
    </row>
    <row r="90" spans="1:37" s="153" customFormat="1" ht="20.100000000000001" hidden="1" customHeight="1" outlineLevel="1" x14ac:dyDescent="0.15">
      <c r="A90" s="5"/>
      <c r="B90" s="35" t="s">
        <v>217</v>
      </c>
      <c r="C90" s="177" t="s">
        <v>202</v>
      </c>
      <c r="D90" s="177"/>
      <c r="E90" s="177" t="s">
        <v>202</v>
      </c>
      <c r="F90" s="178" t="s">
        <v>202</v>
      </c>
      <c r="G90" s="178" t="s">
        <v>202</v>
      </c>
      <c r="H90" s="177" t="s">
        <v>202</v>
      </c>
      <c r="I90" s="177" t="s">
        <v>202</v>
      </c>
      <c r="J90" s="179" t="s">
        <v>202</v>
      </c>
      <c r="K90" s="168">
        <v>1</v>
      </c>
      <c r="L90" s="177" t="s">
        <v>202</v>
      </c>
      <c r="M90" s="177"/>
      <c r="N90" s="177" t="s">
        <v>202</v>
      </c>
      <c r="O90" s="177" t="s">
        <v>202</v>
      </c>
      <c r="P90" s="177" t="s">
        <v>202</v>
      </c>
      <c r="Q90" s="177" t="s">
        <v>202</v>
      </c>
      <c r="R90" s="177"/>
      <c r="S90" s="180" t="s">
        <v>202</v>
      </c>
      <c r="T90" s="168">
        <v>1</v>
      </c>
      <c r="U90" s="177" t="s">
        <v>202</v>
      </c>
      <c r="V90" s="177"/>
      <c r="W90" s="177" t="s">
        <v>202</v>
      </c>
      <c r="X90" s="177" t="s">
        <v>202</v>
      </c>
      <c r="Y90" s="177" t="s">
        <v>202</v>
      </c>
      <c r="Z90" s="177" t="s">
        <v>202</v>
      </c>
      <c r="AA90" s="177"/>
      <c r="AB90" s="180" t="s">
        <v>202</v>
      </c>
      <c r="AC90" s="168">
        <v>1</v>
      </c>
      <c r="AD90" s="177" t="s">
        <v>202</v>
      </c>
      <c r="AE90" s="177" t="s">
        <v>202</v>
      </c>
      <c r="AF90" s="177" t="s">
        <v>202</v>
      </c>
      <c r="AG90" s="177" t="s">
        <v>202</v>
      </c>
      <c r="AH90" s="177" t="s">
        <v>202</v>
      </c>
      <c r="AI90" s="177" t="s">
        <v>202</v>
      </c>
      <c r="AJ90" s="177"/>
      <c r="AK90" s="180"/>
    </row>
    <row r="91" spans="1:37" s="153" customFormat="1" ht="11.1" hidden="1" customHeight="1" outlineLevel="1" x14ac:dyDescent="0.15">
      <c r="A91" s="5"/>
      <c r="B91" s="35" t="s">
        <v>218</v>
      </c>
      <c r="C91" s="177" t="s">
        <v>202</v>
      </c>
      <c r="D91" s="177"/>
      <c r="E91" s="177" t="s">
        <v>202</v>
      </c>
      <c r="F91" s="178" t="s">
        <v>202</v>
      </c>
      <c r="G91" s="178" t="s">
        <v>202</v>
      </c>
      <c r="H91" s="177" t="s">
        <v>202</v>
      </c>
      <c r="I91" s="177" t="s">
        <v>202</v>
      </c>
      <c r="J91" s="179" t="s">
        <v>202</v>
      </c>
      <c r="K91" s="168" t="s">
        <v>202</v>
      </c>
      <c r="L91" s="177" t="s">
        <v>202</v>
      </c>
      <c r="M91" s="177"/>
      <c r="N91" s="177" t="s">
        <v>202</v>
      </c>
      <c r="O91" s="177" t="s">
        <v>202</v>
      </c>
      <c r="P91" s="177" t="s">
        <v>202</v>
      </c>
      <c r="Q91" s="177" t="s">
        <v>202</v>
      </c>
      <c r="R91" s="177"/>
      <c r="S91" s="180" t="s">
        <v>202</v>
      </c>
      <c r="T91" s="168" t="s">
        <v>202</v>
      </c>
      <c r="U91" s="177" t="s">
        <v>202</v>
      </c>
      <c r="V91" s="177"/>
      <c r="W91" s="177" t="s">
        <v>202</v>
      </c>
      <c r="X91" s="177" t="s">
        <v>202</v>
      </c>
      <c r="Y91" s="177" t="s">
        <v>202</v>
      </c>
      <c r="Z91" s="177" t="s">
        <v>202</v>
      </c>
      <c r="AA91" s="177"/>
      <c r="AB91" s="180" t="s">
        <v>202</v>
      </c>
      <c r="AC91" s="168" t="s">
        <v>202</v>
      </c>
      <c r="AD91" s="177" t="s">
        <v>202</v>
      </c>
      <c r="AE91" s="177" t="s">
        <v>202</v>
      </c>
      <c r="AF91" s="177" t="s">
        <v>202</v>
      </c>
      <c r="AG91" s="177" t="s">
        <v>202</v>
      </c>
      <c r="AH91" s="177" t="s">
        <v>202</v>
      </c>
      <c r="AI91" s="177" t="s">
        <v>202</v>
      </c>
      <c r="AJ91" s="177"/>
      <c r="AK91" s="180"/>
    </row>
    <row r="92" spans="1:37" s="153" customFormat="1" ht="11.1" hidden="1" customHeight="1" outlineLevel="1" x14ac:dyDescent="0.15">
      <c r="A92" s="5"/>
      <c r="B92" s="35" t="s">
        <v>219</v>
      </c>
      <c r="C92" s="177" t="s">
        <v>202</v>
      </c>
      <c r="D92" s="177"/>
      <c r="E92" s="177" t="s">
        <v>202</v>
      </c>
      <c r="F92" s="178" t="s">
        <v>202</v>
      </c>
      <c r="G92" s="178" t="s">
        <v>202</v>
      </c>
      <c r="H92" s="177" t="s">
        <v>202</v>
      </c>
      <c r="I92" s="177" t="s">
        <v>202</v>
      </c>
      <c r="J92" s="179" t="s">
        <v>202</v>
      </c>
      <c r="K92" s="168" t="s">
        <v>202</v>
      </c>
      <c r="L92" s="177" t="s">
        <v>202</v>
      </c>
      <c r="M92" s="177"/>
      <c r="N92" s="177" t="s">
        <v>202</v>
      </c>
      <c r="O92" s="177" t="s">
        <v>202</v>
      </c>
      <c r="P92" s="177" t="s">
        <v>202</v>
      </c>
      <c r="Q92" s="177" t="s">
        <v>202</v>
      </c>
      <c r="R92" s="177"/>
      <c r="S92" s="180" t="s">
        <v>202</v>
      </c>
      <c r="T92" s="168" t="s">
        <v>202</v>
      </c>
      <c r="U92" s="177" t="s">
        <v>202</v>
      </c>
      <c r="V92" s="177"/>
      <c r="W92" s="177" t="s">
        <v>202</v>
      </c>
      <c r="X92" s="177" t="s">
        <v>202</v>
      </c>
      <c r="Y92" s="177" t="s">
        <v>202</v>
      </c>
      <c r="Z92" s="177" t="s">
        <v>202</v>
      </c>
      <c r="AA92" s="177"/>
      <c r="AB92" s="180" t="s">
        <v>202</v>
      </c>
      <c r="AC92" s="168" t="s">
        <v>202</v>
      </c>
      <c r="AD92" s="177" t="s">
        <v>202</v>
      </c>
      <c r="AE92" s="177" t="s">
        <v>202</v>
      </c>
      <c r="AF92" s="177" t="s">
        <v>202</v>
      </c>
      <c r="AG92" s="177" t="s">
        <v>202</v>
      </c>
      <c r="AH92" s="177" t="s">
        <v>202</v>
      </c>
      <c r="AI92" s="177" t="s">
        <v>202</v>
      </c>
      <c r="AJ92" s="177"/>
      <c r="AK92" s="180"/>
    </row>
    <row r="93" spans="1:37" s="153" customFormat="1" ht="20.100000000000001" hidden="1" customHeight="1" outlineLevel="1" x14ac:dyDescent="0.15">
      <c r="A93" s="5"/>
      <c r="B93" s="35" t="s">
        <v>220</v>
      </c>
      <c r="C93" s="177" t="s">
        <v>202</v>
      </c>
      <c r="D93" s="177"/>
      <c r="E93" s="178" t="s">
        <v>202</v>
      </c>
      <c r="F93" s="178" t="s">
        <v>202</v>
      </c>
      <c r="G93" s="178" t="s">
        <v>202</v>
      </c>
      <c r="H93" s="177">
        <v>1</v>
      </c>
      <c r="I93" s="177" t="s">
        <v>202</v>
      </c>
      <c r="J93" s="179" t="s">
        <v>202</v>
      </c>
      <c r="K93" s="168" t="s">
        <v>202</v>
      </c>
      <c r="L93" s="177" t="s">
        <v>202</v>
      </c>
      <c r="M93" s="177"/>
      <c r="N93" s="177" t="s">
        <v>202</v>
      </c>
      <c r="O93" s="177" t="s">
        <v>202</v>
      </c>
      <c r="P93" s="177" t="s">
        <v>202</v>
      </c>
      <c r="Q93" s="177" t="s">
        <v>202</v>
      </c>
      <c r="R93" s="177"/>
      <c r="S93" s="180" t="s">
        <v>202</v>
      </c>
      <c r="T93" s="168" t="s">
        <v>202</v>
      </c>
      <c r="U93" s="177" t="s">
        <v>202</v>
      </c>
      <c r="V93" s="177"/>
      <c r="W93" s="177" t="s">
        <v>202</v>
      </c>
      <c r="X93" s="177" t="s">
        <v>202</v>
      </c>
      <c r="Y93" s="177" t="s">
        <v>202</v>
      </c>
      <c r="Z93" s="177" t="s">
        <v>202</v>
      </c>
      <c r="AA93" s="177"/>
      <c r="AB93" s="180" t="s">
        <v>202</v>
      </c>
      <c r="AC93" s="168" t="s">
        <v>202</v>
      </c>
      <c r="AD93" s="177" t="s">
        <v>202</v>
      </c>
      <c r="AE93" s="177" t="s">
        <v>202</v>
      </c>
      <c r="AF93" s="177" t="s">
        <v>202</v>
      </c>
      <c r="AG93" s="177" t="s">
        <v>202</v>
      </c>
      <c r="AH93" s="177" t="s">
        <v>202</v>
      </c>
      <c r="AI93" s="177" t="s">
        <v>202</v>
      </c>
      <c r="AJ93" s="177"/>
      <c r="AK93" s="180"/>
    </row>
    <row r="94" spans="1:37" s="153" customFormat="1" ht="11.1" hidden="1" customHeight="1" outlineLevel="1" x14ac:dyDescent="0.15">
      <c r="A94" s="5"/>
      <c r="B94" s="35" t="s">
        <v>221</v>
      </c>
      <c r="C94" s="177" t="s">
        <v>202</v>
      </c>
      <c r="D94" s="177"/>
      <c r="E94" s="178" t="s">
        <v>202</v>
      </c>
      <c r="F94" s="178" t="s">
        <v>202</v>
      </c>
      <c r="G94" s="178" t="s">
        <v>202</v>
      </c>
      <c r="H94" s="177" t="s">
        <v>202</v>
      </c>
      <c r="I94" s="177" t="s">
        <v>202</v>
      </c>
      <c r="J94" s="179" t="s">
        <v>202</v>
      </c>
      <c r="K94" s="168" t="s">
        <v>202</v>
      </c>
      <c r="L94" s="177" t="s">
        <v>202</v>
      </c>
      <c r="M94" s="177"/>
      <c r="N94" s="177" t="s">
        <v>202</v>
      </c>
      <c r="O94" s="177" t="s">
        <v>202</v>
      </c>
      <c r="P94" s="177" t="s">
        <v>202</v>
      </c>
      <c r="Q94" s="177" t="s">
        <v>202</v>
      </c>
      <c r="R94" s="177"/>
      <c r="S94" s="180" t="s">
        <v>202</v>
      </c>
      <c r="T94" s="168" t="s">
        <v>202</v>
      </c>
      <c r="U94" s="177" t="s">
        <v>202</v>
      </c>
      <c r="V94" s="177"/>
      <c r="W94" s="177" t="s">
        <v>202</v>
      </c>
      <c r="X94" s="177" t="s">
        <v>202</v>
      </c>
      <c r="Y94" s="177" t="s">
        <v>202</v>
      </c>
      <c r="Z94" s="177" t="s">
        <v>202</v>
      </c>
      <c r="AA94" s="177"/>
      <c r="AB94" s="180" t="s">
        <v>202</v>
      </c>
      <c r="AC94" s="168" t="s">
        <v>202</v>
      </c>
      <c r="AD94" s="177" t="s">
        <v>202</v>
      </c>
      <c r="AE94" s="177" t="s">
        <v>202</v>
      </c>
      <c r="AF94" s="177" t="s">
        <v>202</v>
      </c>
      <c r="AG94" s="177" t="s">
        <v>202</v>
      </c>
      <c r="AH94" s="177" t="s">
        <v>202</v>
      </c>
      <c r="AI94" s="177" t="s">
        <v>202</v>
      </c>
      <c r="AJ94" s="177"/>
      <c r="AK94" s="180"/>
    </row>
    <row r="95" spans="1:37" s="153" customFormat="1" ht="20.100000000000001" hidden="1" customHeight="1" outlineLevel="1" x14ac:dyDescent="0.15">
      <c r="A95" s="5"/>
      <c r="B95" s="35" t="s">
        <v>222</v>
      </c>
      <c r="C95" s="177" t="s">
        <v>202</v>
      </c>
      <c r="D95" s="177"/>
      <c r="E95" s="177" t="s">
        <v>202</v>
      </c>
      <c r="F95" s="178" t="s">
        <v>202</v>
      </c>
      <c r="G95" s="178" t="s">
        <v>202</v>
      </c>
      <c r="H95" s="177" t="s">
        <v>202</v>
      </c>
      <c r="I95" s="177" t="s">
        <v>202</v>
      </c>
      <c r="J95" s="179">
        <v>1</v>
      </c>
      <c r="K95" s="168">
        <v>1</v>
      </c>
      <c r="L95" s="177" t="s">
        <v>202</v>
      </c>
      <c r="M95" s="177"/>
      <c r="N95" s="177" t="s">
        <v>202</v>
      </c>
      <c r="O95" s="177" t="s">
        <v>202</v>
      </c>
      <c r="P95" s="177" t="s">
        <v>202</v>
      </c>
      <c r="Q95" s="177" t="s">
        <v>202</v>
      </c>
      <c r="R95" s="177"/>
      <c r="S95" s="180">
        <v>1</v>
      </c>
      <c r="T95" s="168">
        <v>1</v>
      </c>
      <c r="U95" s="177" t="s">
        <v>202</v>
      </c>
      <c r="V95" s="177"/>
      <c r="W95" s="177" t="s">
        <v>202</v>
      </c>
      <c r="X95" s="177" t="s">
        <v>202</v>
      </c>
      <c r="Y95" s="177" t="s">
        <v>202</v>
      </c>
      <c r="Z95" s="177" t="s">
        <v>202</v>
      </c>
      <c r="AA95" s="177"/>
      <c r="AB95" s="180">
        <v>1</v>
      </c>
      <c r="AC95" s="168">
        <v>1</v>
      </c>
      <c r="AD95" s="177" t="s">
        <v>202</v>
      </c>
      <c r="AE95" s="177" t="s">
        <v>202</v>
      </c>
      <c r="AF95" s="177" t="s">
        <v>202</v>
      </c>
      <c r="AG95" s="177" t="s">
        <v>202</v>
      </c>
      <c r="AH95" s="177" t="s">
        <v>202</v>
      </c>
      <c r="AI95" s="177" t="s">
        <v>202</v>
      </c>
      <c r="AJ95" s="177"/>
      <c r="AK95" s="180"/>
    </row>
    <row r="96" spans="1:37" s="153" customFormat="1" ht="11.1" hidden="1" customHeight="1" outlineLevel="1" x14ac:dyDescent="0.15">
      <c r="A96" s="5"/>
      <c r="B96" s="35" t="s">
        <v>215</v>
      </c>
      <c r="C96" s="177" t="s">
        <v>202</v>
      </c>
      <c r="D96" s="177"/>
      <c r="E96" s="177" t="s">
        <v>202</v>
      </c>
      <c r="F96" s="178" t="s">
        <v>202</v>
      </c>
      <c r="G96" s="178" t="s">
        <v>202</v>
      </c>
      <c r="H96" s="177" t="s">
        <v>202</v>
      </c>
      <c r="I96" s="177" t="s">
        <v>202</v>
      </c>
      <c r="J96" s="179" t="s">
        <v>202</v>
      </c>
      <c r="K96" s="168" t="s">
        <v>202</v>
      </c>
      <c r="L96" s="177" t="s">
        <v>202</v>
      </c>
      <c r="M96" s="177"/>
      <c r="N96" s="177" t="s">
        <v>202</v>
      </c>
      <c r="O96" s="177" t="s">
        <v>202</v>
      </c>
      <c r="P96" s="177" t="s">
        <v>202</v>
      </c>
      <c r="Q96" s="177" t="s">
        <v>202</v>
      </c>
      <c r="R96" s="177"/>
      <c r="S96" s="180" t="s">
        <v>202</v>
      </c>
      <c r="T96" s="168" t="s">
        <v>202</v>
      </c>
      <c r="U96" s="177" t="s">
        <v>202</v>
      </c>
      <c r="V96" s="177"/>
      <c r="W96" s="177" t="s">
        <v>202</v>
      </c>
      <c r="X96" s="177" t="s">
        <v>202</v>
      </c>
      <c r="Y96" s="177" t="s">
        <v>202</v>
      </c>
      <c r="Z96" s="177" t="s">
        <v>202</v>
      </c>
      <c r="AA96" s="177"/>
      <c r="AB96" s="180" t="s">
        <v>202</v>
      </c>
      <c r="AC96" s="168" t="s">
        <v>202</v>
      </c>
      <c r="AD96" s="177" t="s">
        <v>202</v>
      </c>
      <c r="AE96" s="177" t="s">
        <v>202</v>
      </c>
      <c r="AF96" s="177" t="s">
        <v>202</v>
      </c>
      <c r="AG96" s="177" t="s">
        <v>202</v>
      </c>
      <c r="AH96" s="177" t="s">
        <v>202</v>
      </c>
      <c r="AI96" s="177" t="s">
        <v>202</v>
      </c>
      <c r="AJ96" s="177"/>
      <c r="AK96" s="180"/>
    </row>
    <row r="97" spans="1:37" s="153" customFormat="1" ht="11.1" hidden="1" customHeight="1" outlineLevel="1" x14ac:dyDescent="0.15">
      <c r="A97" s="5"/>
      <c r="B97" s="35" t="s">
        <v>185</v>
      </c>
      <c r="C97" s="177" t="s">
        <v>202</v>
      </c>
      <c r="D97" s="177"/>
      <c r="E97" s="177" t="s">
        <v>202</v>
      </c>
      <c r="F97" s="178" t="s">
        <v>202</v>
      </c>
      <c r="G97" s="178" t="s">
        <v>202</v>
      </c>
      <c r="H97" s="177" t="s">
        <v>202</v>
      </c>
      <c r="I97" s="177" t="s">
        <v>202</v>
      </c>
      <c r="J97" s="179">
        <v>1</v>
      </c>
      <c r="K97" s="168" t="s">
        <v>202</v>
      </c>
      <c r="L97" s="177" t="s">
        <v>202</v>
      </c>
      <c r="M97" s="177"/>
      <c r="N97" s="177" t="s">
        <v>202</v>
      </c>
      <c r="O97" s="177" t="s">
        <v>202</v>
      </c>
      <c r="P97" s="177" t="s">
        <v>202</v>
      </c>
      <c r="Q97" s="177" t="s">
        <v>202</v>
      </c>
      <c r="R97" s="177"/>
      <c r="S97" s="180">
        <v>1</v>
      </c>
      <c r="T97" s="168" t="s">
        <v>202</v>
      </c>
      <c r="U97" s="177" t="s">
        <v>202</v>
      </c>
      <c r="V97" s="177"/>
      <c r="W97" s="177" t="s">
        <v>202</v>
      </c>
      <c r="X97" s="177" t="s">
        <v>202</v>
      </c>
      <c r="Y97" s="177" t="s">
        <v>202</v>
      </c>
      <c r="Z97" s="177" t="s">
        <v>202</v>
      </c>
      <c r="AA97" s="177"/>
      <c r="AB97" s="180">
        <v>1</v>
      </c>
      <c r="AC97" s="168" t="s">
        <v>202</v>
      </c>
      <c r="AD97" s="177" t="s">
        <v>202</v>
      </c>
      <c r="AE97" s="177" t="s">
        <v>202</v>
      </c>
      <c r="AF97" s="177" t="s">
        <v>202</v>
      </c>
      <c r="AG97" s="177" t="s">
        <v>202</v>
      </c>
      <c r="AH97" s="177" t="s">
        <v>202</v>
      </c>
      <c r="AI97" s="177" t="s">
        <v>202</v>
      </c>
      <c r="AJ97" s="177"/>
      <c r="AK97" s="180"/>
    </row>
    <row r="98" spans="1:37" s="153" customFormat="1" ht="11.1" hidden="1" customHeight="1" outlineLevel="1" x14ac:dyDescent="0.15">
      <c r="A98" s="5"/>
      <c r="B98" s="35" t="s">
        <v>186</v>
      </c>
      <c r="C98" s="177" t="s">
        <v>202</v>
      </c>
      <c r="D98" s="177"/>
      <c r="E98" s="177" t="s">
        <v>202</v>
      </c>
      <c r="F98" s="178" t="s">
        <v>202</v>
      </c>
      <c r="G98" s="178" t="s">
        <v>202</v>
      </c>
      <c r="H98" s="177" t="s">
        <v>202</v>
      </c>
      <c r="I98" s="177" t="s">
        <v>202</v>
      </c>
      <c r="J98" s="179">
        <v>1</v>
      </c>
      <c r="K98" s="168" t="s">
        <v>202</v>
      </c>
      <c r="L98" s="177" t="s">
        <v>202</v>
      </c>
      <c r="M98" s="177"/>
      <c r="N98" s="177" t="s">
        <v>202</v>
      </c>
      <c r="O98" s="177" t="s">
        <v>202</v>
      </c>
      <c r="P98" s="177" t="s">
        <v>202</v>
      </c>
      <c r="Q98" s="177" t="s">
        <v>202</v>
      </c>
      <c r="R98" s="177"/>
      <c r="S98" s="180">
        <v>1</v>
      </c>
      <c r="T98" s="168" t="s">
        <v>202</v>
      </c>
      <c r="U98" s="177" t="s">
        <v>202</v>
      </c>
      <c r="V98" s="177"/>
      <c r="W98" s="177" t="s">
        <v>202</v>
      </c>
      <c r="X98" s="177" t="s">
        <v>202</v>
      </c>
      <c r="Y98" s="177" t="s">
        <v>202</v>
      </c>
      <c r="Z98" s="177" t="s">
        <v>202</v>
      </c>
      <c r="AA98" s="177"/>
      <c r="AB98" s="180">
        <v>1</v>
      </c>
      <c r="AC98" s="168" t="s">
        <v>202</v>
      </c>
      <c r="AD98" s="177" t="s">
        <v>202</v>
      </c>
      <c r="AE98" s="177" t="s">
        <v>202</v>
      </c>
      <c r="AF98" s="177" t="s">
        <v>202</v>
      </c>
      <c r="AG98" s="177" t="s">
        <v>202</v>
      </c>
      <c r="AH98" s="177" t="s">
        <v>202</v>
      </c>
      <c r="AI98" s="177" t="s">
        <v>202</v>
      </c>
      <c r="AJ98" s="177"/>
      <c r="AK98" s="180"/>
    </row>
    <row r="99" spans="1:37" s="153" customFormat="1" ht="11.1" hidden="1" customHeight="1" outlineLevel="1" x14ac:dyDescent="0.15">
      <c r="A99" s="5"/>
      <c r="B99" s="35" t="s">
        <v>13</v>
      </c>
      <c r="C99" s="177" t="s">
        <v>202</v>
      </c>
      <c r="D99" s="177"/>
      <c r="E99" s="177" t="s">
        <v>202</v>
      </c>
      <c r="F99" s="178" t="s">
        <v>202</v>
      </c>
      <c r="G99" s="178" t="s">
        <v>202</v>
      </c>
      <c r="H99" s="177" t="s">
        <v>202</v>
      </c>
      <c r="I99" s="177" t="s">
        <v>202</v>
      </c>
      <c r="J99" s="179">
        <v>1</v>
      </c>
      <c r="K99" s="168" t="s">
        <v>202</v>
      </c>
      <c r="L99" s="177" t="s">
        <v>202</v>
      </c>
      <c r="M99" s="177"/>
      <c r="N99" s="177" t="s">
        <v>202</v>
      </c>
      <c r="O99" s="177" t="s">
        <v>202</v>
      </c>
      <c r="P99" s="177" t="s">
        <v>202</v>
      </c>
      <c r="Q99" s="177" t="s">
        <v>202</v>
      </c>
      <c r="R99" s="177"/>
      <c r="S99" s="180">
        <v>1</v>
      </c>
      <c r="T99" s="168" t="s">
        <v>202</v>
      </c>
      <c r="U99" s="177" t="s">
        <v>202</v>
      </c>
      <c r="V99" s="177"/>
      <c r="W99" s="177" t="s">
        <v>202</v>
      </c>
      <c r="X99" s="177" t="s">
        <v>202</v>
      </c>
      <c r="Y99" s="177" t="s">
        <v>202</v>
      </c>
      <c r="Z99" s="177" t="s">
        <v>202</v>
      </c>
      <c r="AA99" s="177"/>
      <c r="AB99" s="180">
        <v>1</v>
      </c>
      <c r="AC99" s="168" t="s">
        <v>202</v>
      </c>
      <c r="AD99" s="177" t="s">
        <v>202</v>
      </c>
      <c r="AE99" s="177" t="s">
        <v>202</v>
      </c>
      <c r="AF99" s="177" t="s">
        <v>202</v>
      </c>
      <c r="AG99" s="177" t="s">
        <v>202</v>
      </c>
      <c r="AH99" s="177" t="s">
        <v>202</v>
      </c>
      <c r="AI99" s="177" t="s">
        <v>202</v>
      </c>
      <c r="AJ99" s="177"/>
      <c r="AK99" s="180"/>
    </row>
    <row r="100" spans="1:37" s="153" customFormat="1" ht="19.5" hidden="1" customHeight="1" outlineLevel="1" x14ac:dyDescent="0.15">
      <c r="A100" s="5"/>
      <c r="B100" s="404">
        <v>41244</v>
      </c>
      <c r="C100" s="177" t="s">
        <v>202</v>
      </c>
      <c r="D100" s="177"/>
      <c r="E100" s="178" t="s">
        <v>202</v>
      </c>
      <c r="F100" s="178" t="s">
        <v>202</v>
      </c>
      <c r="G100" s="178" t="s">
        <v>202</v>
      </c>
      <c r="H100" s="177" t="s">
        <v>202</v>
      </c>
      <c r="I100" s="177" t="s">
        <v>202</v>
      </c>
      <c r="J100" s="182" t="s">
        <v>202</v>
      </c>
      <c r="K100" s="181" t="s">
        <v>202</v>
      </c>
      <c r="L100" s="177" t="s">
        <v>202</v>
      </c>
      <c r="M100" s="177"/>
      <c r="N100" s="177" t="s">
        <v>202</v>
      </c>
      <c r="O100" s="177" t="s">
        <v>202</v>
      </c>
      <c r="P100" s="177" t="s">
        <v>202</v>
      </c>
      <c r="Q100" s="177" t="s">
        <v>202</v>
      </c>
      <c r="R100" s="177"/>
      <c r="S100" s="182" t="s">
        <v>202</v>
      </c>
      <c r="T100" s="181" t="s">
        <v>202</v>
      </c>
      <c r="U100" s="177" t="s">
        <v>202</v>
      </c>
      <c r="V100" s="177"/>
      <c r="W100" s="177" t="s">
        <v>202</v>
      </c>
      <c r="X100" s="177" t="s">
        <v>202</v>
      </c>
      <c r="Y100" s="177" t="s">
        <v>202</v>
      </c>
      <c r="Z100" s="177" t="s">
        <v>202</v>
      </c>
      <c r="AA100" s="177"/>
      <c r="AB100" s="182" t="s">
        <v>202</v>
      </c>
      <c r="AC100" s="181" t="s">
        <v>202</v>
      </c>
      <c r="AD100" s="177" t="s">
        <v>202</v>
      </c>
      <c r="AE100" s="177" t="s">
        <v>202</v>
      </c>
      <c r="AF100" s="177" t="s">
        <v>202</v>
      </c>
      <c r="AG100" s="177" t="s">
        <v>202</v>
      </c>
      <c r="AH100" s="177" t="s">
        <v>202</v>
      </c>
      <c r="AI100" s="177" t="s">
        <v>202</v>
      </c>
      <c r="AJ100" s="177"/>
      <c r="AK100" s="182"/>
    </row>
    <row r="101" spans="1:37" s="153" customFormat="1" ht="11.1" hidden="1" customHeight="1" outlineLevel="1" x14ac:dyDescent="0.15">
      <c r="A101" s="5"/>
      <c r="B101" s="35">
        <v>41275</v>
      </c>
      <c r="C101" s="177" t="s">
        <v>202</v>
      </c>
      <c r="D101" s="177"/>
      <c r="E101" s="178" t="s">
        <v>202</v>
      </c>
      <c r="F101" s="178" t="s">
        <v>202</v>
      </c>
      <c r="G101" s="178" t="s">
        <v>202</v>
      </c>
      <c r="H101" s="177" t="s">
        <v>202</v>
      </c>
      <c r="I101" s="177" t="s">
        <v>202</v>
      </c>
      <c r="J101" s="182" t="s">
        <v>202</v>
      </c>
      <c r="K101" s="168" t="s">
        <v>202</v>
      </c>
      <c r="L101" s="177" t="s">
        <v>202</v>
      </c>
      <c r="M101" s="177"/>
      <c r="N101" s="177" t="s">
        <v>202</v>
      </c>
      <c r="O101" s="177" t="s">
        <v>202</v>
      </c>
      <c r="P101" s="177" t="s">
        <v>202</v>
      </c>
      <c r="Q101" s="177" t="s">
        <v>202</v>
      </c>
      <c r="R101" s="177"/>
      <c r="S101" s="182" t="s">
        <v>202</v>
      </c>
      <c r="T101" s="168" t="s">
        <v>202</v>
      </c>
      <c r="U101" s="177" t="s">
        <v>202</v>
      </c>
      <c r="V101" s="177"/>
      <c r="W101" s="177" t="s">
        <v>202</v>
      </c>
      <c r="X101" s="177" t="s">
        <v>202</v>
      </c>
      <c r="Y101" s="177" t="s">
        <v>202</v>
      </c>
      <c r="Z101" s="177" t="s">
        <v>202</v>
      </c>
      <c r="AA101" s="177"/>
      <c r="AB101" s="182" t="s">
        <v>202</v>
      </c>
      <c r="AC101" s="168" t="s">
        <v>202</v>
      </c>
      <c r="AD101" s="177" t="s">
        <v>202</v>
      </c>
      <c r="AE101" s="177" t="s">
        <v>202</v>
      </c>
      <c r="AF101" s="177" t="s">
        <v>202</v>
      </c>
      <c r="AG101" s="177" t="s">
        <v>202</v>
      </c>
      <c r="AH101" s="177" t="s">
        <v>202</v>
      </c>
      <c r="AI101" s="177" t="s">
        <v>202</v>
      </c>
      <c r="AJ101" s="177"/>
      <c r="AK101" s="182"/>
    </row>
    <row r="102" spans="1:37" s="153" customFormat="1" ht="11.1" hidden="1" customHeight="1" outlineLevel="1" x14ac:dyDescent="0.15">
      <c r="A102" s="5"/>
      <c r="B102" s="35">
        <v>41306</v>
      </c>
      <c r="C102" s="177" t="s">
        <v>202</v>
      </c>
      <c r="D102" s="177"/>
      <c r="E102" s="178" t="s">
        <v>202</v>
      </c>
      <c r="F102" s="178" t="s">
        <v>202</v>
      </c>
      <c r="G102" s="178" t="s">
        <v>202</v>
      </c>
      <c r="H102" s="177" t="s">
        <v>202</v>
      </c>
      <c r="I102" s="177" t="s">
        <v>202</v>
      </c>
      <c r="J102" s="182" t="s">
        <v>202</v>
      </c>
      <c r="K102" s="168" t="s">
        <v>202</v>
      </c>
      <c r="L102" s="177" t="s">
        <v>202</v>
      </c>
      <c r="M102" s="177"/>
      <c r="N102" s="177" t="s">
        <v>202</v>
      </c>
      <c r="O102" s="177" t="s">
        <v>202</v>
      </c>
      <c r="P102" s="177" t="s">
        <v>202</v>
      </c>
      <c r="Q102" s="177" t="s">
        <v>202</v>
      </c>
      <c r="R102" s="177"/>
      <c r="S102" s="182" t="s">
        <v>202</v>
      </c>
      <c r="T102" s="168" t="s">
        <v>202</v>
      </c>
      <c r="U102" s="177" t="s">
        <v>202</v>
      </c>
      <c r="V102" s="177"/>
      <c r="W102" s="177" t="s">
        <v>202</v>
      </c>
      <c r="X102" s="177" t="s">
        <v>202</v>
      </c>
      <c r="Y102" s="177" t="s">
        <v>202</v>
      </c>
      <c r="Z102" s="177" t="s">
        <v>202</v>
      </c>
      <c r="AA102" s="177"/>
      <c r="AB102" s="182" t="s">
        <v>202</v>
      </c>
      <c r="AC102" s="168" t="s">
        <v>202</v>
      </c>
      <c r="AD102" s="177" t="s">
        <v>202</v>
      </c>
      <c r="AE102" s="177" t="s">
        <v>202</v>
      </c>
      <c r="AF102" s="177" t="s">
        <v>202</v>
      </c>
      <c r="AG102" s="177" t="s">
        <v>202</v>
      </c>
      <c r="AH102" s="177" t="s">
        <v>202</v>
      </c>
      <c r="AI102" s="177" t="s">
        <v>202</v>
      </c>
      <c r="AJ102" s="177"/>
      <c r="AK102" s="182"/>
    </row>
    <row r="103" spans="1:37" s="153" customFormat="1" ht="11.1" hidden="1" customHeight="1" outlineLevel="1" x14ac:dyDescent="0.15">
      <c r="A103" s="5"/>
      <c r="B103" s="35">
        <v>41334</v>
      </c>
      <c r="C103" s="177" t="s">
        <v>202</v>
      </c>
      <c r="D103" s="177"/>
      <c r="E103" s="178" t="s">
        <v>202</v>
      </c>
      <c r="F103" s="178" t="s">
        <v>202</v>
      </c>
      <c r="G103" s="178" t="s">
        <v>202</v>
      </c>
      <c r="H103" s="177" t="s">
        <v>202</v>
      </c>
      <c r="I103" s="177" t="s">
        <v>202</v>
      </c>
      <c r="J103" s="182" t="s">
        <v>202</v>
      </c>
      <c r="K103" s="168" t="s">
        <v>202</v>
      </c>
      <c r="L103" s="177" t="s">
        <v>202</v>
      </c>
      <c r="M103" s="177"/>
      <c r="N103" s="177" t="s">
        <v>202</v>
      </c>
      <c r="O103" s="177" t="s">
        <v>202</v>
      </c>
      <c r="P103" s="177" t="s">
        <v>202</v>
      </c>
      <c r="Q103" s="177" t="s">
        <v>202</v>
      </c>
      <c r="R103" s="177"/>
      <c r="S103" s="182" t="s">
        <v>202</v>
      </c>
      <c r="T103" s="168" t="s">
        <v>202</v>
      </c>
      <c r="U103" s="177" t="s">
        <v>202</v>
      </c>
      <c r="V103" s="177"/>
      <c r="W103" s="177" t="s">
        <v>202</v>
      </c>
      <c r="X103" s="177" t="s">
        <v>202</v>
      </c>
      <c r="Y103" s="177" t="s">
        <v>202</v>
      </c>
      <c r="Z103" s="177" t="s">
        <v>202</v>
      </c>
      <c r="AA103" s="177"/>
      <c r="AB103" s="182" t="s">
        <v>202</v>
      </c>
      <c r="AC103" s="168" t="s">
        <v>202</v>
      </c>
      <c r="AD103" s="177" t="s">
        <v>202</v>
      </c>
      <c r="AE103" s="177" t="s">
        <v>202</v>
      </c>
      <c r="AF103" s="177" t="s">
        <v>202</v>
      </c>
      <c r="AG103" s="177" t="s">
        <v>202</v>
      </c>
      <c r="AH103" s="177" t="s">
        <v>202</v>
      </c>
      <c r="AI103" s="177" t="s">
        <v>202</v>
      </c>
      <c r="AJ103" s="177"/>
      <c r="AK103" s="182"/>
    </row>
    <row r="104" spans="1:37" s="153" customFormat="1" ht="11.1" hidden="1" customHeight="1" outlineLevel="1" x14ac:dyDescent="0.15">
      <c r="A104" s="5"/>
      <c r="B104" s="35">
        <v>41365</v>
      </c>
      <c r="C104" s="177" t="s">
        <v>202</v>
      </c>
      <c r="D104" s="177"/>
      <c r="E104" s="178" t="s">
        <v>202</v>
      </c>
      <c r="F104" s="178" t="s">
        <v>202</v>
      </c>
      <c r="G104" s="178" t="s">
        <v>202</v>
      </c>
      <c r="H104" s="177" t="s">
        <v>202</v>
      </c>
      <c r="I104" s="177" t="s">
        <v>202</v>
      </c>
      <c r="J104" s="182" t="s">
        <v>202</v>
      </c>
      <c r="K104" s="168" t="s">
        <v>202</v>
      </c>
      <c r="L104" s="177" t="s">
        <v>202</v>
      </c>
      <c r="M104" s="177"/>
      <c r="N104" s="177" t="s">
        <v>202</v>
      </c>
      <c r="O104" s="177" t="s">
        <v>202</v>
      </c>
      <c r="P104" s="177" t="s">
        <v>202</v>
      </c>
      <c r="Q104" s="177" t="s">
        <v>202</v>
      </c>
      <c r="R104" s="177"/>
      <c r="S104" s="182" t="s">
        <v>202</v>
      </c>
      <c r="T104" s="168" t="s">
        <v>202</v>
      </c>
      <c r="U104" s="177" t="s">
        <v>202</v>
      </c>
      <c r="V104" s="177"/>
      <c r="W104" s="177" t="s">
        <v>202</v>
      </c>
      <c r="X104" s="177" t="s">
        <v>202</v>
      </c>
      <c r="Y104" s="177" t="s">
        <v>202</v>
      </c>
      <c r="Z104" s="177" t="s">
        <v>202</v>
      </c>
      <c r="AA104" s="177"/>
      <c r="AB104" s="182" t="s">
        <v>202</v>
      </c>
      <c r="AC104" s="168" t="s">
        <v>202</v>
      </c>
      <c r="AD104" s="177" t="s">
        <v>202</v>
      </c>
      <c r="AE104" s="177" t="s">
        <v>202</v>
      </c>
      <c r="AF104" s="177" t="s">
        <v>202</v>
      </c>
      <c r="AG104" s="177" t="s">
        <v>202</v>
      </c>
      <c r="AH104" s="177" t="s">
        <v>202</v>
      </c>
      <c r="AI104" s="177" t="s">
        <v>202</v>
      </c>
      <c r="AJ104" s="177"/>
      <c r="AK104" s="182"/>
    </row>
    <row r="105" spans="1:37" s="153" customFormat="1" ht="11.1" hidden="1" customHeight="1" outlineLevel="1" x14ac:dyDescent="0.15">
      <c r="A105" s="5"/>
      <c r="B105" s="35">
        <v>41395</v>
      </c>
      <c r="C105" s="177" t="s">
        <v>202</v>
      </c>
      <c r="D105" s="177"/>
      <c r="E105" s="178" t="s">
        <v>202</v>
      </c>
      <c r="F105" s="178" t="s">
        <v>202</v>
      </c>
      <c r="G105" s="178" t="s">
        <v>202</v>
      </c>
      <c r="H105" s="177" t="s">
        <v>202</v>
      </c>
      <c r="I105" s="177" t="s">
        <v>202</v>
      </c>
      <c r="J105" s="182" t="s">
        <v>202</v>
      </c>
      <c r="K105" s="168" t="s">
        <v>202</v>
      </c>
      <c r="L105" s="177" t="s">
        <v>202</v>
      </c>
      <c r="M105" s="177"/>
      <c r="N105" s="177" t="s">
        <v>202</v>
      </c>
      <c r="O105" s="177" t="s">
        <v>202</v>
      </c>
      <c r="P105" s="177" t="s">
        <v>202</v>
      </c>
      <c r="Q105" s="177" t="s">
        <v>202</v>
      </c>
      <c r="R105" s="177"/>
      <c r="S105" s="182" t="s">
        <v>202</v>
      </c>
      <c r="T105" s="168" t="s">
        <v>202</v>
      </c>
      <c r="U105" s="177" t="s">
        <v>202</v>
      </c>
      <c r="V105" s="177"/>
      <c r="W105" s="177" t="s">
        <v>202</v>
      </c>
      <c r="X105" s="177" t="s">
        <v>202</v>
      </c>
      <c r="Y105" s="177" t="s">
        <v>202</v>
      </c>
      <c r="Z105" s="177" t="s">
        <v>202</v>
      </c>
      <c r="AA105" s="177"/>
      <c r="AB105" s="182" t="s">
        <v>202</v>
      </c>
      <c r="AC105" s="168" t="s">
        <v>202</v>
      </c>
      <c r="AD105" s="177" t="s">
        <v>202</v>
      </c>
      <c r="AE105" s="177" t="s">
        <v>202</v>
      </c>
      <c r="AF105" s="177" t="s">
        <v>202</v>
      </c>
      <c r="AG105" s="177" t="s">
        <v>202</v>
      </c>
      <c r="AH105" s="177" t="s">
        <v>202</v>
      </c>
      <c r="AI105" s="177" t="s">
        <v>202</v>
      </c>
      <c r="AJ105" s="177"/>
      <c r="AK105" s="182"/>
    </row>
    <row r="106" spans="1:37" s="153" customFormat="1" ht="11.1" hidden="1" customHeight="1" outlineLevel="1" x14ac:dyDescent="0.15">
      <c r="A106" s="5"/>
      <c r="B106" s="35">
        <v>41426</v>
      </c>
      <c r="C106" s="177" t="s">
        <v>202</v>
      </c>
      <c r="D106" s="177"/>
      <c r="E106" s="178" t="s">
        <v>202</v>
      </c>
      <c r="F106" s="178" t="s">
        <v>202</v>
      </c>
      <c r="G106" s="178" t="s">
        <v>202</v>
      </c>
      <c r="H106" s="177" t="s">
        <v>202</v>
      </c>
      <c r="I106" s="177" t="s">
        <v>202</v>
      </c>
      <c r="J106" s="182" t="s">
        <v>202</v>
      </c>
      <c r="K106" s="168" t="s">
        <v>202</v>
      </c>
      <c r="L106" s="177" t="s">
        <v>202</v>
      </c>
      <c r="M106" s="177"/>
      <c r="N106" s="177" t="s">
        <v>202</v>
      </c>
      <c r="O106" s="177" t="s">
        <v>202</v>
      </c>
      <c r="P106" s="177" t="s">
        <v>202</v>
      </c>
      <c r="Q106" s="177" t="s">
        <v>202</v>
      </c>
      <c r="R106" s="177"/>
      <c r="S106" s="182" t="s">
        <v>202</v>
      </c>
      <c r="T106" s="168" t="s">
        <v>202</v>
      </c>
      <c r="U106" s="177" t="s">
        <v>202</v>
      </c>
      <c r="V106" s="177"/>
      <c r="W106" s="177" t="s">
        <v>202</v>
      </c>
      <c r="X106" s="177" t="s">
        <v>202</v>
      </c>
      <c r="Y106" s="177" t="s">
        <v>202</v>
      </c>
      <c r="Z106" s="177" t="s">
        <v>202</v>
      </c>
      <c r="AA106" s="177"/>
      <c r="AB106" s="182" t="s">
        <v>202</v>
      </c>
      <c r="AC106" s="168" t="s">
        <v>202</v>
      </c>
      <c r="AD106" s="177" t="s">
        <v>202</v>
      </c>
      <c r="AE106" s="177" t="s">
        <v>202</v>
      </c>
      <c r="AF106" s="177" t="s">
        <v>202</v>
      </c>
      <c r="AG106" s="177" t="s">
        <v>202</v>
      </c>
      <c r="AH106" s="177" t="s">
        <v>202</v>
      </c>
      <c r="AI106" s="177" t="s">
        <v>202</v>
      </c>
      <c r="AJ106" s="177"/>
      <c r="AK106" s="182"/>
    </row>
    <row r="107" spans="1:37" s="153" customFormat="1" ht="11.1" hidden="1" customHeight="1" outlineLevel="1" x14ac:dyDescent="0.15">
      <c r="A107" s="5"/>
      <c r="B107" s="35">
        <v>41456</v>
      </c>
      <c r="C107" s="177" t="s">
        <v>202</v>
      </c>
      <c r="D107" s="177"/>
      <c r="E107" s="178" t="s">
        <v>202</v>
      </c>
      <c r="F107" s="178" t="s">
        <v>202</v>
      </c>
      <c r="G107" s="178" t="s">
        <v>202</v>
      </c>
      <c r="H107" s="177" t="s">
        <v>202</v>
      </c>
      <c r="I107" s="177" t="s">
        <v>202</v>
      </c>
      <c r="J107" s="182" t="s">
        <v>202</v>
      </c>
      <c r="K107" s="168" t="s">
        <v>202</v>
      </c>
      <c r="L107" s="177" t="s">
        <v>202</v>
      </c>
      <c r="M107" s="177"/>
      <c r="N107" s="177" t="s">
        <v>202</v>
      </c>
      <c r="O107" s="177" t="s">
        <v>202</v>
      </c>
      <c r="P107" s="177" t="s">
        <v>202</v>
      </c>
      <c r="Q107" s="177" t="s">
        <v>202</v>
      </c>
      <c r="R107" s="177"/>
      <c r="S107" s="182" t="s">
        <v>202</v>
      </c>
      <c r="T107" s="168" t="s">
        <v>202</v>
      </c>
      <c r="U107" s="177" t="s">
        <v>202</v>
      </c>
      <c r="V107" s="177"/>
      <c r="W107" s="177" t="s">
        <v>202</v>
      </c>
      <c r="X107" s="177" t="s">
        <v>202</v>
      </c>
      <c r="Y107" s="177" t="s">
        <v>202</v>
      </c>
      <c r="Z107" s="177" t="s">
        <v>202</v>
      </c>
      <c r="AA107" s="177"/>
      <c r="AB107" s="182" t="s">
        <v>202</v>
      </c>
      <c r="AC107" s="168" t="s">
        <v>202</v>
      </c>
      <c r="AD107" s="177" t="s">
        <v>202</v>
      </c>
      <c r="AE107" s="177" t="s">
        <v>202</v>
      </c>
      <c r="AF107" s="177" t="s">
        <v>202</v>
      </c>
      <c r="AG107" s="177" t="s">
        <v>202</v>
      </c>
      <c r="AH107" s="177" t="s">
        <v>202</v>
      </c>
      <c r="AI107" s="177" t="s">
        <v>202</v>
      </c>
      <c r="AJ107" s="177"/>
      <c r="AK107" s="182"/>
    </row>
    <row r="108" spans="1:37" s="153" customFormat="1" ht="11.1" hidden="1" customHeight="1" outlineLevel="1" x14ac:dyDescent="0.15">
      <c r="A108" s="5"/>
      <c r="B108" s="35">
        <v>41487</v>
      </c>
      <c r="C108" s="177" t="s">
        <v>202</v>
      </c>
      <c r="D108" s="177"/>
      <c r="E108" s="178" t="s">
        <v>202</v>
      </c>
      <c r="F108" s="178" t="s">
        <v>202</v>
      </c>
      <c r="G108" s="178" t="s">
        <v>202</v>
      </c>
      <c r="H108" s="177" t="s">
        <v>202</v>
      </c>
      <c r="I108" s="177" t="s">
        <v>202</v>
      </c>
      <c r="J108" s="182" t="s">
        <v>202</v>
      </c>
      <c r="K108" s="168" t="s">
        <v>202</v>
      </c>
      <c r="L108" s="177" t="s">
        <v>202</v>
      </c>
      <c r="M108" s="177"/>
      <c r="N108" s="177" t="s">
        <v>202</v>
      </c>
      <c r="O108" s="177" t="s">
        <v>202</v>
      </c>
      <c r="P108" s="177" t="s">
        <v>202</v>
      </c>
      <c r="Q108" s="177" t="s">
        <v>202</v>
      </c>
      <c r="R108" s="177"/>
      <c r="S108" s="182" t="s">
        <v>202</v>
      </c>
      <c r="T108" s="168" t="s">
        <v>202</v>
      </c>
      <c r="U108" s="177" t="s">
        <v>202</v>
      </c>
      <c r="V108" s="177"/>
      <c r="W108" s="177" t="s">
        <v>202</v>
      </c>
      <c r="X108" s="177" t="s">
        <v>202</v>
      </c>
      <c r="Y108" s="177" t="s">
        <v>202</v>
      </c>
      <c r="Z108" s="177" t="s">
        <v>202</v>
      </c>
      <c r="AA108" s="177"/>
      <c r="AB108" s="182" t="s">
        <v>202</v>
      </c>
      <c r="AC108" s="168" t="s">
        <v>202</v>
      </c>
      <c r="AD108" s="177" t="s">
        <v>202</v>
      </c>
      <c r="AE108" s="177" t="s">
        <v>202</v>
      </c>
      <c r="AF108" s="177" t="s">
        <v>202</v>
      </c>
      <c r="AG108" s="177" t="s">
        <v>202</v>
      </c>
      <c r="AH108" s="177" t="s">
        <v>202</v>
      </c>
      <c r="AI108" s="177" t="s">
        <v>202</v>
      </c>
      <c r="AJ108" s="177"/>
      <c r="AK108" s="182"/>
    </row>
    <row r="109" spans="1:37" s="153" customFormat="1" ht="11.1" hidden="1" customHeight="1" outlineLevel="1" x14ac:dyDescent="0.15">
      <c r="A109" s="5"/>
      <c r="B109" s="35">
        <v>41518</v>
      </c>
      <c r="C109" s="177" t="s">
        <v>202</v>
      </c>
      <c r="D109" s="177"/>
      <c r="E109" s="178" t="s">
        <v>202</v>
      </c>
      <c r="F109" s="178" t="s">
        <v>202</v>
      </c>
      <c r="G109" s="178" t="s">
        <v>202</v>
      </c>
      <c r="H109" s="177" t="s">
        <v>202</v>
      </c>
      <c r="I109" s="177" t="s">
        <v>202</v>
      </c>
      <c r="J109" s="182" t="s">
        <v>202</v>
      </c>
      <c r="K109" s="168" t="s">
        <v>202</v>
      </c>
      <c r="L109" s="177" t="s">
        <v>202</v>
      </c>
      <c r="M109" s="177"/>
      <c r="N109" s="177" t="s">
        <v>202</v>
      </c>
      <c r="O109" s="177" t="s">
        <v>202</v>
      </c>
      <c r="P109" s="177" t="s">
        <v>202</v>
      </c>
      <c r="Q109" s="177" t="s">
        <v>202</v>
      </c>
      <c r="R109" s="177"/>
      <c r="S109" s="182" t="s">
        <v>202</v>
      </c>
      <c r="T109" s="168" t="s">
        <v>202</v>
      </c>
      <c r="U109" s="177" t="s">
        <v>202</v>
      </c>
      <c r="V109" s="177"/>
      <c r="W109" s="177" t="s">
        <v>202</v>
      </c>
      <c r="X109" s="177" t="s">
        <v>202</v>
      </c>
      <c r="Y109" s="177" t="s">
        <v>202</v>
      </c>
      <c r="Z109" s="177" t="s">
        <v>202</v>
      </c>
      <c r="AA109" s="177"/>
      <c r="AB109" s="182" t="s">
        <v>202</v>
      </c>
      <c r="AC109" s="168" t="s">
        <v>202</v>
      </c>
      <c r="AD109" s="177" t="s">
        <v>202</v>
      </c>
      <c r="AE109" s="177" t="s">
        <v>202</v>
      </c>
      <c r="AF109" s="177" t="s">
        <v>202</v>
      </c>
      <c r="AG109" s="177" t="s">
        <v>202</v>
      </c>
      <c r="AH109" s="177" t="s">
        <v>202</v>
      </c>
      <c r="AI109" s="177" t="s">
        <v>202</v>
      </c>
      <c r="AJ109" s="177"/>
      <c r="AK109" s="182"/>
    </row>
    <row r="110" spans="1:37" s="153" customFormat="1" ht="11.1" hidden="1" customHeight="1" outlineLevel="1" x14ac:dyDescent="0.15">
      <c r="A110" s="5"/>
      <c r="B110" s="35">
        <v>41548</v>
      </c>
      <c r="C110" s="177" t="s">
        <v>202</v>
      </c>
      <c r="D110" s="177"/>
      <c r="E110" s="178" t="s">
        <v>202</v>
      </c>
      <c r="F110" s="178" t="s">
        <v>202</v>
      </c>
      <c r="G110" s="178" t="s">
        <v>202</v>
      </c>
      <c r="H110" s="177" t="s">
        <v>202</v>
      </c>
      <c r="I110" s="177" t="s">
        <v>202</v>
      </c>
      <c r="J110" s="182" t="s">
        <v>202</v>
      </c>
      <c r="K110" s="168" t="s">
        <v>202</v>
      </c>
      <c r="L110" s="177" t="s">
        <v>202</v>
      </c>
      <c r="M110" s="177"/>
      <c r="N110" s="177" t="s">
        <v>202</v>
      </c>
      <c r="O110" s="177" t="s">
        <v>202</v>
      </c>
      <c r="P110" s="177" t="s">
        <v>202</v>
      </c>
      <c r="Q110" s="177" t="s">
        <v>202</v>
      </c>
      <c r="R110" s="177"/>
      <c r="S110" s="182" t="s">
        <v>202</v>
      </c>
      <c r="T110" s="168" t="s">
        <v>202</v>
      </c>
      <c r="U110" s="177" t="s">
        <v>202</v>
      </c>
      <c r="V110" s="177"/>
      <c r="W110" s="177" t="s">
        <v>202</v>
      </c>
      <c r="X110" s="177" t="s">
        <v>202</v>
      </c>
      <c r="Y110" s="177" t="s">
        <v>202</v>
      </c>
      <c r="Z110" s="177" t="s">
        <v>202</v>
      </c>
      <c r="AA110" s="177"/>
      <c r="AB110" s="182" t="s">
        <v>202</v>
      </c>
      <c r="AC110" s="168" t="s">
        <v>202</v>
      </c>
      <c r="AD110" s="177" t="s">
        <v>202</v>
      </c>
      <c r="AE110" s="177" t="s">
        <v>202</v>
      </c>
      <c r="AF110" s="177" t="s">
        <v>202</v>
      </c>
      <c r="AG110" s="177" t="s">
        <v>202</v>
      </c>
      <c r="AH110" s="177" t="s">
        <v>202</v>
      </c>
      <c r="AI110" s="177" t="s">
        <v>202</v>
      </c>
      <c r="AJ110" s="177"/>
      <c r="AK110" s="182"/>
    </row>
    <row r="111" spans="1:37" s="153" customFormat="1" ht="11.1" hidden="1" customHeight="1" outlineLevel="1" x14ac:dyDescent="0.15">
      <c r="A111" s="5"/>
      <c r="B111" s="35">
        <v>41579</v>
      </c>
      <c r="C111" s="177" t="s">
        <v>202</v>
      </c>
      <c r="D111" s="177"/>
      <c r="E111" s="178" t="s">
        <v>202</v>
      </c>
      <c r="F111" s="178" t="s">
        <v>202</v>
      </c>
      <c r="G111" s="178" t="s">
        <v>202</v>
      </c>
      <c r="H111" s="177" t="s">
        <v>202</v>
      </c>
      <c r="I111" s="177" t="s">
        <v>202</v>
      </c>
      <c r="J111" s="182" t="s">
        <v>202</v>
      </c>
      <c r="K111" s="168" t="s">
        <v>202</v>
      </c>
      <c r="L111" s="177" t="s">
        <v>202</v>
      </c>
      <c r="M111" s="177"/>
      <c r="N111" s="177" t="s">
        <v>202</v>
      </c>
      <c r="O111" s="177" t="s">
        <v>202</v>
      </c>
      <c r="P111" s="177" t="s">
        <v>202</v>
      </c>
      <c r="Q111" s="177" t="s">
        <v>202</v>
      </c>
      <c r="R111" s="177"/>
      <c r="S111" s="182" t="s">
        <v>202</v>
      </c>
      <c r="T111" s="168" t="s">
        <v>202</v>
      </c>
      <c r="U111" s="177" t="s">
        <v>202</v>
      </c>
      <c r="V111" s="177"/>
      <c r="W111" s="177" t="s">
        <v>202</v>
      </c>
      <c r="X111" s="177" t="s">
        <v>202</v>
      </c>
      <c r="Y111" s="177" t="s">
        <v>202</v>
      </c>
      <c r="Z111" s="177" t="s">
        <v>202</v>
      </c>
      <c r="AA111" s="177"/>
      <c r="AB111" s="182" t="s">
        <v>202</v>
      </c>
      <c r="AC111" s="168" t="s">
        <v>202</v>
      </c>
      <c r="AD111" s="177" t="s">
        <v>202</v>
      </c>
      <c r="AE111" s="177" t="s">
        <v>202</v>
      </c>
      <c r="AF111" s="177" t="s">
        <v>202</v>
      </c>
      <c r="AG111" s="177" t="s">
        <v>202</v>
      </c>
      <c r="AH111" s="177" t="s">
        <v>202</v>
      </c>
      <c r="AI111" s="177" t="s">
        <v>202</v>
      </c>
      <c r="AJ111" s="177"/>
      <c r="AK111" s="182"/>
    </row>
    <row r="112" spans="1:37" s="153" customFormat="1" ht="11.1" hidden="1" customHeight="1" outlineLevel="1" x14ac:dyDescent="0.15">
      <c r="A112" s="5"/>
      <c r="B112" s="35">
        <v>41609</v>
      </c>
      <c r="C112" s="177" t="s">
        <v>202</v>
      </c>
      <c r="D112" s="177"/>
      <c r="E112" s="178" t="s">
        <v>202</v>
      </c>
      <c r="F112" s="178" t="s">
        <v>202</v>
      </c>
      <c r="G112" s="178" t="s">
        <v>202</v>
      </c>
      <c r="H112" s="177" t="s">
        <v>202</v>
      </c>
      <c r="I112" s="177" t="s">
        <v>202</v>
      </c>
      <c r="J112" s="182" t="s">
        <v>202</v>
      </c>
      <c r="K112" s="168" t="s">
        <v>202</v>
      </c>
      <c r="L112" s="177" t="s">
        <v>202</v>
      </c>
      <c r="M112" s="177"/>
      <c r="N112" s="177" t="s">
        <v>202</v>
      </c>
      <c r="O112" s="177" t="s">
        <v>202</v>
      </c>
      <c r="P112" s="177" t="s">
        <v>202</v>
      </c>
      <c r="Q112" s="177" t="s">
        <v>202</v>
      </c>
      <c r="R112" s="177"/>
      <c r="S112" s="182" t="s">
        <v>202</v>
      </c>
      <c r="T112" s="168" t="s">
        <v>202</v>
      </c>
      <c r="U112" s="177" t="s">
        <v>202</v>
      </c>
      <c r="V112" s="177"/>
      <c r="W112" s="177" t="s">
        <v>202</v>
      </c>
      <c r="X112" s="177" t="s">
        <v>202</v>
      </c>
      <c r="Y112" s="177" t="s">
        <v>202</v>
      </c>
      <c r="Z112" s="177" t="s">
        <v>202</v>
      </c>
      <c r="AA112" s="177"/>
      <c r="AB112" s="182" t="s">
        <v>202</v>
      </c>
      <c r="AC112" s="168" t="s">
        <v>202</v>
      </c>
      <c r="AD112" s="177" t="s">
        <v>202</v>
      </c>
      <c r="AE112" s="177" t="s">
        <v>202</v>
      </c>
      <c r="AF112" s="177" t="s">
        <v>202</v>
      </c>
      <c r="AG112" s="177" t="s">
        <v>202</v>
      </c>
      <c r="AH112" s="177" t="s">
        <v>202</v>
      </c>
      <c r="AI112" s="177" t="s">
        <v>202</v>
      </c>
      <c r="AJ112" s="177"/>
      <c r="AK112" s="182"/>
    </row>
    <row r="113" spans="1:37" s="153" customFormat="1" ht="11.1" hidden="1" customHeight="1" outlineLevel="1" x14ac:dyDescent="0.15">
      <c r="A113" s="5"/>
      <c r="B113" s="35">
        <v>41640</v>
      </c>
      <c r="C113" s="177">
        <v>1</v>
      </c>
      <c r="D113" s="177">
        <v>1</v>
      </c>
      <c r="E113" s="178" t="s">
        <v>202</v>
      </c>
      <c r="F113" s="178" t="s">
        <v>202</v>
      </c>
      <c r="G113" s="178" t="s">
        <v>202</v>
      </c>
      <c r="H113" s="177" t="s">
        <v>202</v>
      </c>
      <c r="I113" s="177" t="s">
        <v>202</v>
      </c>
      <c r="J113" s="182" t="s">
        <v>202</v>
      </c>
      <c r="K113" s="168" t="s">
        <v>202</v>
      </c>
      <c r="L113" s="177">
        <v>1</v>
      </c>
      <c r="M113" s="177">
        <v>1</v>
      </c>
      <c r="N113" s="177" t="s">
        <v>202</v>
      </c>
      <c r="O113" s="177" t="s">
        <v>202</v>
      </c>
      <c r="P113" s="177" t="s">
        <v>202</v>
      </c>
      <c r="Q113" s="177">
        <v>1</v>
      </c>
      <c r="R113" s="177">
        <v>1</v>
      </c>
      <c r="S113" s="182" t="s">
        <v>202</v>
      </c>
      <c r="T113" s="168" t="s">
        <v>202</v>
      </c>
      <c r="U113" s="177" t="s">
        <v>202</v>
      </c>
      <c r="V113" s="177"/>
      <c r="W113" s="177" t="s">
        <v>202</v>
      </c>
      <c r="X113" s="177" t="s">
        <v>202</v>
      </c>
      <c r="Y113" s="177" t="s">
        <v>202</v>
      </c>
      <c r="Z113" s="177" t="s">
        <v>202</v>
      </c>
      <c r="AA113" s="177"/>
      <c r="AB113" s="182" t="s">
        <v>202</v>
      </c>
      <c r="AC113" s="168" t="s">
        <v>202</v>
      </c>
      <c r="AD113" s="177" t="s">
        <v>202</v>
      </c>
      <c r="AE113" s="177" t="s">
        <v>202</v>
      </c>
      <c r="AF113" s="177" t="s">
        <v>202</v>
      </c>
      <c r="AG113" s="177" t="s">
        <v>202</v>
      </c>
      <c r="AH113" s="177" t="s">
        <v>202</v>
      </c>
      <c r="AI113" s="177" t="s">
        <v>202</v>
      </c>
      <c r="AJ113" s="177"/>
      <c r="AK113" s="182"/>
    </row>
    <row r="114" spans="1:37" s="153" customFormat="1" ht="11.1" hidden="1" customHeight="1" outlineLevel="1" x14ac:dyDescent="0.15">
      <c r="A114" s="5"/>
      <c r="B114" s="35">
        <v>41671</v>
      </c>
      <c r="C114" s="177">
        <v>1</v>
      </c>
      <c r="D114" s="177">
        <v>1</v>
      </c>
      <c r="E114" s="178" t="s">
        <v>202</v>
      </c>
      <c r="F114" s="178" t="s">
        <v>202</v>
      </c>
      <c r="G114" s="178" t="s">
        <v>202</v>
      </c>
      <c r="H114" s="177" t="s">
        <v>202</v>
      </c>
      <c r="I114" s="177" t="s">
        <v>202</v>
      </c>
      <c r="J114" s="182" t="s">
        <v>202</v>
      </c>
      <c r="K114" s="168" t="s">
        <v>202</v>
      </c>
      <c r="L114" s="177">
        <v>1</v>
      </c>
      <c r="M114" s="177">
        <v>1</v>
      </c>
      <c r="N114" s="177" t="s">
        <v>202</v>
      </c>
      <c r="O114" s="177" t="s">
        <v>202</v>
      </c>
      <c r="P114" s="177" t="s">
        <v>202</v>
      </c>
      <c r="Q114" s="177">
        <v>1</v>
      </c>
      <c r="R114" s="177">
        <v>1</v>
      </c>
      <c r="S114" s="182" t="s">
        <v>202</v>
      </c>
      <c r="T114" s="168" t="s">
        <v>202</v>
      </c>
      <c r="U114" s="177" t="s">
        <v>202</v>
      </c>
      <c r="V114" s="177"/>
      <c r="W114" s="177" t="s">
        <v>202</v>
      </c>
      <c r="X114" s="177" t="s">
        <v>202</v>
      </c>
      <c r="Y114" s="177">
        <v>1</v>
      </c>
      <c r="Z114" s="177">
        <v>1</v>
      </c>
      <c r="AA114" s="177">
        <v>1</v>
      </c>
      <c r="AB114" s="182" t="s">
        <v>202</v>
      </c>
      <c r="AC114" s="168" t="s">
        <v>202</v>
      </c>
      <c r="AD114" s="177" t="s">
        <v>202</v>
      </c>
      <c r="AE114" s="177" t="s">
        <v>202</v>
      </c>
      <c r="AF114" s="177" t="s">
        <v>202</v>
      </c>
      <c r="AG114" s="177" t="s">
        <v>202</v>
      </c>
      <c r="AH114" s="177" t="s">
        <v>202</v>
      </c>
      <c r="AI114" s="177" t="s">
        <v>202</v>
      </c>
      <c r="AJ114" s="177"/>
      <c r="AK114" s="182"/>
    </row>
    <row r="115" spans="1:37" s="153" customFormat="1" ht="11.1" hidden="1" customHeight="1" outlineLevel="1" x14ac:dyDescent="0.15">
      <c r="A115" s="5"/>
      <c r="B115" s="35">
        <v>42767</v>
      </c>
      <c r="C115" s="177" t="s">
        <v>202</v>
      </c>
      <c r="D115" s="178" t="s">
        <v>202</v>
      </c>
      <c r="E115" s="183" t="s">
        <v>202</v>
      </c>
      <c r="F115" s="178" t="s">
        <v>202</v>
      </c>
      <c r="G115" s="178" t="s">
        <v>202</v>
      </c>
      <c r="H115" s="184" t="s">
        <v>202</v>
      </c>
      <c r="I115" s="177" t="s">
        <v>202</v>
      </c>
      <c r="J115" s="185" t="s">
        <v>202</v>
      </c>
      <c r="K115" s="183" t="s">
        <v>202</v>
      </c>
      <c r="L115" s="177" t="s">
        <v>202</v>
      </c>
      <c r="M115" s="178" t="s">
        <v>202</v>
      </c>
      <c r="N115" s="183" t="s">
        <v>202</v>
      </c>
      <c r="O115" s="178" t="s">
        <v>202</v>
      </c>
      <c r="P115" s="178" t="s">
        <v>202</v>
      </c>
      <c r="Q115" s="184" t="s">
        <v>202</v>
      </c>
      <c r="R115" s="177" t="s">
        <v>202</v>
      </c>
      <c r="S115" s="186" t="s">
        <v>202</v>
      </c>
      <c r="T115" s="183" t="s">
        <v>202</v>
      </c>
      <c r="U115" s="177" t="s">
        <v>202</v>
      </c>
      <c r="V115" s="178" t="s">
        <v>202</v>
      </c>
      <c r="W115" s="183" t="s">
        <v>202</v>
      </c>
      <c r="X115" s="178" t="s">
        <v>202</v>
      </c>
      <c r="Y115" s="178" t="s">
        <v>202</v>
      </c>
      <c r="Z115" s="397" t="s">
        <v>202</v>
      </c>
      <c r="AA115" s="184" t="s">
        <v>202</v>
      </c>
      <c r="AB115" s="186" t="s">
        <v>202</v>
      </c>
      <c r="AC115" s="183" t="s">
        <v>202</v>
      </c>
      <c r="AD115" s="177" t="s">
        <v>202</v>
      </c>
      <c r="AE115" s="178" t="s">
        <v>202</v>
      </c>
      <c r="AF115" s="183" t="s">
        <v>202</v>
      </c>
      <c r="AG115" s="178" t="s">
        <v>202</v>
      </c>
      <c r="AH115" s="178" t="s">
        <v>202</v>
      </c>
      <c r="AI115" s="184" t="s">
        <v>202</v>
      </c>
      <c r="AJ115" s="177" t="s">
        <v>202</v>
      </c>
      <c r="AK115" s="186"/>
    </row>
    <row r="116" spans="1:37" s="153" customFormat="1" ht="12" hidden="1" customHeight="1" outlineLevel="1" thickBot="1" x14ac:dyDescent="0.2">
      <c r="A116" s="5"/>
      <c r="B116" s="35" t="str">
        <f>B39</f>
        <v>前年同月比</v>
      </c>
      <c r="C116" s="187">
        <v>0</v>
      </c>
      <c r="D116" s="188"/>
      <c r="E116" s="187" t="s">
        <v>1</v>
      </c>
      <c r="F116" s="187" t="s">
        <v>1</v>
      </c>
      <c r="G116" s="187" t="s">
        <v>1</v>
      </c>
      <c r="H116" s="187" t="s">
        <v>1</v>
      </c>
      <c r="I116" s="189"/>
      <c r="J116" s="190" t="s">
        <v>110</v>
      </c>
      <c r="K116" s="191" t="s">
        <v>3</v>
      </c>
      <c r="L116" s="187">
        <v>0</v>
      </c>
      <c r="M116" s="188"/>
      <c r="N116" s="187" t="s">
        <v>1</v>
      </c>
      <c r="O116" s="187" t="s">
        <v>1</v>
      </c>
      <c r="P116" s="187" t="e">
        <v>#DIV/0!</v>
      </c>
      <c r="Q116" s="187" t="e">
        <v>#DIV/0!</v>
      </c>
      <c r="R116" s="189"/>
      <c r="S116" s="192" t="s">
        <v>110</v>
      </c>
      <c r="T116" s="191" t="s">
        <v>3</v>
      </c>
      <c r="U116" s="187" t="e">
        <v>#DIV/0!</v>
      </c>
      <c r="V116" s="188"/>
      <c r="W116" s="187" t="e">
        <v>#DIV/0!</v>
      </c>
      <c r="X116" s="187" t="s">
        <v>1</v>
      </c>
      <c r="Y116" s="187" t="e">
        <v>#DIV/0!</v>
      </c>
      <c r="Z116" s="399" t="e">
        <v>#DIV/0!</v>
      </c>
      <c r="AA116" s="188"/>
      <c r="AB116" s="192" t="s">
        <v>110</v>
      </c>
      <c r="AC116" s="191" t="s">
        <v>3</v>
      </c>
      <c r="AD116" s="187" t="s">
        <v>1</v>
      </c>
      <c r="AE116" s="187"/>
      <c r="AF116" s="187" t="s">
        <v>1</v>
      </c>
      <c r="AG116" s="187" t="s">
        <v>1</v>
      </c>
      <c r="AH116" s="187" t="s">
        <v>1</v>
      </c>
      <c r="AI116" s="187" t="s">
        <v>1</v>
      </c>
      <c r="AJ116" s="189"/>
      <c r="AK116" s="192" t="s">
        <v>110</v>
      </c>
    </row>
    <row r="117" spans="1:37" s="153" customFormat="1" ht="12" hidden="1" customHeight="1" outlineLevel="1" x14ac:dyDescent="0.15">
      <c r="A117" s="5"/>
      <c r="B117" s="149"/>
      <c r="C117" s="195"/>
      <c r="D117" s="184"/>
      <c r="E117" s="184"/>
      <c r="F117" s="184"/>
      <c r="G117" s="184"/>
      <c r="H117" s="184"/>
      <c r="I117" s="184"/>
      <c r="J117" s="195"/>
      <c r="K117" s="194"/>
      <c r="L117" s="184"/>
      <c r="M117" s="184"/>
      <c r="N117" s="184"/>
      <c r="O117" s="184"/>
      <c r="P117" s="184"/>
      <c r="Q117" s="184"/>
      <c r="R117" s="184"/>
      <c r="S117" s="194"/>
      <c r="T117" s="194"/>
      <c r="V117" s="184"/>
      <c r="W117" s="184"/>
      <c r="X117" s="184"/>
      <c r="Y117" s="184"/>
      <c r="Z117" s="153" t="e">
        <f t="shared" ref="Z117:Z118" si="4">Z95-(W95+Y95)</f>
        <v>#VALUE!</v>
      </c>
      <c r="AA117" s="184"/>
      <c r="AB117" s="194"/>
      <c r="AC117" s="194"/>
      <c r="AE117" s="184"/>
      <c r="AF117" s="184"/>
      <c r="AG117" s="184"/>
      <c r="AH117" s="184"/>
      <c r="AI117" s="184"/>
      <c r="AJ117" s="184"/>
    </row>
    <row r="118" spans="1:37" s="153" customFormat="1" ht="14.1" hidden="1" customHeight="1" outlineLevel="1" thickBot="1" x14ac:dyDescent="0.2">
      <c r="A118" s="5"/>
      <c r="B118" s="14"/>
      <c r="C118" s="196"/>
      <c r="D118" s="197"/>
      <c r="E118" s="196"/>
      <c r="F118" s="196"/>
      <c r="G118" s="196"/>
      <c r="H118" s="196"/>
      <c r="I118" s="193"/>
      <c r="J118" s="193" t="s">
        <v>125</v>
      </c>
      <c r="K118" s="196"/>
      <c r="L118" s="198"/>
      <c r="M118" s="198"/>
      <c r="N118" s="198"/>
      <c r="O118" s="198"/>
      <c r="P118" s="198"/>
      <c r="Q118" s="193"/>
      <c r="R118" s="193" t="s">
        <v>125</v>
      </c>
      <c r="S118" s="198"/>
      <c r="T118" s="196"/>
      <c r="U118" s="196"/>
      <c r="V118" s="197"/>
      <c r="W118" s="196"/>
      <c r="X118" s="196"/>
      <c r="Y118" s="196"/>
      <c r="Z118" s="153" t="e">
        <f t="shared" si="4"/>
        <v>#VALUE!</v>
      </c>
      <c r="AA118" s="193"/>
      <c r="AB118" s="193" t="s">
        <v>125</v>
      </c>
    </row>
    <row r="119" spans="1:37" s="153" customFormat="1" ht="14.1" hidden="1" customHeight="1" outlineLevel="1" x14ac:dyDescent="0.15">
      <c r="A119" s="5"/>
      <c r="B119" s="21"/>
      <c r="C119" s="418" t="s">
        <v>105</v>
      </c>
      <c r="D119" s="151"/>
      <c r="E119" s="151"/>
      <c r="F119" s="151"/>
      <c r="G119" s="151"/>
      <c r="H119" s="151"/>
      <c r="I119" s="151"/>
      <c r="J119" s="152"/>
      <c r="K119" s="150"/>
      <c r="L119" s="199" t="s">
        <v>126</v>
      </c>
      <c r="M119" s="200"/>
      <c r="N119" s="200"/>
      <c r="O119" s="200"/>
      <c r="P119" s="200"/>
      <c r="Q119" s="200"/>
      <c r="R119" s="152"/>
      <c r="S119" s="198"/>
      <c r="T119" s="150"/>
      <c r="U119" s="505" t="s">
        <v>31</v>
      </c>
      <c r="V119" s="506"/>
      <c r="W119" s="506"/>
      <c r="X119" s="506"/>
      <c r="Y119" s="506"/>
      <c r="Z119" s="506"/>
      <c r="AA119" s="506"/>
      <c r="AB119" s="152"/>
    </row>
    <row r="120" spans="1:37" s="153" customFormat="1" ht="14.1" hidden="1" customHeight="1" outlineLevel="1" x14ac:dyDescent="0.15">
      <c r="A120" s="5"/>
      <c r="B120" s="25"/>
      <c r="C120" s="155" t="s">
        <v>127</v>
      </c>
      <c r="D120" s="156"/>
      <c r="E120" s="156"/>
      <c r="F120" s="156"/>
      <c r="G120" s="156"/>
      <c r="H120" s="156"/>
      <c r="I120" s="156"/>
      <c r="J120" s="157"/>
      <c r="K120" s="154"/>
      <c r="L120" s="155" t="s">
        <v>128</v>
      </c>
      <c r="M120" s="201"/>
      <c r="N120" s="155" t="s">
        <v>129</v>
      </c>
      <c r="O120" s="201"/>
      <c r="P120" s="155" t="s">
        <v>119</v>
      </c>
      <c r="Q120" s="202"/>
      <c r="R120" s="157"/>
      <c r="T120" s="154"/>
      <c r="U120" s="507"/>
      <c r="V120" s="508"/>
      <c r="W120" s="508"/>
      <c r="X120" s="508"/>
      <c r="Y120" s="508"/>
      <c r="Z120" s="508"/>
      <c r="AA120" s="508"/>
      <c r="AB120" s="157"/>
    </row>
    <row r="121" spans="1:37" s="153" customFormat="1" ht="14.1" hidden="1" customHeight="1" outlineLevel="1" x14ac:dyDescent="0.15">
      <c r="A121" s="5"/>
      <c r="B121" s="27"/>
      <c r="C121" s="422"/>
      <c r="D121" s="159"/>
      <c r="E121" s="422" t="s">
        <v>116</v>
      </c>
      <c r="F121" s="423"/>
      <c r="G121" s="423"/>
      <c r="H121" s="423"/>
      <c r="I121" s="423"/>
      <c r="J121" s="160"/>
      <c r="K121" s="158"/>
      <c r="L121" s="422" t="s">
        <v>130</v>
      </c>
      <c r="M121" s="423"/>
      <c r="N121" s="423"/>
      <c r="O121" s="423"/>
      <c r="P121" s="423"/>
      <c r="Q121" s="423"/>
      <c r="R121" s="160"/>
      <c r="T121" s="158"/>
      <c r="U121" s="422"/>
      <c r="V121" s="159"/>
      <c r="W121" s="509" t="s">
        <v>20</v>
      </c>
      <c r="X121" s="510"/>
      <c r="Y121" s="510"/>
      <c r="Z121" s="510"/>
      <c r="AA121" s="510"/>
      <c r="AB121" s="160"/>
    </row>
    <row r="122" spans="1:37" s="153" customFormat="1" ht="14.1" hidden="1" customHeight="1" outlineLevel="1" x14ac:dyDescent="0.15">
      <c r="A122" s="5"/>
      <c r="B122" s="27" t="s">
        <v>21</v>
      </c>
      <c r="C122" s="424" t="s">
        <v>117</v>
      </c>
      <c r="D122" s="425"/>
      <c r="E122" s="161"/>
      <c r="F122" s="162"/>
      <c r="G122" s="426" t="s">
        <v>118</v>
      </c>
      <c r="H122" s="429" t="s">
        <v>119</v>
      </c>
      <c r="I122" s="430"/>
      <c r="J122" s="433" t="s">
        <v>120</v>
      </c>
      <c r="K122" s="158" t="s">
        <v>21</v>
      </c>
      <c r="L122" s="161" t="s">
        <v>109</v>
      </c>
      <c r="M122" s="426" t="s">
        <v>118</v>
      </c>
      <c r="N122" s="161" t="s">
        <v>109</v>
      </c>
      <c r="O122" s="426" t="s">
        <v>118</v>
      </c>
      <c r="P122" s="429" t="s">
        <v>119</v>
      </c>
      <c r="Q122" s="430"/>
      <c r="R122" s="433" t="s">
        <v>120</v>
      </c>
      <c r="T122" s="158" t="s">
        <v>21</v>
      </c>
      <c r="U122" s="511" t="s">
        <v>22</v>
      </c>
      <c r="V122" s="512"/>
      <c r="W122" s="161"/>
      <c r="X122" s="162"/>
      <c r="Y122" s="513" t="s">
        <v>23</v>
      </c>
      <c r="Z122" s="516" t="s">
        <v>24</v>
      </c>
      <c r="AA122" s="517"/>
      <c r="AB122" s="520" t="s">
        <v>39</v>
      </c>
    </row>
    <row r="123" spans="1:37" s="153" customFormat="1" ht="14.1" hidden="1" customHeight="1" outlineLevel="1" x14ac:dyDescent="0.15">
      <c r="A123" s="5"/>
      <c r="B123" s="31"/>
      <c r="C123" s="431" t="s">
        <v>121</v>
      </c>
      <c r="D123" s="434"/>
      <c r="E123" s="435" t="s">
        <v>109</v>
      </c>
      <c r="F123" s="426" t="s">
        <v>107</v>
      </c>
      <c r="G123" s="427"/>
      <c r="H123" s="431"/>
      <c r="I123" s="432"/>
      <c r="J123" s="433"/>
      <c r="K123" s="163"/>
      <c r="L123" s="424"/>
      <c r="M123" s="427"/>
      <c r="N123" s="424"/>
      <c r="O123" s="427"/>
      <c r="P123" s="431"/>
      <c r="Q123" s="432"/>
      <c r="R123" s="433"/>
      <c r="T123" s="163"/>
      <c r="U123" s="518" t="s">
        <v>25</v>
      </c>
      <c r="V123" s="521"/>
      <c r="W123" s="522" t="s">
        <v>108</v>
      </c>
      <c r="X123" s="513" t="s">
        <v>107</v>
      </c>
      <c r="Y123" s="514"/>
      <c r="Z123" s="518"/>
      <c r="AA123" s="519"/>
      <c r="AB123" s="520"/>
    </row>
    <row r="124" spans="1:37" s="153" customFormat="1" ht="36" hidden="1" customHeight="1" outlineLevel="1" x14ac:dyDescent="0.15">
      <c r="A124" s="5"/>
      <c r="B124" s="31"/>
      <c r="C124" s="438" t="s">
        <v>122</v>
      </c>
      <c r="D124" s="439"/>
      <c r="E124" s="436"/>
      <c r="F124" s="437"/>
      <c r="G124" s="428"/>
      <c r="H124" s="438" t="s">
        <v>122</v>
      </c>
      <c r="I124" s="439"/>
      <c r="J124" s="433"/>
      <c r="K124" s="163"/>
      <c r="L124" s="431"/>
      <c r="M124" s="428"/>
      <c r="N124" s="431"/>
      <c r="O124" s="428"/>
      <c r="P124" s="438" t="s">
        <v>122</v>
      </c>
      <c r="Q124" s="439"/>
      <c r="R124" s="433"/>
      <c r="T124" s="163"/>
      <c r="U124" s="525" t="s">
        <v>26</v>
      </c>
      <c r="V124" s="526"/>
      <c r="W124" s="523"/>
      <c r="X124" s="524"/>
      <c r="Y124" s="515"/>
      <c r="Z124" s="525" t="s">
        <v>26</v>
      </c>
      <c r="AA124" s="526"/>
      <c r="AB124" s="433"/>
    </row>
    <row r="125" spans="1:37" s="153" customFormat="1" ht="14.1" hidden="1" customHeight="1" outlineLevel="1" x14ac:dyDescent="0.15">
      <c r="A125" s="5"/>
      <c r="B125" s="32"/>
      <c r="C125" s="431"/>
      <c r="D125" s="166" t="s">
        <v>123</v>
      </c>
      <c r="E125" s="166" t="s">
        <v>124</v>
      </c>
      <c r="F125" s="166" t="s">
        <v>124</v>
      </c>
      <c r="G125" s="166" t="s">
        <v>124</v>
      </c>
      <c r="H125" s="431"/>
      <c r="I125" s="166" t="s">
        <v>123</v>
      </c>
      <c r="J125" s="167"/>
      <c r="K125" s="165"/>
      <c r="L125" s="166" t="s">
        <v>124</v>
      </c>
      <c r="M125" s="166" t="s">
        <v>124</v>
      </c>
      <c r="N125" s="166" t="s">
        <v>124</v>
      </c>
      <c r="O125" s="166" t="s">
        <v>124</v>
      </c>
      <c r="P125" s="431"/>
      <c r="Q125" s="166" t="s">
        <v>123</v>
      </c>
      <c r="R125" s="167"/>
      <c r="T125" s="165"/>
      <c r="U125" s="431"/>
      <c r="V125" s="166" t="s">
        <v>27</v>
      </c>
      <c r="W125" s="166" t="s">
        <v>28</v>
      </c>
      <c r="X125" s="166" t="s">
        <v>28</v>
      </c>
      <c r="Y125" s="166" t="s">
        <v>28</v>
      </c>
      <c r="Z125" s="431"/>
      <c r="AA125" s="166" t="s">
        <v>27</v>
      </c>
      <c r="AB125" s="167"/>
    </row>
    <row r="126" spans="1:37" s="175" customFormat="1" ht="14.1" hidden="1" customHeight="1" outlineLevel="1" x14ac:dyDescent="0.15">
      <c r="A126" s="8"/>
      <c r="B126" s="35" t="str">
        <f>B49</f>
        <v>27年</v>
      </c>
      <c r="C126" s="169"/>
      <c r="D126" s="172"/>
      <c r="E126" s="169"/>
      <c r="F126" s="169"/>
      <c r="G126" s="169"/>
      <c r="H126" s="171"/>
      <c r="I126" s="464"/>
      <c r="J126" s="172">
        <f>J49</f>
        <v>0</v>
      </c>
      <c r="K126" s="168" t="str">
        <f>K49</f>
        <v>27年</v>
      </c>
      <c r="L126" s="169"/>
      <c r="M126" s="169"/>
      <c r="N126" s="169"/>
      <c r="O126" s="169"/>
      <c r="P126" s="169"/>
      <c r="Q126" s="203"/>
      <c r="R126" s="172">
        <f>R49</f>
        <v>0</v>
      </c>
      <c r="T126" s="168" t="str">
        <f>T49</f>
        <v>27年</v>
      </c>
      <c r="U126" s="169"/>
      <c r="V126" s="464"/>
      <c r="W126" s="169"/>
      <c r="X126" s="169"/>
      <c r="Y126" s="246"/>
      <c r="Z126" s="396"/>
      <c r="AA126" s="464"/>
      <c r="AB126" s="172">
        <f>AB49</f>
        <v>0</v>
      </c>
      <c r="AC126" s="204"/>
      <c r="AD126" s="205"/>
      <c r="AE126" s="465"/>
      <c r="AF126" s="205"/>
      <c r="AG126" s="205"/>
      <c r="AH126" s="205"/>
      <c r="AI126" s="205"/>
      <c r="AJ126" s="465"/>
    </row>
    <row r="127" spans="1:37" s="175" customFormat="1" ht="14.1" hidden="1" customHeight="1" outlineLevel="1" x14ac:dyDescent="0.15">
      <c r="A127" s="8"/>
      <c r="B127" s="35" t="str">
        <f t="shared" ref="B127" si="5">B50</f>
        <v>（27年月平均）</v>
      </c>
      <c r="C127" s="169"/>
      <c r="D127" s="172"/>
      <c r="E127" s="176"/>
      <c r="F127" s="172"/>
      <c r="G127" s="176"/>
      <c r="H127" s="206"/>
      <c r="I127" s="172"/>
      <c r="J127" s="172">
        <f>J50</f>
        <v>0</v>
      </c>
      <c r="K127" s="168" t="str">
        <f t="shared" ref="K127" si="6">K50</f>
        <v>（27年月平均）</v>
      </c>
      <c r="L127" s="176"/>
      <c r="M127" s="172"/>
      <c r="N127" s="176"/>
      <c r="O127" s="172"/>
      <c r="P127" s="176"/>
      <c r="Q127" s="172"/>
      <c r="R127" s="172">
        <f>R50</f>
        <v>0</v>
      </c>
      <c r="T127" s="168" t="str">
        <f t="shared" ref="T127" si="7">T50</f>
        <v>（27年月平均）</v>
      </c>
      <c r="U127" s="207"/>
      <c r="V127" s="172"/>
      <c r="W127" s="176"/>
      <c r="X127" s="172"/>
      <c r="Y127" s="176"/>
      <c r="Z127" s="397"/>
      <c r="AA127" s="172"/>
      <c r="AB127" s="172">
        <f>AB50</f>
        <v>0</v>
      </c>
      <c r="AC127" s="204"/>
      <c r="AD127" s="208"/>
      <c r="AE127" s="465"/>
      <c r="AF127" s="465"/>
      <c r="AG127" s="465"/>
      <c r="AH127" s="465"/>
      <c r="AI127" s="208"/>
      <c r="AJ127" s="465"/>
    </row>
    <row r="128" spans="1:37" s="153" customFormat="1" ht="20.100000000000001" hidden="1" customHeight="1" outlineLevel="1" x14ac:dyDescent="0.15">
      <c r="A128" s="5"/>
      <c r="B128" s="35" t="s">
        <v>223</v>
      </c>
      <c r="C128" s="177" t="s">
        <v>202</v>
      </c>
      <c r="D128" s="177" t="s">
        <v>202</v>
      </c>
      <c r="E128" s="177" t="s">
        <v>202</v>
      </c>
      <c r="F128" s="177" t="s">
        <v>202</v>
      </c>
      <c r="G128" s="177" t="s">
        <v>202</v>
      </c>
      <c r="H128" s="177" t="s">
        <v>202</v>
      </c>
      <c r="I128" s="177" t="s">
        <v>202</v>
      </c>
      <c r="J128" s="180" t="s">
        <v>204</v>
      </c>
      <c r="K128" s="168" t="s">
        <v>223</v>
      </c>
      <c r="L128" s="177" t="s">
        <v>202</v>
      </c>
      <c r="M128" s="177" t="s">
        <v>202</v>
      </c>
      <c r="N128" s="177" t="s">
        <v>202</v>
      </c>
      <c r="O128" s="177" t="s">
        <v>202</v>
      </c>
      <c r="P128" s="177" t="s">
        <v>202</v>
      </c>
      <c r="Q128" s="177" t="s">
        <v>202</v>
      </c>
      <c r="R128" s="180" t="s">
        <v>202</v>
      </c>
      <c r="T128" s="168" t="s">
        <v>223</v>
      </c>
      <c r="U128" s="177" t="s">
        <v>202</v>
      </c>
      <c r="V128" s="177"/>
      <c r="W128" s="177" t="s">
        <v>202</v>
      </c>
      <c r="X128" s="177" t="s">
        <v>202</v>
      </c>
      <c r="Y128" s="177" t="s">
        <v>202</v>
      </c>
      <c r="Z128" s="177" t="s">
        <v>202</v>
      </c>
      <c r="AA128" s="177"/>
      <c r="AB128" s="180" t="s">
        <v>204</v>
      </c>
    </row>
    <row r="129" spans="1:28" s="153" customFormat="1" ht="11.1" hidden="1" customHeight="1" outlineLevel="1" x14ac:dyDescent="0.15">
      <c r="A129" s="5"/>
      <c r="B129" s="35" t="s">
        <v>224</v>
      </c>
      <c r="C129" s="177" t="s">
        <v>202</v>
      </c>
      <c r="D129" s="177" t="s">
        <v>202</v>
      </c>
      <c r="E129" s="177" t="s">
        <v>202</v>
      </c>
      <c r="F129" s="177" t="s">
        <v>202</v>
      </c>
      <c r="G129" s="177" t="s">
        <v>202</v>
      </c>
      <c r="H129" s="177" t="s">
        <v>202</v>
      </c>
      <c r="I129" s="177" t="s">
        <v>202</v>
      </c>
      <c r="J129" s="180" t="s">
        <v>206</v>
      </c>
      <c r="K129" s="168" t="s">
        <v>224</v>
      </c>
      <c r="L129" s="177" t="s">
        <v>202</v>
      </c>
      <c r="M129" s="177" t="s">
        <v>202</v>
      </c>
      <c r="N129" s="177" t="s">
        <v>202</v>
      </c>
      <c r="O129" s="177" t="s">
        <v>202</v>
      </c>
      <c r="P129" s="177" t="s">
        <v>202</v>
      </c>
      <c r="Q129" s="177" t="s">
        <v>202</v>
      </c>
      <c r="R129" s="180" t="s">
        <v>202</v>
      </c>
      <c r="T129" s="168" t="s">
        <v>224</v>
      </c>
      <c r="U129" s="177" t="s">
        <v>202</v>
      </c>
      <c r="V129" s="177"/>
      <c r="W129" s="177" t="s">
        <v>202</v>
      </c>
      <c r="X129" s="177" t="s">
        <v>202</v>
      </c>
      <c r="Y129" s="177" t="s">
        <v>202</v>
      </c>
      <c r="Z129" s="177" t="s">
        <v>202</v>
      </c>
      <c r="AA129" s="177"/>
      <c r="AB129" s="180" t="s">
        <v>206</v>
      </c>
    </row>
    <row r="130" spans="1:28" s="153" customFormat="1" ht="11.1" hidden="1" customHeight="1" outlineLevel="1" x14ac:dyDescent="0.15">
      <c r="A130" s="5"/>
      <c r="B130" s="35" t="s">
        <v>225</v>
      </c>
      <c r="C130" s="177" t="s">
        <v>202</v>
      </c>
      <c r="D130" s="177" t="s">
        <v>202</v>
      </c>
      <c r="E130" s="177" t="s">
        <v>202</v>
      </c>
      <c r="F130" s="177" t="s">
        <v>202</v>
      </c>
      <c r="G130" s="177" t="s">
        <v>202</v>
      </c>
      <c r="H130" s="177" t="s">
        <v>202</v>
      </c>
      <c r="I130" s="177" t="s">
        <v>202</v>
      </c>
      <c r="J130" s="180" t="s">
        <v>208</v>
      </c>
      <c r="K130" s="168" t="s">
        <v>225</v>
      </c>
      <c r="L130" s="177" t="s">
        <v>202</v>
      </c>
      <c r="M130" s="177" t="s">
        <v>202</v>
      </c>
      <c r="N130" s="177" t="s">
        <v>202</v>
      </c>
      <c r="O130" s="177" t="s">
        <v>202</v>
      </c>
      <c r="P130" s="177" t="s">
        <v>202</v>
      </c>
      <c r="Q130" s="177" t="s">
        <v>202</v>
      </c>
      <c r="R130" s="180" t="s">
        <v>202</v>
      </c>
      <c r="T130" s="168" t="s">
        <v>225</v>
      </c>
      <c r="U130" s="177" t="s">
        <v>202</v>
      </c>
      <c r="V130" s="177"/>
      <c r="W130" s="177" t="s">
        <v>202</v>
      </c>
      <c r="X130" s="177" t="s">
        <v>202</v>
      </c>
      <c r="Y130" s="177" t="s">
        <v>202</v>
      </c>
      <c r="Z130" s="177" t="s">
        <v>202</v>
      </c>
      <c r="AA130" s="177"/>
      <c r="AB130" s="180" t="s">
        <v>208</v>
      </c>
    </row>
    <row r="131" spans="1:28" s="153" customFormat="1" ht="20.100000000000001" hidden="1" customHeight="1" outlineLevel="1" x14ac:dyDescent="0.15">
      <c r="A131" s="5"/>
      <c r="B131" s="35" t="s">
        <v>226</v>
      </c>
      <c r="C131" s="177" t="s">
        <v>202</v>
      </c>
      <c r="D131" s="177" t="s">
        <v>202</v>
      </c>
      <c r="E131" s="177" t="s">
        <v>202</v>
      </c>
      <c r="F131" s="177" t="s">
        <v>202</v>
      </c>
      <c r="G131" s="177" t="s">
        <v>202</v>
      </c>
      <c r="H131" s="177" t="s">
        <v>202</v>
      </c>
      <c r="I131" s="177" t="s">
        <v>202</v>
      </c>
      <c r="J131" s="180" t="s">
        <v>210</v>
      </c>
      <c r="K131" s="168" t="s">
        <v>226</v>
      </c>
      <c r="L131" s="177" t="s">
        <v>202</v>
      </c>
      <c r="M131" s="177" t="s">
        <v>202</v>
      </c>
      <c r="N131" s="177" t="s">
        <v>202</v>
      </c>
      <c r="O131" s="177" t="s">
        <v>202</v>
      </c>
      <c r="P131" s="177" t="s">
        <v>202</v>
      </c>
      <c r="Q131" s="177" t="s">
        <v>202</v>
      </c>
      <c r="R131" s="180" t="s">
        <v>202</v>
      </c>
      <c r="T131" s="168" t="s">
        <v>226</v>
      </c>
      <c r="U131" s="177" t="s">
        <v>202</v>
      </c>
      <c r="V131" s="177"/>
      <c r="W131" s="177" t="s">
        <v>202</v>
      </c>
      <c r="X131" s="177" t="s">
        <v>202</v>
      </c>
      <c r="Y131" s="177" t="s">
        <v>202</v>
      </c>
      <c r="Z131" s="177" t="s">
        <v>202</v>
      </c>
      <c r="AA131" s="177"/>
      <c r="AB131" s="180" t="s">
        <v>210</v>
      </c>
    </row>
    <row r="132" spans="1:28" s="153" customFormat="1" ht="11.1" hidden="1" customHeight="1" outlineLevel="1" x14ac:dyDescent="0.15">
      <c r="A132" s="5"/>
      <c r="B132" s="35" t="s">
        <v>227</v>
      </c>
      <c r="C132" s="177" t="s">
        <v>202</v>
      </c>
      <c r="D132" s="177" t="s">
        <v>202</v>
      </c>
      <c r="E132" s="177" t="s">
        <v>202</v>
      </c>
      <c r="F132" s="177" t="s">
        <v>202</v>
      </c>
      <c r="G132" s="177" t="s">
        <v>202</v>
      </c>
      <c r="H132" s="177" t="s">
        <v>202</v>
      </c>
      <c r="I132" s="177" t="s">
        <v>202</v>
      </c>
      <c r="J132" s="180" t="s">
        <v>212</v>
      </c>
      <c r="K132" s="168" t="s">
        <v>227</v>
      </c>
      <c r="L132" s="177" t="s">
        <v>202</v>
      </c>
      <c r="M132" s="177" t="s">
        <v>202</v>
      </c>
      <c r="N132" s="177" t="s">
        <v>202</v>
      </c>
      <c r="O132" s="177" t="s">
        <v>202</v>
      </c>
      <c r="P132" s="177" t="s">
        <v>202</v>
      </c>
      <c r="Q132" s="177" t="s">
        <v>202</v>
      </c>
      <c r="R132" s="180" t="s">
        <v>202</v>
      </c>
      <c r="T132" s="168" t="s">
        <v>227</v>
      </c>
      <c r="U132" s="177" t="s">
        <v>202</v>
      </c>
      <c r="V132" s="177"/>
      <c r="W132" s="177" t="s">
        <v>202</v>
      </c>
      <c r="X132" s="177" t="s">
        <v>202</v>
      </c>
      <c r="Y132" s="177" t="s">
        <v>202</v>
      </c>
      <c r="Z132" s="177" t="s">
        <v>202</v>
      </c>
      <c r="AA132" s="177"/>
      <c r="AB132" s="180" t="s">
        <v>212</v>
      </c>
    </row>
    <row r="133" spans="1:28" s="153" customFormat="1" ht="20.100000000000001" hidden="1" customHeight="1" outlineLevel="1" x14ac:dyDescent="0.15">
      <c r="A133" s="5"/>
      <c r="B133" s="35" t="s">
        <v>228</v>
      </c>
      <c r="C133" s="177" t="s">
        <v>202</v>
      </c>
      <c r="D133" s="177" t="s">
        <v>202</v>
      </c>
      <c r="E133" s="177" t="s">
        <v>202</v>
      </c>
      <c r="F133" s="177" t="s">
        <v>202</v>
      </c>
      <c r="G133" s="177" t="s">
        <v>202</v>
      </c>
      <c r="H133" s="177" t="s">
        <v>202</v>
      </c>
      <c r="I133" s="177" t="s">
        <v>202</v>
      </c>
      <c r="J133" s="180" t="s">
        <v>214</v>
      </c>
      <c r="K133" s="168" t="s">
        <v>228</v>
      </c>
      <c r="L133" s="177" t="s">
        <v>202</v>
      </c>
      <c r="M133" s="177" t="s">
        <v>202</v>
      </c>
      <c r="N133" s="177" t="s">
        <v>202</v>
      </c>
      <c r="O133" s="177" t="s">
        <v>202</v>
      </c>
      <c r="P133" s="177" t="s">
        <v>202</v>
      </c>
      <c r="Q133" s="177" t="s">
        <v>202</v>
      </c>
      <c r="R133" s="180">
        <v>1</v>
      </c>
      <c r="T133" s="168" t="s">
        <v>228</v>
      </c>
      <c r="U133" s="177" t="s">
        <v>202</v>
      </c>
      <c r="V133" s="177"/>
      <c r="W133" s="177" t="s">
        <v>202</v>
      </c>
      <c r="X133" s="177" t="s">
        <v>202</v>
      </c>
      <c r="Y133" s="177" t="s">
        <v>202</v>
      </c>
      <c r="Z133" s="177" t="s">
        <v>202</v>
      </c>
      <c r="AA133" s="177"/>
      <c r="AB133" s="180" t="s">
        <v>214</v>
      </c>
    </row>
    <row r="134" spans="1:28" s="153" customFormat="1" ht="11.1" hidden="1" customHeight="1" outlineLevel="1" x14ac:dyDescent="0.15">
      <c r="A134" s="5"/>
      <c r="B134" s="35" t="s">
        <v>215</v>
      </c>
      <c r="C134" s="177" t="s">
        <v>202</v>
      </c>
      <c r="D134" s="177" t="s">
        <v>202</v>
      </c>
      <c r="E134" s="177" t="s">
        <v>202</v>
      </c>
      <c r="F134" s="177" t="s">
        <v>202</v>
      </c>
      <c r="G134" s="177" t="s">
        <v>202</v>
      </c>
      <c r="H134" s="177" t="s">
        <v>202</v>
      </c>
      <c r="I134" s="177" t="s">
        <v>202</v>
      </c>
      <c r="J134" s="180" t="s">
        <v>216</v>
      </c>
      <c r="K134" s="168" t="s">
        <v>215</v>
      </c>
      <c r="L134" s="177" t="s">
        <v>202</v>
      </c>
      <c r="M134" s="177" t="s">
        <v>202</v>
      </c>
      <c r="N134" s="177" t="s">
        <v>202</v>
      </c>
      <c r="O134" s="177" t="s">
        <v>202</v>
      </c>
      <c r="P134" s="177" t="s">
        <v>202</v>
      </c>
      <c r="Q134" s="177" t="s">
        <v>202</v>
      </c>
      <c r="R134" s="180" t="s">
        <v>202</v>
      </c>
      <c r="T134" s="168" t="s">
        <v>215</v>
      </c>
      <c r="U134" s="177" t="s">
        <v>202</v>
      </c>
      <c r="V134" s="177"/>
      <c r="W134" s="177" t="s">
        <v>202</v>
      </c>
      <c r="X134" s="177" t="s">
        <v>202</v>
      </c>
      <c r="Y134" s="177" t="s">
        <v>202</v>
      </c>
      <c r="Z134" s="177" t="s">
        <v>202</v>
      </c>
      <c r="AA134" s="177"/>
      <c r="AB134" s="180" t="s">
        <v>216</v>
      </c>
    </row>
    <row r="135" spans="1:28" s="153" customFormat="1" ht="11.1" hidden="1" customHeight="1" outlineLevel="1" x14ac:dyDescent="0.15">
      <c r="A135" s="5"/>
      <c r="B135" s="35" t="s">
        <v>185</v>
      </c>
      <c r="C135" s="177" t="s">
        <v>202</v>
      </c>
      <c r="D135" s="177" t="s">
        <v>202</v>
      </c>
      <c r="E135" s="177" t="s">
        <v>202</v>
      </c>
      <c r="F135" s="177" t="s">
        <v>202</v>
      </c>
      <c r="G135" s="177" t="s">
        <v>202</v>
      </c>
      <c r="H135" s="177" t="s">
        <v>202</v>
      </c>
      <c r="I135" s="177" t="s">
        <v>202</v>
      </c>
      <c r="J135" s="180" t="s">
        <v>106</v>
      </c>
      <c r="K135" s="168" t="s">
        <v>185</v>
      </c>
      <c r="L135" s="177" t="s">
        <v>202</v>
      </c>
      <c r="M135" s="177" t="s">
        <v>202</v>
      </c>
      <c r="N135" s="177" t="s">
        <v>202</v>
      </c>
      <c r="O135" s="177" t="s">
        <v>202</v>
      </c>
      <c r="P135" s="177" t="s">
        <v>202</v>
      </c>
      <c r="Q135" s="177" t="s">
        <v>202</v>
      </c>
      <c r="R135" s="180">
        <v>1</v>
      </c>
      <c r="T135" s="168" t="s">
        <v>185</v>
      </c>
      <c r="U135" s="177" t="s">
        <v>202</v>
      </c>
      <c r="V135" s="177"/>
      <c r="W135" s="177" t="s">
        <v>202</v>
      </c>
      <c r="X135" s="177" t="s">
        <v>202</v>
      </c>
      <c r="Y135" s="177" t="s">
        <v>202</v>
      </c>
      <c r="Z135" s="177" t="s">
        <v>202</v>
      </c>
      <c r="AA135" s="177"/>
      <c r="AB135" s="180" t="s">
        <v>106</v>
      </c>
    </row>
    <row r="136" spans="1:28" s="153" customFormat="1" ht="11.1" hidden="1" customHeight="1" outlineLevel="1" x14ac:dyDescent="0.15">
      <c r="A136" s="5"/>
      <c r="B136" s="35" t="s">
        <v>186</v>
      </c>
      <c r="C136" s="177" t="s">
        <v>202</v>
      </c>
      <c r="D136" s="177" t="s">
        <v>202</v>
      </c>
      <c r="E136" s="177" t="s">
        <v>202</v>
      </c>
      <c r="F136" s="177" t="s">
        <v>202</v>
      </c>
      <c r="G136" s="177" t="s">
        <v>202</v>
      </c>
      <c r="H136" s="177" t="s">
        <v>202</v>
      </c>
      <c r="I136" s="177" t="s">
        <v>202</v>
      </c>
      <c r="J136" s="180" t="s">
        <v>191</v>
      </c>
      <c r="K136" s="168" t="s">
        <v>186</v>
      </c>
      <c r="L136" s="177" t="s">
        <v>202</v>
      </c>
      <c r="M136" s="177" t="s">
        <v>202</v>
      </c>
      <c r="N136" s="177" t="s">
        <v>202</v>
      </c>
      <c r="O136" s="177" t="s">
        <v>202</v>
      </c>
      <c r="P136" s="177" t="s">
        <v>202</v>
      </c>
      <c r="Q136" s="177" t="s">
        <v>202</v>
      </c>
      <c r="R136" s="180">
        <v>1</v>
      </c>
      <c r="T136" s="168" t="s">
        <v>186</v>
      </c>
      <c r="U136" s="177" t="s">
        <v>202</v>
      </c>
      <c r="V136" s="177"/>
      <c r="W136" s="177" t="s">
        <v>202</v>
      </c>
      <c r="X136" s="177" t="s">
        <v>202</v>
      </c>
      <c r="Y136" s="177" t="s">
        <v>202</v>
      </c>
      <c r="Z136" s="177" t="s">
        <v>202</v>
      </c>
      <c r="AA136" s="177"/>
      <c r="AB136" s="180" t="s">
        <v>191</v>
      </c>
    </row>
    <row r="137" spans="1:28" s="153" customFormat="1" ht="11.1" hidden="1" customHeight="1" outlineLevel="1" x14ac:dyDescent="0.15">
      <c r="A137" s="5"/>
      <c r="B137" s="35" t="s">
        <v>13</v>
      </c>
      <c r="C137" s="177" t="s">
        <v>202</v>
      </c>
      <c r="D137" s="177" t="s">
        <v>202</v>
      </c>
      <c r="E137" s="177" t="s">
        <v>202</v>
      </c>
      <c r="F137" s="177" t="s">
        <v>202</v>
      </c>
      <c r="G137" s="177" t="s">
        <v>202</v>
      </c>
      <c r="H137" s="177" t="s">
        <v>202</v>
      </c>
      <c r="I137" s="177" t="s">
        <v>202</v>
      </c>
      <c r="J137" s="180" t="s">
        <v>201</v>
      </c>
      <c r="K137" s="168" t="s">
        <v>13</v>
      </c>
      <c r="L137" s="177" t="s">
        <v>202</v>
      </c>
      <c r="M137" s="177" t="s">
        <v>202</v>
      </c>
      <c r="N137" s="177" t="s">
        <v>202</v>
      </c>
      <c r="O137" s="177" t="s">
        <v>202</v>
      </c>
      <c r="P137" s="177" t="s">
        <v>202</v>
      </c>
      <c r="Q137" s="177" t="s">
        <v>202</v>
      </c>
      <c r="R137" s="180">
        <v>1</v>
      </c>
      <c r="T137" s="168" t="s">
        <v>13</v>
      </c>
      <c r="U137" s="177" t="s">
        <v>202</v>
      </c>
      <c r="V137" s="177"/>
      <c r="W137" s="177" t="s">
        <v>202</v>
      </c>
      <c r="X137" s="177" t="s">
        <v>202</v>
      </c>
      <c r="Y137" s="177" t="s">
        <v>202</v>
      </c>
      <c r="Z137" s="177" t="s">
        <v>202</v>
      </c>
      <c r="AA137" s="177"/>
      <c r="AB137" s="180" t="s">
        <v>201</v>
      </c>
    </row>
    <row r="138" spans="1:28" s="153" customFormat="1" ht="20.100000000000001" hidden="1" customHeight="1" outlineLevel="1" x14ac:dyDescent="0.15">
      <c r="A138" s="5"/>
      <c r="B138" s="404">
        <v>41244</v>
      </c>
      <c r="C138" s="177" t="s">
        <v>202</v>
      </c>
      <c r="D138" s="177" t="s">
        <v>202</v>
      </c>
      <c r="E138" s="177" t="s">
        <v>202</v>
      </c>
      <c r="F138" s="177" t="s">
        <v>202</v>
      </c>
      <c r="G138" s="177" t="s">
        <v>202</v>
      </c>
      <c r="H138" s="177" t="s">
        <v>202</v>
      </c>
      <c r="I138" s="177" t="s">
        <v>202</v>
      </c>
      <c r="J138" s="182">
        <v>41244</v>
      </c>
      <c r="K138" s="181">
        <v>41244</v>
      </c>
      <c r="L138" s="177" t="s">
        <v>202</v>
      </c>
      <c r="M138" s="177" t="s">
        <v>202</v>
      </c>
      <c r="N138" s="177" t="s">
        <v>202</v>
      </c>
      <c r="O138" s="177" t="s">
        <v>202</v>
      </c>
      <c r="P138" s="177" t="s">
        <v>202</v>
      </c>
      <c r="Q138" s="177" t="s">
        <v>202</v>
      </c>
      <c r="R138" s="182" t="s">
        <v>202</v>
      </c>
      <c r="T138" s="181">
        <v>41244</v>
      </c>
      <c r="U138" s="177" t="s">
        <v>202</v>
      </c>
      <c r="V138" s="177"/>
      <c r="W138" s="177" t="s">
        <v>202</v>
      </c>
      <c r="X138" s="177" t="s">
        <v>202</v>
      </c>
      <c r="Y138" s="177" t="s">
        <v>202</v>
      </c>
      <c r="Z138" s="177" t="s">
        <v>202</v>
      </c>
      <c r="AA138" s="177"/>
      <c r="AB138" s="182">
        <v>41244</v>
      </c>
    </row>
    <row r="139" spans="1:28" s="153" customFormat="1" ht="11.1" hidden="1" customHeight="1" outlineLevel="1" x14ac:dyDescent="0.15">
      <c r="A139" s="5"/>
      <c r="B139" s="35">
        <v>41275</v>
      </c>
      <c r="C139" s="177" t="s">
        <v>202</v>
      </c>
      <c r="D139" s="177" t="s">
        <v>202</v>
      </c>
      <c r="E139" s="177" t="s">
        <v>202</v>
      </c>
      <c r="F139" s="177" t="s">
        <v>202</v>
      </c>
      <c r="G139" s="177" t="s">
        <v>202</v>
      </c>
      <c r="H139" s="177" t="s">
        <v>202</v>
      </c>
      <c r="I139" s="177" t="s">
        <v>202</v>
      </c>
      <c r="J139" s="182">
        <v>41275</v>
      </c>
      <c r="K139" s="168">
        <v>41275</v>
      </c>
      <c r="L139" s="177" t="s">
        <v>202</v>
      </c>
      <c r="M139" s="177" t="s">
        <v>202</v>
      </c>
      <c r="N139" s="177" t="s">
        <v>202</v>
      </c>
      <c r="O139" s="177" t="s">
        <v>202</v>
      </c>
      <c r="P139" s="177" t="s">
        <v>202</v>
      </c>
      <c r="Q139" s="177" t="s">
        <v>202</v>
      </c>
      <c r="R139" s="182" t="s">
        <v>202</v>
      </c>
      <c r="T139" s="168">
        <v>41275</v>
      </c>
      <c r="U139" s="177" t="s">
        <v>202</v>
      </c>
      <c r="V139" s="177"/>
      <c r="W139" s="177" t="s">
        <v>202</v>
      </c>
      <c r="X139" s="177" t="s">
        <v>202</v>
      </c>
      <c r="Y139" s="177" t="s">
        <v>202</v>
      </c>
      <c r="Z139" s="177" t="s">
        <v>202</v>
      </c>
      <c r="AA139" s="177"/>
      <c r="AB139" s="182">
        <v>41275</v>
      </c>
    </row>
    <row r="140" spans="1:28" s="153" customFormat="1" ht="11.1" hidden="1" customHeight="1" outlineLevel="1" x14ac:dyDescent="0.15">
      <c r="A140" s="5"/>
      <c r="B140" s="35">
        <v>41306</v>
      </c>
      <c r="C140" s="177" t="s">
        <v>202</v>
      </c>
      <c r="D140" s="177" t="s">
        <v>202</v>
      </c>
      <c r="E140" s="177" t="s">
        <v>202</v>
      </c>
      <c r="F140" s="177" t="s">
        <v>202</v>
      </c>
      <c r="G140" s="177" t="s">
        <v>202</v>
      </c>
      <c r="H140" s="177" t="s">
        <v>202</v>
      </c>
      <c r="I140" s="177" t="s">
        <v>202</v>
      </c>
      <c r="J140" s="182">
        <v>41306</v>
      </c>
      <c r="K140" s="168">
        <v>41306</v>
      </c>
      <c r="L140" s="177" t="s">
        <v>202</v>
      </c>
      <c r="M140" s="177" t="s">
        <v>202</v>
      </c>
      <c r="N140" s="177" t="s">
        <v>202</v>
      </c>
      <c r="O140" s="177" t="s">
        <v>202</v>
      </c>
      <c r="P140" s="177" t="s">
        <v>202</v>
      </c>
      <c r="Q140" s="177" t="s">
        <v>202</v>
      </c>
      <c r="R140" s="182" t="s">
        <v>202</v>
      </c>
      <c r="T140" s="168">
        <v>41306</v>
      </c>
      <c r="U140" s="177" t="s">
        <v>202</v>
      </c>
      <c r="V140" s="177"/>
      <c r="W140" s="177" t="s">
        <v>202</v>
      </c>
      <c r="X140" s="177" t="s">
        <v>202</v>
      </c>
      <c r="Y140" s="177" t="s">
        <v>202</v>
      </c>
      <c r="Z140" s="177" t="s">
        <v>202</v>
      </c>
      <c r="AA140" s="177"/>
      <c r="AB140" s="182">
        <v>41306</v>
      </c>
    </row>
    <row r="141" spans="1:28" s="153" customFormat="1" ht="11.1" hidden="1" customHeight="1" outlineLevel="1" x14ac:dyDescent="0.15">
      <c r="A141" s="5"/>
      <c r="B141" s="35">
        <v>41334</v>
      </c>
      <c r="C141" s="177" t="s">
        <v>202</v>
      </c>
      <c r="D141" s="177" t="s">
        <v>202</v>
      </c>
      <c r="E141" s="177" t="s">
        <v>202</v>
      </c>
      <c r="F141" s="177" t="s">
        <v>202</v>
      </c>
      <c r="G141" s="177" t="s">
        <v>202</v>
      </c>
      <c r="H141" s="177" t="s">
        <v>202</v>
      </c>
      <c r="I141" s="177" t="s">
        <v>202</v>
      </c>
      <c r="J141" s="182">
        <v>41334</v>
      </c>
      <c r="K141" s="168">
        <v>41334</v>
      </c>
      <c r="L141" s="177" t="s">
        <v>202</v>
      </c>
      <c r="M141" s="177" t="s">
        <v>202</v>
      </c>
      <c r="N141" s="177" t="s">
        <v>202</v>
      </c>
      <c r="O141" s="177" t="s">
        <v>202</v>
      </c>
      <c r="P141" s="177" t="s">
        <v>202</v>
      </c>
      <c r="Q141" s="177" t="s">
        <v>202</v>
      </c>
      <c r="R141" s="182" t="s">
        <v>202</v>
      </c>
      <c r="T141" s="168">
        <v>41334</v>
      </c>
      <c r="U141" s="177" t="s">
        <v>202</v>
      </c>
      <c r="V141" s="177"/>
      <c r="W141" s="177" t="s">
        <v>202</v>
      </c>
      <c r="X141" s="177" t="s">
        <v>202</v>
      </c>
      <c r="Y141" s="177" t="s">
        <v>202</v>
      </c>
      <c r="Z141" s="177" t="s">
        <v>202</v>
      </c>
      <c r="AA141" s="177"/>
      <c r="AB141" s="182">
        <v>41334</v>
      </c>
    </row>
    <row r="142" spans="1:28" s="153" customFormat="1" ht="11.1" hidden="1" customHeight="1" outlineLevel="1" x14ac:dyDescent="0.15">
      <c r="A142" s="5"/>
      <c r="B142" s="35">
        <v>41365</v>
      </c>
      <c r="C142" s="177" t="s">
        <v>202</v>
      </c>
      <c r="D142" s="177" t="s">
        <v>202</v>
      </c>
      <c r="E142" s="177" t="s">
        <v>202</v>
      </c>
      <c r="F142" s="177" t="s">
        <v>202</v>
      </c>
      <c r="G142" s="177" t="s">
        <v>202</v>
      </c>
      <c r="H142" s="177" t="s">
        <v>202</v>
      </c>
      <c r="I142" s="177" t="s">
        <v>202</v>
      </c>
      <c r="J142" s="182">
        <v>41365</v>
      </c>
      <c r="K142" s="168">
        <v>41365</v>
      </c>
      <c r="L142" s="177" t="s">
        <v>202</v>
      </c>
      <c r="M142" s="177" t="s">
        <v>202</v>
      </c>
      <c r="N142" s="177" t="s">
        <v>202</v>
      </c>
      <c r="O142" s="177" t="s">
        <v>202</v>
      </c>
      <c r="P142" s="177" t="s">
        <v>202</v>
      </c>
      <c r="Q142" s="177" t="s">
        <v>202</v>
      </c>
      <c r="R142" s="182" t="s">
        <v>202</v>
      </c>
      <c r="T142" s="168">
        <v>41365</v>
      </c>
      <c r="U142" s="177" t="s">
        <v>202</v>
      </c>
      <c r="V142" s="177"/>
      <c r="W142" s="177" t="s">
        <v>202</v>
      </c>
      <c r="X142" s="177" t="s">
        <v>202</v>
      </c>
      <c r="Y142" s="177" t="s">
        <v>202</v>
      </c>
      <c r="Z142" s="177" t="s">
        <v>202</v>
      </c>
      <c r="AA142" s="177"/>
      <c r="AB142" s="182">
        <v>41365</v>
      </c>
    </row>
    <row r="143" spans="1:28" s="153" customFormat="1" ht="11.1" hidden="1" customHeight="1" outlineLevel="1" x14ac:dyDescent="0.15">
      <c r="A143" s="5"/>
      <c r="B143" s="35">
        <v>41395</v>
      </c>
      <c r="C143" s="177" t="s">
        <v>202</v>
      </c>
      <c r="D143" s="177" t="s">
        <v>202</v>
      </c>
      <c r="E143" s="177" t="s">
        <v>202</v>
      </c>
      <c r="F143" s="177" t="s">
        <v>202</v>
      </c>
      <c r="G143" s="177" t="s">
        <v>202</v>
      </c>
      <c r="H143" s="177" t="s">
        <v>202</v>
      </c>
      <c r="I143" s="177" t="s">
        <v>202</v>
      </c>
      <c r="J143" s="182">
        <v>41395</v>
      </c>
      <c r="K143" s="168">
        <v>41395</v>
      </c>
      <c r="L143" s="177" t="s">
        <v>202</v>
      </c>
      <c r="M143" s="177" t="s">
        <v>202</v>
      </c>
      <c r="N143" s="177" t="s">
        <v>202</v>
      </c>
      <c r="O143" s="177" t="s">
        <v>202</v>
      </c>
      <c r="P143" s="177" t="s">
        <v>202</v>
      </c>
      <c r="Q143" s="177" t="s">
        <v>202</v>
      </c>
      <c r="R143" s="182" t="s">
        <v>202</v>
      </c>
      <c r="T143" s="168">
        <v>41395</v>
      </c>
      <c r="U143" s="177" t="s">
        <v>202</v>
      </c>
      <c r="V143" s="177"/>
      <c r="W143" s="177" t="s">
        <v>202</v>
      </c>
      <c r="X143" s="177" t="s">
        <v>202</v>
      </c>
      <c r="Y143" s="177" t="s">
        <v>202</v>
      </c>
      <c r="Z143" s="177" t="s">
        <v>202</v>
      </c>
      <c r="AA143" s="177"/>
      <c r="AB143" s="182">
        <v>41395</v>
      </c>
    </row>
    <row r="144" spans="1:28" s="153" customFormat="1" ht="11.1" hidden="1" customHeight="1" outlineLevel="1" x14ac:dyDescent="0.15">
      <c r="A144" s="5"/>
      <c r="B144" s="35">
        <v>41426</v>
      </c>
      <c r="C144" s="177" t="s">
        <v>202</v>
      </c>
      <c r="D144" s="177" t="s">
        <v>202</v>
      </c>
      <c r="E144" s="177" t="s">
        <v>202</v>
      </c>
      <c r="F144" s="177" t="s">
        <v>202</v>
      </c>
      <c r="G144" s="177" t="s">
        <v>202</v>
      </c>
      <c r="H144" s="177" t="s">
        <v>202</v>
      </c>
      <c r="I144" s="177" t="s">
        <v>202</v>
      </c>
      <c r="J144" s="182">
        <v>41426</v>
      </c>
      <c r="K144" s="168">
        <v>41426</v>
      </c>
      <c r="L144" s="177" t="s">
        <v>202</v>
      </c>
      <c r="M144" s="177" t="s">
        <v>202</v>
      </c>
      <c r="N144" s="177" t="s">
        <v>202</v>
      </c>
      <c r="O144" s="177" t="s">
        <v>202</v>
      </c>
      <c r="P144" s="177" t="s">
        <v>202</v>
      </c>
      <c r="Q144" s="177" t="s">
        <v>202</v>
      </c>
      <c r="R144" s="182" t="s">
        <v>202</v>
      </c>
      <c r="T144" s="168">
        <v>41426</v>
      </c>
      <c r="U144" s="177" t="s">
        <v>202</v>
      </c>
      <c r="V144" s="177"/>
      <c r="W144" s="177" t="s">
        <v>202</v>
      </c>
      <c r="X144" s="177" t="s">
        <v>202</v>
      </c>
      <c r="Y144" s="177" t="s">
        <v>202</v>
      </c>
      <c r="Z144" s="177" t="s">
        <v>202</v>
      </c>
      <c r="AA144" s="177"/>
      <c r="AB144" s="182">
        <v>41426</v>
      </c>
    </row>
    <row r="145" spans="1:36" s="153" customFormat="1" ht="11.1" hidden="1" customHeight="1" outlineLevel="1" x14ac:dyDescent="0.15">
      <c r="A145" s="5"/>
      <c r="B145" s="35">
        <v>41456</v>
      </c>
      <c r="C145" s="177" t="s">
        <v>202</v>
      </c>
      <c r="D145" s="177" t="s">
        <v>202</v>
      </c>
      <c r="E145" s="177" t="s">
        <v>202</v>
      </c>
      <c r="F145" s="177" t="s">
        <v>202</v>
      </c>
      <c r="G145" s="177" t="s">
        <v>202</v>
      </c>
      <c r="H145" s="177" t="s">
        <v>202</v>
      </c>
      <c r="I145" s="177" t="s">
        <v>202</v>
      </c>
      <c r="J145" s="182">
        <v>41456</v>
      </c>
      <c r="K145" s="168">
        <v>41456</v>
      </c>
      <c r="L145" s="177" t="s">
        <v>202</v>
      </c>
      <c r="M145" s="177" t="s">
        <v>202</v>
      </c>
      <c r="N145" s="177" t="s">
        <v>202</v>
      </c>
      <c r="O145" s="177" t="s">
        <v>202</v>
      </c>
      <c r="P145" s="177" t="s">
        <v>202</v>
      </c>
      <c r="Q145" s="177" t="s">
        <v>202</v>
      </c>
      <c r="R145" s="182" t="s">
        <v>202</v>
      </c>
      <c r="T145" s="168">
        <v>41456</v>
      </c>
      <c r="U145" s="177" t="s">
        <v>202</v>
      </c>
      <c r="V145" s="177"/>
      <c r="W145" s="177" t="s">
        <v>202</v>
      </c>
      <c r="X145" s="177" t="s">
        <v>202</v>
      </c>
      <c r="Y145" s="177" t="s">
        <v>202</v>
      </c>
      <c r="Z145" s="177" t="s">
        <v>202</v>
      </c>
      <c r="AA145" s="177"/>
      <c r="AB145" s="182">
        <v>41456</v>
      </c>
    </row>
    <row r="146" spans="1:36" s="153" customFormat="1" ht="11.1" hidden="1" customHeight="1" outlineLevel="1" x14ac:dyDescent="0.15">
      <c r="A146" s="5"/>
      <c r="B146" s="35">
        <v>41487</v>
      </c>
      <c r="C146" s="177" t="s">
        <v>202</v>
      </c>
      <c r="D146" s="177" t="s">
        <v>202</v>
      </c>
      <c r="E146" s="177" t="s">
        <v>202</v>
      </c>
      <c r="F146" s="177" t="s">
        <v>202</v>
      </c>
      <c r="G146" s="177" t="s">
        <v>202</v>
      </c>
      <c r="H146" s="177" t="s">
        <v>202</v>
      </c>
      <c r="I146" s="177" t="s">
        <v>202</v>
      </c>
      <c r="J146" s="182">
        <v>41487</v>
      </c>
      <c r="K146" s="168">
        <v>41487</v>
      </c>
      <c r="L146" s="177" t="s">
        <v>202</v>
      </c>
      <c r="M146" s="177" t="s">
        <v>202</v>
      </c>
      <c r="N146" s="177" t="s">
        <v>202</v>
      </c>
      <c r="O146" s="177" t="s">
        <v>202</v>
      </c>
      <c r="P146" s="177" t="s">
        <v>202</v>
      </c>
      <c r="Q146" s="177" t="s">
        <v>202</v>
      </c>
      <c r="R146" s="182" t="s">
        <v>202</v>
      </c>
      <c r="T146" s="168">
        <v>41487</v>
      </c>
      <c r="U146" s="177" t="s">
        <v>202</v>
      </c>
      <c r="V146" s="177"/>
      <c r="W146" s="177" t="s">
        <v>202</v>
      </c>
      <c r="X146" s="177" t="s">
        <v>202</v>
      </c>
      <c r="Y146" s="177" t="s">
        <v>202</v>
      </c>
      <c r="Z146" s="177" t="s">
        <v>202</v>
      </c>
      <c r="AA146" s="177"/>
      <c r="AB146" s="182">
        <v>41487</v>
      </c>
    </row>
    <row r="147" spans="1:36" s="153" customFormat="1" ht="11.1" hidden="1" customHeight="1" outlineLevel="1" x14ac:dyDescent="0.15">
      <c r="A147" s="5"/>
      <c r="B147" s="35">
        <v>41518</v>
      </c>
      <c r="C147" s="177" t="s">
        <v>202</v>
      </c>
      <c r="D147" s="177" t="s">
        <v>202</v>
      </c>
      <c r="E147" s="177" t="s">
        <v>202</v>
      </c>
      <c r="F147" s="177" t="s">
        <v>202</v>
      </c>
      <c r="G147" s="177" t="s">
        <v>202</v>
      </c>
      <c r="H147" s="177" t="s">
        <v>202</v>
      </c>
      <c r="I147" s="177" t="s">
        <v>202</v>
      </c>
      <c r="J147" s="182">
        <v>41518</v>
      </c>
      <c r="K147" s="168">
        <v>41518</v>
      </c>
      <c r="L147" s="177" t="s">
        <v>202</v>
      </c>
      <c r="M147" s="177" t="s">
        <v>202</v>
      </c>
      <c r="N147" s="177" t="s">
        <v>202</v>
      </c>
      <c r="O147" s="177" t="s">
        <v>202</v>
      </c>
      <c r="P147" s="177" t="s">
        <v>202</v>
      </c>
      <c r="Q147" s="177" t="s">
        <v>202</v>
      </c>
      <c r="R147" s="182" t="s">
        <v>202</v>
      </c>
      <c r="T147" s="168">
        <v>41518</v>
      </c>
      <c r="U147" s="177" t="s">
        <v>202</v>
      </c>
      <c r="V147" s="177"/>
      <c r="W147" s="177" t="s">
        <v>202</v>
      </c>
      <c r="X147" s="177" t="s">
        <v>202</v>
      </c>
      <c r="Y147" s="177" t="s">
        <v>202</v>
      </c>
      <c r="Z147" s="177" t="s">
        <v>202</v>
      </c>
      <c r="AA147" s="177"/>
      <c r="AB147" s="182">
        <v>41518</v>
      </c>
    </row>
    <row r="148" spans="1:36" s="153" customFormat="1" ht="11.1" hidden="1" customHeight="1" outlineLevel="1" x14ac:dyDescent="0.15">
      <c r="A148" s="5"/>
      <c r="B148" s="35">
        <v>41548</v>
      </c>
      <c r="C148" s="177" t="s">
        <v>202</v>
      </c>
      <c r="D148" s="177" t="s">
        <v>202</v>
      </c>
      <c r="E148" s="177" t="s">
        <v>202</v>
      </c>
      <c r="F148" s="177" t="s">
        <v>202</v>
      </c>
      <c r="G148" s="177" t="s">
        <v>202</v>
      </c>
      <c r="H148" s="177" t="s">
        <v>202</v>
      </c>
      <c r="I148" s="177" t="s">
        <v>202</v>
      </c>
      <c r="J148" s="182">
        <v>41548</v>
      </c>
      <c r="K148" s="168">
        <v>41548</v>
      </c>
      <c r="L148" s="177" t="s">
        <v>202</v>
      </c>
      <c r="M148" s="177" t="s">
        <v>202</v>
      </c>
      <c r="N148" s="177" t="s">
        <v>202</v>
      </c>
      <c r="O148" s="177" t="s">
        <v>202</v>
      </c>
      <c r="P148" s="177" t="s">
        <v>202</v>
      </c>
      <c r="Q148" s="177" t="s">
        <v>202</v>
      </c>
      <c r="R148" s="182" t="s">
        <v>202</v>
      </c>
      <c r="T148" s="168">
        <v>41548</v>
      </c>
      <c r="U148" s="177" t="s">
        <v>202</v>
      </c>
      <c r="V148" s="177"/>
      <c r="W148" s="177" t="s">
        <v>202</v>
      </c>
      <c r="X148" s="177" t="s">
        <v>202</v>
      </c>
      <c r="Y148" s="177" t="s">
        <v>202</v>
      </c>
      <c r="Z148" s="177" t="s">
        <v>202</v>
      </c>
      <c r="AA148" s="177"/>
      <c r="AB148" s="182">
        <v>41548</v>
      </c>
    </row>
    <row r="149" spans="1:36" s="153" customFormat="1" ht="11.1" hidden="1" customHeight="1" outlineLevel="1" x14ac:dyDescent="0.15">
      <c r="A149" s="5"/>
      <c r="B149" s="35">
        <v>41579</v>
      </c>
      <c r="C149" s="177" t="s">
        <v>202</v>
      </c>
      <c r="D149" s="177" t="s">
        <v>202</v>
      </c>
      <c r="E149" s="177" t="s">
        <v>202</v>
      </c>
      <c r="F149" s="177" t="s">
        <v>202</v>
      </c>
      <c r="G149" s="177" t="s">
        <v>202</v>
      </c>
      <c r="H149" s="177" t="s">
        <v>202</v>
      </c>
      <c r="I149" s="177" t="s">
        <v>202</v>
      </c>
      <c r="J149" s="182">
        <v>41579</v>
      </c>
      <c r="K149" s="168">
        <v>41579</v>
      </c>
      <c r="L149" s="177" t="s">
        <v>202</v>
      </c>
      <c r="M149" s="177" t="s">
        <v>202</v>
      </c>
      <c r="N149" s="177" t="s">
        <v>202</v>
      </c>
      <c r="O149" s="177" t="s">
        <v>202</v>
      </c>
      <c r="P149" s="177" t="s">
        <v>202</v>
      </c>
      <c r="Q149" s="177" t="s">
        <v>202</v>
      </c>
      <c r="R149" s="182" t="s">
        <v>202</v>
      </c>
      <c r="T149" s="168">
        <v>41579</v>
      </c>
      <c r="U149" s="177" t="s">
        <v>202</v>
      </c>
      <c r="V149" s="177"/>
      <c r="W149" s="177" t="s">
        <v>202</v>
      </c>
      <c r="X149" s="177" t="s">
        <v>202</v>
      </c>
      <c r="Y149" s="177" t="s">
        <v>202</v>
      </c>
      <c r="Z149" s="177" t="s">
        <v>202</v>
      </c>
      <c r="AA149" s="177"/>
      <c r="AB149" s="182">
        <v>41579</v>
      </c>
    </row>
    <row r="150" spans="1:36" s="153" customFormat="1" ht="11.1" hidden="1" customHeight="1" outlineLevel="1" x14ac:dyDescent="0.15">
      <c r="A150" s="5"/>
      <c r="B150" s="35">
        <v>41609</v>
      </c>
      <c r="C150" s="177" t="s">
        <v>202</v>
      </c>
      <c r="D150" s="177" t="s">
        <v>202</v>
      </c>
      <c r="E150" s="177" t="s">
        <v>202</v>
      </c>
      <c r="F150" s="177" t="s">
        <v>202</v>
      </c>
      <c r="G150" s="177" t="s">
        <v>202</v>
      </c>
      <c r="H150" s="177" t="s">
        <v>202</v>
      </c>
      <c r="I150" s="177" t="s">
        <v>202</v>
      </c>
      <c r="J150" s="182">
        <v>41609</v>
      </c>
      <c r="K150" s="168">
        <v>41609</v>
      </c>
      <c r="L150" s="177" t="s">
        <v>202</v>
      </c>
      <c r="M150" s="177" t="s">
        <v>202</v>
      </c>
      <c r="N150" s="177" t="s">
        <v>202</v>
      </c>
      <c r="O150" s="177" t="s">
        <v>202</v>
      </c>
      <c r="P150" s="177" t="s">
        <v>202</v>
      </c>
      <c r="Q150" s="177" t="s">
        <v>202</v>
      </c>
      <c r="R150" s="182" t="s">
        <v>202</v>
      </c>
      <c r="T150" s="168">
        <v>41609</v>
      </c>
      <c r="U150" s="177" t="s">
        <v>202</v>
      </c>
      <c r="V150" s="177"/>
      <c r="W150" s="177" t="s">
        <v>202</v>
      </c>
      <c r="X150" s="177" t="s">
        <v>202</v>
      </c>
      <c r="Y150" s="177" t="s">
        <v>202</v>
      </c>
      <c r="Z150" s="177" t="s">
        <v>202</v>
      </c>
      <c r="AA150" s="177"/>
      <c r="AB150" s="182">
        <v>41609</v>
      </c>
    </row>
    <row r="151" spans="1:36" s="153" customFormat="1" ht="11.1" hidden="1" customHeight="1" outlineLevel="1" x14ac:dyDescent="0.15">
      <c r="A151" s="5"/>
      <c r="B151" s="35">
        <v>41640</v>
      </c>
      <c r="C151" s="177" t="s">
        <v>202</v>
      </c>
      <c r="D151" s="177" t="s">
        <v>202</v>
      </c>
      <c r="E151" s="177" t="s">
        <v>202</v>
      </c>
      <c r="F151" s="177" t="s">
        <v>202</v>
      </c>
      <c r="G151" s="177" t="s">
        <v>202</v>
      </c>
      <c r="H151" s="177" t="s">
        <v>202</v>
      </c>
      <c r="I151" s="177" t="s">
        <v>202</v>
      </c>
      <c r="J151" s="182">
        <v>41640</v>
      </c>
      <c r="K151" s="168">
        <v>41640</v>
      </c>
      <c r="L151" s="177" t="s">
        <v>202</v>
      </c>
      <c r="M151" s="177" t="s">
        <v>202</v>
      </c>
      <c r="N151" s="177" t="s">
        <v>202</v>
      </c>
      <c r="O151" s="177" t="s">
        <v>202</v>
      </c>
      <c r="P151" s="177" t="s">
        <v>202</v>
      </c>
      <c r="Q151" s="177" t="s">
        <v>202</v>
      </c>
      <c r="R151" s="182" t="s">
        <v>202</v>
      </c>
      <c r="T151" s="168">
        <v>41640</v>
      </c>
      <c r="U151" s="177">
        <v>1</v>
      </c>
      <c r="V151" s="177">
        <v>1</v>
      </c>
      <c r="W151" s="177">
        <v>1</v>
      </c>
      <c r="X151" s="177">
        <v>1</v>
      </c>
      <c r="Y151" s="177" t="s">
        <v>202</v>
      </c>
      <c r="Z151" s="177">
        <v>1</v>
      </c>
      <c r="AA151" s="177">
        <v>1</v>
      </c>
      <c r="AB151" s="182">
        <v>41640</v>
      </c>
    </row>
    <row r="152" spans="1:36" s="153" customFormat="1" ht="11.1" hidden="1" customHeight="1" outlineLevel="1" x14ac:dyDescent="0.15">
      <c r="A152" s="5"/>
      <c r="B152" s="35">
        <v>41671</v>
      </c>
      <c r="C152" s="177" t="s">
        <v>202</v>
      </c>
      <c r="D152" s="177" t="s">
        <v>202</v>
      </c>
      <c r="E152" s="177" t="s">
        <v>202</v>
      </c>
      <c r="F152" s="177" t="s">
        <v>202</v>
      </c>
      <c r="G152" s="177" t="s">
        <v>202</v>
      </c>
      <c r="H152" s="177" t="s">
        <v>202</v>
      </c>
      <c r="I152" s="177" t="s">
        <v>202</v>
      </c>
      <c r="J152" s="182">
        <v>41671</v>
      </c>
      <c r="K152" s="168">
        <v>41671</v>
      </c>
      <c r="L152" s="177" t="s">
        <v>202</v>
      </c>
      <c r="M152" s="177" t="s">
        <v>202</v>
      </c>
      <c r="N152" s="177" t="s">
        <v>202</v>
      </c>
      <c r="O152" s="177" t="s">
        <v>202</v>
      </c>
      <c r="P152" s="177" t="s">
        <v>202</v>
      </c>
      <c r="Q152" s="177" t="s">
        <v>202</v>
      </c>
      <c r="R152" s="182" t="s">
        <v>202</v>
      </c>
      <c r="T152" s="168">
        <v>41671</v>
      </c>
      <c r="U152" s="177">
        <v>1</v>
      </c>
      <c r="V152" s="177">
        <v>1</v>
      </c>
      <c r="W152" s="177">
        <v>1</v>
      </c>
      <c r="X152" s="177">
        <v>1</v>
      </c>
      <c r="Y152" s="177" t="s">
        <v>202</v>
      </c>
      <c r="Z152" s="177">
        <v>1</v>
      </c>
      <c r="AA152" s="177">
        <v>1</v>
      </c>
      <c r="AB152" s="182">
        <v>41671</v>
      </c>
    </row>
    <row r="153" spans="1:36" s="153" customFormat="1" ht="10.9" hidden="1" customHeight="1" outlineLevel="1" x14ac:dyDescent="0.15">
      <c r="A153" s="5"/>
      <c r="B153" s="405"/>
      <c r="C153" s="177"/>
      <c r="D153" s="178"/>
      <c r="E153" s="183"/>
      <c r="F153" s="178"/>
      <c r="G153" s="178"/>
      <c r="H153" s="184"/>
      <c r="I153" s="177"/>
      <c r="J153" s="186"/>
      <c r="K153" s="183"/>
      <c r="L153" s="183"/>
      <c r="M153" s="178"/>
      <c r="N153" s="183"/>
      <c r="O153" s="178"/>
      <c r="P153" s="184"/>
      <c r="Q153" s="177"/>
      <c r="R153" s="186"/>
      <c r="T153" s="183"/>
      <c r="U153" s="177"/>
      <c r="V153" s="178"/>
      <c r="W153" s="183"/>
      <c r="X153" s="178"/>
      <c r="Y153" s="178"/>
      <c r="Z153" s="397"/>
      <c r="AA153" s="177"/>
      <c r="AB153" s="186"/>
    </row>
    <row r="154" spans="1:36" s="153" customFormat="1" ht="12" hidden="1" customHeight="1" outlineLevel="1" thickBot="1" x14ac:dyDescent="0.2">
      <c r="A154" s="5"/>
      <c r="B154" s="406" t="s">
        <v>3</v>
      </c>
      <c r="C154" s="187" t="s">
        <v>1</v>
      </c>
      <c r="D154" s="188"/>
      <c r="E154" s="187" t="s">
        <v>1</v>
      </c>
      <c r="F154" s="187" t="s">
        <v>1</v>
      </c>
      <c r="G154" s="187" t="s">
        <v>1</v>
      </c>
      <c r="H154" s="187" t="s">
        <v>1</v>
      </c>
      <c r="I154" s="189"/>
      <c r="J154" s="192" t="s">
        <v>110</v>
      </c>
      <c r="K154" s="191" t="s">
        <v>3</v>
      </c>
      <c r="L154" s="187" t="s">
        <v>1</v>
      </c>
      <c r="M154" s="187" t="s">
        <v>1</v>
      </c>
      <c r="N154" s="187" t="s">
        <v>1</v>
      </c>
      <c r="O154" s="187" t="s">
        <v>1</v>
      </c>
      <c r="P154" s="187" t="s">
        <v>1</v>
      </c>
      <c r="Q154" s="189"/>
      <c r="R154" s="192" t="s">
        <v>110</v>
      </c>
      <c r="T154" s="191" t="s">
        <v>3</v>
      </c>
      <c r="U154" s="187">
        <v>0</v>
      </c>
      <c r="V154" s="188"/>
      <c r="W154" s="187">
        <v>0</v>
      </c>
      <c r="X154" s="187" t="e">
        <v>#DIV/0!</v>
      </c>
      <c r="Y154" s="395" t="e">
        <v>#DIV/0!</v>
      </c>
      <c r="Z154" s="398" t="e">
        <v>#DIV/0!</v>
      </c>
      <c r="AA154" s="189"/>
      <c r="AB154" s="192" t="s">
        <v>110</v>
      </c>
    </row>
    <row r="155" spans="1:36" ht="12" hidden="1" customHeight="1" outlineLevel="1" x14ac:dyDescent="0.15">
      <c r="B155" s="149"/>
      <c r="E155" s="12"/>
      <c r="F155" s="12"/>
      <c r="G155" s="12"/>
      <c r="H155" s="12"/>
      <c r="I155" s="12"/>
      <c r="J155" s="149"/>
      <c r="K155" s="12"/>
      <c r="L155" s="12"/>
      <c r="M155" s="12"/>
      <c r="N155" s="12"/>
      <c r="O155" s="12"/>
      <c r="P155" s="12"/>
      <c r="Q155" s="12"/>
      <c r="R155" s="12"/>
      <c r="S155" s="149"/>
      <c r="T155" s="12"/>
      <c r="V155" s="12"/>
      <c r="W155" s="12"/>
      <c r="X155" s="12"/>
      <c r="Y155" s="12"/>
      <c r="AA155" s="12"/>
      <c r="AB155" s="149"/>
      <c r="AC155" s="209"/>
    </row>
    <row r="156" spans="1:36" s="7" customFormat="1" ht="11.1" customHeight="1" collapsed="1" x14ac:dyDescent="0.15">
      <c r="B156" s="209"/>
      <c r="C156" s="54"/>
      <c r="D156" s="210"/>
      <c r="E156" s="135"/>
      <c r="F156" s="135"/>
      <c r="G156" s="135"/>
      <c r="H156" s="135"/>
      <c r="I156" s="210"/>
      <c r="J156" s="210"/>
      <c r="K156" s="209"/>
      <c r="L156" s="54"/>
      <c r="M156" s="210"/>
      <c r="N156" s="135"/>
      <c r="O156" s="135"/>
      <c r="P156" s="135"/>
      <c r="Q156" s="135"/>
      <c r="R156" s="210"/>
      <c r="S156" s="210"/>
      <c r="T156" s="210"/>
      <c r="U156" s="12"/>
      <c r="V156" s="54"/>
      <c r="W156" s="210"/>
      <c r="X156" s="135"/>
      <c r="Y156" s="135"/>
      <c r="Z156" s="135"/>
      <c r="AA156" s="135"/>
      <c r="AB156" s="210"/>
      <c r="AC156" s="5"/>
      <c r="AD156" s="54"/>
      <c r="AE156" s="210"/>
      <c r="AF156" s="135"/>
      <c r="AG156" s="135"/>
      <c r="AH156" s="135"/>
      <c r="AI156" s="135"/>
      <c r="AJ156" s="210"/>
    </row>
  </sheetData>
  <mergeCells count="101">
    <mergeCell ref="U119:AA120"/>
    <mergeCell ref="W121:AA121"/>
    <mergeCell ref="U122:V122"/>
    <mergeCell ref="Y122:Y124"/>
    <mergeCell ref="Z122:AA123"/>
    <mergeCell ref="AB122:AB123"/>
    <mergeCell ref="U123:V123"/>
    <mergeCell ref="W123:W124"/>
    <mergeCell ref="X123:X124"/>
    <mergeCell ref="U124:V124"/>
    <mergeCell ref="Z124:AA124"/>
    <mergeCell ref="U81:AA82"/>
    <mergeCell ref="W83:AA83"/>
    <mergeCell ref="U84:V84"/>
    <mergeCell ref="Y84:Y86"/>
    <mergeCell ref="Z84:AA85"/>
    <mergeCell ref="AB84:AB85"/>
    <mergeCell ref="U85:V85"/>
    <mergeCell ref="W85:W86"/>
    <mergeCell ref="X85:X86"/>
    <mergeCell ref="U86:V86"/>
    <mergeCell ref="Z86:AA86"/>
    <mergeCell ref="R45:R46"/>
    <mergeCell ref="F46:F47"/>
    <mergeCell ref="H47:I47"/>
    <mergeCell ref="Z45:AA46"/>
    <mergeCell ref="AB45:AB46"/>
    <mergeCell ref="Z47:AA47"/>
    <mergeCell ref="U42:AA43"/>
    <mergeCell ref="W44:AA44"/>
    <mergeCell ref="U46:V46"/>
    <mergeCell ref="X46:X47"/>
    <mergeCell ref="W46:W47"/>
    <mergeCell ref="Y45:Y47"/>
    <mergeCell ref="U47:V47"/>
    <mergeCell ref="U45:V45"/>
    <mergeCell ref="C43:I43"/>
    <mergeCell ref="L43:M43"/>
    <mergeCell ref="C7:D7"/>
    <mergeCell ref="L42:Q42"/>
    <mergeCell ref="N43:O43"/>
    <mergeCell ref="P43:Q43"/>
    <mergeCell ref="C46:D46"/>
    <mergeCell ref="C47:D47"/>
    <mergeCell ref="E46:E47"/>
    <mergeCell ref="E44:I44"/>
    <mergeCell ref="C45:D45"/>
    <mergeCell ref="G45:G47"/>
    <mergeCell ref="H45:I46"/>
    <mergeCell ref="J45:J46"/>
    <mergeCell ref="M45:M47"/>
    <mergeCell ref="L44:Q44"/>
    <mergeCell ref="L45:L47"/>
    <mergeCell ref="P47:Q47"/>
    <mergeCell ref="N45:N47"/>
    <mergeCell ref="O45:O47"/>
    <mergeCell ref="P45:Q46"/>
    <mergeCell ref="I1:J2"/>
    <mergeCell ref="U4:AA5"/>
    <mergeCell ref="AD4:AJ5"/>
    <mergeCell ref="C5:I5"/>
    <mergeCell ref="L5:R5"/>
    <mergeCell ref="AK7:AK8"/>
    <mergeCell ref="C8:D8"/>
    <mergeCell ref="F8:F9"/>
    <mergeCell ref="L8:M8"/>
    <mergeCell ref="O8:O9"/>
    <mergeCell ref="U8:V8"/>
    <mergeCell ref="X8:X9"/>
    <mergeCell ref="AD8:AE8"/>
    <mergeCell ref="C9:D9"/>
    <mergeCell ref="AI9:AJ9"/>
    <mergeCell ref="Y7:Y9"/>
    <mergeCell ref="Z7:AA8"/>
    <mergeCell ref="AB7:AB8"/>
    <mergeCell ref="N8:N9"/>
    <mergeCell ref="W8:W9"/>
    <mergeCell ref="G7:G9"/>
    <mergeCell ref="AD9:AE9"/>
    <mergeCell ref="P7:P9"/>
    <mergeCell ref="Q7:R8"/>
    <mergeCell ref="AF6:AJ6"/>
    <mergeCell ref="H9:I9"/>
    <mergeCell ref="L9:M9"/>
    <mergeCell ref="E6:I6"/>
    <mergeCell ref="AF8:AF9"/>
    <mergeCell ref="N6:R6"/>
    <mergeCell ref="W6:AA6"/>
    <mergeCell ref="Q9:R9"/>
    <mergeCell ref="U9:V9"/>
    <mergeCell ref="AH7:AH9"/>
    <mergeCell ref="H7:I8"/>
    <mergeCell ref="J7:J8"/>
    <mergeCell ref="L7:M7"/>
    <mergeCell ref="E8:E9"/>
    <mergeCell ref="AI7:AJ8"/>
    <mergeCell ref="Z9:AA9"/>
    <mergeCell ref="S7:S8"/>
    <mergeCell ref="AG8:AG9"/>
    <mergeCell ref="U7:V7"/>
    <mergeCell ref="AD7:AE7"/>
  </mergeCells>
  <phoneticPr fontId="6"/>
  <conditionalFormatting sqref="L13:L37 N13:Q37">
    <cfRule type="expression" dxfId="192" priority="85">
      <formula>L90=1</formula>
    </cfRule>
  </conditionalFormatting>
  <conditionalFormatting sqref="AD13:AI37">
    <cfRule type="expression" dxfId="191" priority="81">
      <formula>AD90=1</formula>
    </cfRule>
  </conditionalFormatting>
  <conditionalFormatting sqref="C51:I75">
    <cfRule type="expression" dxfId="190" priority="79">
      <formula>C128=1</formula>
    </cfRule>
  </conditionalFormatting>
  <conditionalFormatting sqref="L51:Q75">
    <cfRule type="expression" dxfId="189" priority="77">
      <formula>L128=1</formula>
    </cfRule>
  </conditionalFormatting>
  <conditionalFormatting sqref="C13:C37 E13:I37">
    <cfRule type="expression" dxfId="188" priority="71">
      <formula>C90=1</formula>
    </cfRule>
  </conditionalFormatting>
  <conditionalFormatting sqref="X13:X37">
    <cfRule type="expression" dxfId="187" priority="58">
      <formula>X90=1</formula>
    </cfRule>
  </conditionalFormatting>
  <conditionalFormatting sqref="U11:U37">
    <cfRule type="expression" dxfId="186" priority="27">
      <formula>U88=1</formula>
    </cfRule>
  </conditionalFormatting>
  <conditionalFormatting sqref="W13:W37">
    <cfRule type="expression" dxfId="185" priority="25">
      <formula>W90=1</formula>
    </cfRule>
  </conditionalFormatting>
  <conditionalFormatting sqref="Y13:Y37">
    <cfRule type="expression" dxfId="184" priority="21">
      <formula>Y90=1</formula>
    </cfRule>
  </conditionalFormatting>
  <conditionalFormatting sqref="Z13:Z37">
    <cfRule type="expression" dxfId="183" priority="19">
      <formula>Z90=1</formula>
    </cfRule>
  </conditionalFormatting>
  <conditionalFormatting sqref="L13:L37 N13:Q37 AD13:AI37 C51:I75 L51:Q75 C13:C37 E13:I37 X13:X33 U11:U37 W13:W37 Y13:Z37">
    <cfRule type="expression" dxfId="182" priority="890">
      <formula>C11&lt;&gt;#REF!</formula>
    </cfRule>
  </conditionalFormatting>
  <conditionalFormatting sqref="V13:V37 D13:D37 M13:M37 R13:R37 AA13:AA37 AJ13:AJ37 V51:V75 Y51:Y75 AA51:AA75">
    <cfRule type="expression" dxfId="181" priority="895">
      <formula>D13&lt;&gt;#REF!</formula>
    </cfRule>
    <cfRule type="expression" dxfId="180" priority="896">
      <formula>D90=1</formula>
    </cfRule>
  </conditionalFormatting>
  <conditionalFormatting sqref="C90:I114 L90:R114 AD90:AJ114 C128:I152 L128:Q152 U128:AA152 U90:AA114">
    <cfRule type="expression" dxfId="179" priority="899">
      <formula>C13&lt;&gt;#REF!</formula>
    </cfRule>
  </conditionalFormatting>
  <conditionalFormatting sqref="U51:U75">
    <cfRule type="expression" dxfId="178" priority="7">
      <formula>U128=1</formula>
    </cfRule>
  </conditionalFormatting>
  <conditionalFormatting sqref="U51:U75">
    <cfRule type="expression" dxfId="177" priority="8">
      <formula>U51&lt;&gt;#REF!</formula>
    </cfRule>
  </conditionalFormatting>
  <conditionalFormatting sqref="W51:W75">
    <cfRule type="expression" dxfId="176" priority="5">
      <formula>W128=1</formula>
    </cfRule>
  </conditionalFormatting>
  <conditionalFormatting sqref="W51:W75">
    <cfRule type="expression" dxfId="175" priority="6">
      <formula>W51&lt;&gt;#REF!</formula>
    </cfRule>
  </conditionalFormatting>
  <conditionalFormatting sqref="X51:X75">
    <cfRule type="expression" dxfId="174" priority="3">
      <formula>X128=1</formula>
    </cfRule>
  </conditionalFormatting>
  <conditionalFormatting sqref="X51:X75">
    <cfRule type="expression" dxfId="173" priority="4">
      <formula>X51&lt;&gt;#REF!</formula>
    </cfRule>
  </conditionalFormatting>
  <conditionalFormatting sqref="Z51:Z75">
    <cfRule type="expression" dxfId="172" priority="1">
      <formula>Z128=1</formula>
    </cfRule>
  </conditionalFormatting>
  <conditionalFormatting sqref="Z51:Z75">
    <cfRule type="expression" dxfId="171" priority="2">
      <formula>Z51&lt;&gt;#REF!</formula>
    </cfRule>
  </conditionalFormatting>
  <pageMargins left="0.59055118110236227" right="0.59055118110236227" top="0.78740157480314965" bottom="0.45" header="0.51181102362204722" footer="0.27559055118110237"/>
  <pageSetup paperSize="9" scale="79" firstPageNumber="25" fitToWidth="0" orientation="portrait" useFirstPageNumber="1" r:id="rId1"/>
  <headerFooter alignWithMargins="0"/>
  <colBreaks count="2" manualBreakCount="2">
    <brk id="10" max="78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57"/>
  <sheetViews>
    <sheetView topLeftCell="C2" zoomScale="77" zoomScaleNormal="77" zoomScaleSheetLayoutView="115" workbookViewId="0">
      <selection activeCell="L28" sqref="L28"/>
    </sheetView>
  </sheetViews>
  <sheetFormatPr defaultColWidth="9" defaultRowHeight="11.25" outlineLevelRow="1" x14ac:dyDescent="0.15"/>
  <cols>
    <col min="1" max="1" width="4" style="8" customWidth="1"/>
    <col min="2" max="3" width="13.25" style="8" customWidth="1"/>
    <col min="4" max="4" width="12.125" style="8" customWidth="1"/>
    <col min="5" max="5" width="13.25" style="8" customWidth="1"/>
    <col min="6" max="6" width="14.75" style="8" customWidth="1"/>
    <col min="7" max="9" width="13.25" style="8" customWidth="1"/>
    <col min="10" max="26" width="13.625" style="8" customWidth="1"/>
    <col min="27" max="27" width="15.375" style="8" customWidth="1"/>
    <col min="28" max="28" width="13.625" style="8" customWidth="1"/>
    <col min="29" max="29" width="11.625" style="8" customWidth="1"/>
    <col min="30" max="30" width="15.375" style="8" customWidth="1"/>
    <col min="31" max="31" width="13.625" style="8" customWidth="1"/>
    <col min="32" max="32" width="11.625" style="8" customWidth="1"/>
    <col min="33" max="34" width="13.625" style="8" customWidth="1"/>
    <col min="35" max="35" width="16.625" style="8" customWidth="1"/>
    <col min="36" max="36" width="13.625" style="8" customWidth="1"/>
    <col min="37" max="37" width="11.625" style="8" customWidth="1"/>
    <col min="38" max="38" width="16.625" style="8" customWidth="1"/>
    <col min="39" max="39" width="13.625" style="8" customWidth="1"/>
    <col min="40" max="40" width="11.625" style="8" customWidth="1"/>
    <col min="41" max="42" width="13.625" style="8" customWidth="1"/>
    <col min="43" max="43" width="15.625" style="8" customWidth="1"/>
    <col min="44" max="44" width="13.625" style="8" customWidth="1"/>
    <col min="45" max="45" width="11.125" style="8" customWidth="1"/>
    <col min="46" max="46" width="15.625" style="8" customWidth="1"/>
    <col min="47" max="47" width="13.625" style="8" customWidth="1"/>
    <col min="48" max="48" width="11.125" style="8" customWidth="1"/>
    <col min="49" max="50" width="13.625" style="8" customWidth="1"/>
    <col min="51" max="51" width="15" style="8" customWidth="1"/>
    <col min="52" max="52" width="13.625" style="8" customWidth="1"/>
    <col min="53" max="53" width="12.25" style="8" customWidth="1"/>
    <col min="54" max="54" width="15" style="8" customWidth="1"/>
    <col min="55" max="55" width="13.625" style="8" customWidth="1"/>
    <col min="56" max="56" width="11.875" style="8" customWidth="1"/>
    <col min="57" max="57" width="13.625" style="8" customWidth="1"/>
    <col min="58" max="58" width="1" style="8" customWidth="1"/>
    <col min="59" max="16384" width="9" style="8"/>
  </cols>
  <sheetData>
    <row r="1" spans="2:57" ht="12" customHeight="1" x14ac:dyDescent="0.15">
      <c r="C1" s="58"/>
      <c r="D1" s="59"/>
      <c r="E1" s="59"/>
      <c r="F1" s="59"/>
      <c r="G1" s="59"/>
      <c r="H1" s="492"/>
      <c r="I1" s="492"/>
      <c r="K1" s="58"/>
      <c r="L1" s="59"/>
      <c r="M1" s="59"/>
      <c r="N1" s="59"/>
      <c r="O1" s="59"/>
      <c r="P1" s="59"/>
      <c r="S1" s="58"/>
      <c r="T1" s="59"/>
      <c r="U1" s="59"/>
      <c r="V1" s="59"/>
      <c r="W1" s="59"/>
      <c r="X1" s="59"/>
      <c r="AA1" s="58"/>
      <c r="AB1" s="59"/>
      <c r="AC1" s="59"/>
      <c r="AD1" s="59"/>
      <c r="AE1" s="59"/>
      <c r="AI1" s="58"/>
      <c r="AJ1" s="59"/>
      <c r="AK1" s="59"/>
      <c r="AL1" s="59"/>
      <c r="AM1" s="59"/>
      <c r="AQ1" s="58"/>
      <c r="AR1" s="59"/>
      <c r="AS1" s="59"/>
      <c r="AT1" s="59"/>
      <c r="AU1" s="59"/>
      <c r="AY1" s="58"/>
      <c r="AZ1" s="59"/>
      <c r="BA1" s="59"/>
      <c r="BB1" s="59"/>
      <c r="BC1" s="59"/>
    </row>
    <row r="2" spans="2:57" ht="15" customHeight="1" x14ac:dyDescent="0.15">
      <c r="B2" s="60" t="s">
        <v>4</v>
      </c>
      <c r="C2" s="60"/>
      <c r="D2" s="61"/>
      <c r="E2" s="61"/>
      <c r="F2" s="61"/>
      <c r="G2" s="61"/>
      <c r="H2" s="492"/>
      <c r="I2" s="492"/>
      <c r="J2" s="54"/>
      <c r="K2" s="58"/>
      <c r="L2" s="61"/>
      <c r="M2" s="61"/>
      <c r="N2" s="61"/>
      <c r="O2" s="61"/>
      <c r="P2" s="61"/>
      <c r="Q2" s="54"/>
      <c r="R2" s="54"/>
      <c r="S2" s="58"/>
      <c r="T2" s="61"/>
      <c r="U2" s="61"/>
      <c r="V2" s="61"/>
      <c r="W2" s="61"/>
      <c r="X2" s="61"/>
      <c r="Y2" s="54"/>
      <c r="Z2" s="54"/>
      <c r="AA2" s="58"/>
      <c r="AB2" s="61"/>
      <c r="AC2" s="61"/>
      <c r="AD2" s="61"/>
      <c r="AE2" s="61"/>
      <c r="AG2" s="54"/>
      <c r="AH2" s="54"/>
      <c r="AI2" s="58"/>
      <c r="AJ2" s="61"/>
      <c r="AK2" s="61"/>
      <c r="AL2" s="61"/>
      <c r="AM2" s="61"/>
      <c r="AO2" s="54"/>
      <c r="AP2" s="54"/>
      <c r="AQ2" s="58"/>
      <c r="AR2" s="61"/>
      <c r="AS2" s="61"/>
      <c r="AT2" s="61"/>
      <c r="AU2" s="61"/>
      <c r="AW2" s="54"/>
      <c r="AX2" s="54"/>
      <c r="AY2" s="58"/>
      <c r="AZ2" s="61"/>
      <c r="BA2" s="61"/>
      <c r="BB2" s="61"/>
      <c r="BC2" s="61"/>
    </row>
    <row r="3" spans="2:57" ht="19.5" customHeight="1" thickBot="1" x14ac:dyDescent="0.2">
      <c r="B3" s="62" t="s">
        <v>139</v>
      </c>
      <c r="C3" s="62"/>
      <c r="D3" s="63"/>
      <c r="E3" s="63"/>
      <c r="F3" s="63"/>
      <c r="G3" s="63"/>
      <c r="H3" s="64"/>
      <c r="I3" s="65" t="s">
        <v>140</v>
      </c>
      <c r="J3" s="63"/>
      <c r="K3" s="66"/>
      <c r="L3" s="63"/>
      <c r="M3" s="63"/>
      <c r="N3" s="63"/>
      <c r="O3" s="63"/>
      <c r="P3" s="67"/>
      <c r="Q3" s="63"/>
      <c r="R3" s="63"/>
      <c r="S3" s="66"/>
      <c r="T3" s="63"/>
      <c r="U3" s="63"/>
      <c r="V3" s="63"/>
      <c r="W3" s="63"/>
      <c r="X3" s="67"/>
      <c r="Y3" s="63"/>
      <c r="Z3" s="63"/>
      <c r="AA3" s="66"/>
      <c r="AB3" s="63"/>
      <c r="AC3" s="63"/>
      <c r="AD3" s="63"/>
      <c r="AE3" s="63"/>
      <c r="AF3" s="67"/>
      <c r="AG3" s="63"/>
      <c r="AH3" s="63"/>
      <c r="AI3" s="66"/>
      <c r="AJ3" s="63"/>
      <c r="AK3" s="63"/>
      <c r="AL3" s="63"/>
      <c r="AM3" s="63"/>
      <c r="AN3" s="67"/>
      <c r="AO3" s="63"/>
      <c r="AP3" s="63"/>
      <c r="AQ3" s="66"/>
      <c r="AR3" s="63"/>
      <c r="AS3" s="63"/>
      <c r="AT3" s="63"/>
      <c r="AU3" s="63"/>
      <c r="AV3" s="67"/>
      <c r="AW3" s="63"/>
      <c r="AX3" s="63"/>
      <c r="AY3" s="66"/>
      <c r="AZ3" s="63"/>
      <c r="BA3" s="63"/>
      <c r="BB3" s="63"/>
      <c r="BC3" s="63"/>
      <c r="BD3" s="67"/>
    </row>
    <row r="4" spans="2:57" ht="14.1" customHeight="1" x14ac:dyDescent="0.15">
      <c r="B4" s="68"/>
      <c r="C4" s="69"/>
      <c r="D4" s="70"/>
      <c r="E4" s="69"/>
      <c r="F4" s="70"/>
      <c r="G4" s="70"/>
      <c r="H4" s="70"/>
      <c r="I4" s="71"/>
      <c r="J4" s="68"/>
      <c r="K4" s="445"/>
      <c r="L4" s="446"/>
      <c r="M4" s="446"/>
      <c r="N4" s="446"/>
      <c r="O4" s="446"/>
      <c r="P4" s="446"/>
      <c r="Q4" s="71"/>
      <c r="R4" s="68"/>
      <c r="S4" s="445"/>
      <c r="T4" s="446"/>
      <c r="U4" s="446"/>
      <c r="V4" s="446"/>
      <c r="W4" s="446"/>
      <c r="X4" s="446"/>
      <c r="Y4" s="71"/>
      <c r="Z4" s="68"/>
      <c r="AA4" s="527" t="s">
        <v>141</v>
      </c>
      <c r="AB4" s="528"/>
      <c r="AC4" s="528"/>
      <c r="AD4" s="528"/>
      <c r="AE4" s="528"/>
      <c r="AF4" s="528"/>
      <c r="AG4" s="71"/>
      <c r="AH4" s="68"/>
      <c r="AI4" s="527" t="s">
        <v>142</v>
      </c>
      <c r="AJ4" s="528"/>
      <c r="AK4" s="528"/>
      <c r="AL4" s="528"/>
      <c r="AM4" s="528"/>
      <c r="AN4" s="528"/>
      <c r="AO4" s="71"/>
      <c r="AP4" s="68"/>
      <c r="AQ4" s="527" t="s">
        <v>142</v>
      </c>
      <c r="AR4" s="528"/>
      <c r="AS4" s="528"/>
      <c r="AT4" s="528"/>
      <c r="AU4" s="528"/>
      <c r="AV4" s="528"/>
      <c r="AW4" s="71"/>
      <c r="AX4" s="68"/>
      <c r="AY4" s="527" t="s">
        <v>142</v>
      </c>
      <c r="AZ4" s="528"/>
      <c r="BA4" s="528"/>
      <c r="BB4" s="528"/>
      <c r="BC4" s="528"/>
      <c r="BD4" s="528"/>
      <c r="BE4" s="71"/>
    </row>
    <row r="5" spans="2:57" ht="14.1" customHeight="1" x14ac:dyDescent="0.15">
      <c r="B5" s="72"/>
      <c r="C5" s="73"/>
      <c r="D5" s="74"/>
      <c r="E5" s="73" t="s">
        <v>45</v>
      </c>
      <c r="F5" s="74"/>
      <c r="G5" s="74"/>
      <c r="H5" s="74"/>
      <c r="I5" s="75"/>
      <c r="J5" s="72"/>
      <c r="K5" s="73" t="s">
        <v>143</v>
      </c>
      <c r="L5" s="76"/>
      <c r="M5" s="76"/>
      <c r="N5" s="76"/>
      <c r="O5" s="76"/>
      <c r="P5" s="76"/>
      <c r="Q5" s="75"/>
      <c r="R5" s="72"/>
      <c r="S5" s="73" t="s">
        <v>144</v>
      </c>
      <c r="T5" s="76"/>
      <c r="U5" s="76"/>
      <c r="V5" s="76"/>
      <c r="W5" s="76"/>
      <c r="X5" s="76"/>
      <c r="Y5" s="75"/>
      <c r="Z5" s="72"/>
      <c r="AA5" s="529"/>
      <c r="AB5" s="530"/>
      <c r="AC5" s="530"/>
      <c r="AD5" s="530"/>
      <c r="AE5" s="530"/>
      <c r="AF5" s="530"/>
      <c r="AG5" s="75"/>
      <c r="AH5" s="72"/>
      <c r="AI5" s="529"/>
      <c r="AJ5" s="530"/>
      <c r="AK5" s="530"/>
      <c r="AL5" s="530"/>
      <c r="AM5" s="530"/>
      <c r="AN5" s="530"/>
      <c r="AO5" s="75"/>
      <c r="AP5" s="72"/>
      <c r="AQ5" s="529"/>
      <c r="AR5" s="530"/>
      <c r="AS5" s="530"/>
      <c r="AT5" s="530"/>
      <c r="AU5" s="530"/>
      <c r="AV5" s="530"/>
      <c r="AW5" s="75"/>
      <c r="AX5" s="72"/>
      <c r="AY5" s="529"/>
      <c r="AZ5" s="530"/>
      <c r="BA5" s="530"/>
      <c r="BB5" s="530"/>
      <c r="BC5" s="530"/>
      <c r="BD5" s="530"/>
      <c r="BE5" s="75"/>
    </row>
    <row r="6" spans="2:57" ht="14.1" customHeight="1" x14ac:dyDescent="0.15">
      <c r="B6" s="77"/>
      <c r="C6" s="531" t="s">
        <v>0</v>
      </c>
      <c r="D6" s="532"/>
      <c r="E6" s="440"/>
      <c r="F6" s="533" t="s">
        <v>145</v>
      </c>
      <c r="G6" s="534"/>
      <c r="H6" s="447"/>
      <c r="I6" s="78"/>
      <c r="J6" s="77"/>
      <c r="K6" s="440"/>
      <c r="L6" s="410"/>
      <c r="M6" s="410"/>
      <c r="N6" s="410"/>
      <c r="O6" s="410"/>
      <c r="P6" s="410"/>
      <c r="Q6" s="78"/>
      <c r="R6" s="77"/>
      <c r="S6" s="440"/>
      <c r="T6" s="410"/>
      <c r="U6" s="410"/>
      <c r="V6" s="410"/>
      <c r="W6" s="410"/>
      <c r="X6" s="410"/>
      <c r="Y6" s="78"/>
      <c r="Z6" s="77"/>
      <c r="AA6" s="535" t="s">
        <v>146</v>
      </c>
      <c r="AB6" s="536"/>
      <c r="AC6" s="536"/>
      <c r="AD6" s="536"/>
      <c r="AE6" s="536"/>
      <c r="AF6" s="536"/>
      <c r="AG6" s="78"/>
      <c r="AH6" s="77"/>
      <c r="AI6" s="535" t="s">
        <v>147</v>
      </c>
      <c r="AJ6" s="536"/>
      <c r="AK6" s="536"/>
      <c r="AL6" s="536"/>
      <c r="AM6" s="536"/>
      <c r="AN6" s="536"/>
      <c r="AO6" s="78"/>
      <c r="AP6" s="77"/>
      <c r="AQ6" s="535" t="s">
        <v>148</v>
      </c>
      <c r="AR6" s="536"/>
      <c r="AS6" s="537"/>
      <c r="AT6" s="535" t="s">
        <v>46</v>
      </c>
      <c r="AU6" s="536"/>
      <c r="AV6" s="536"/>
      <c r="AW6" s="78"/>
      <c r="AX6" s="77"/>
      <c r="AY6" s="535" t="s">
        <v>149</v>
      </c>
      <c r="AZ6" s="536"/>
      <c r="BA6" s="536"/>
      <c r="BB6" s="536"/>
      <c r="BC6" s="536"/>
      <c r="BD6" s="536"/>
      <c r="BE6" s="78"/>
    </row>
    <row r="7" spans="2:57" ht="14.1" customHeight="1" x14ac:dyDescent="0.15">
      <c r="B7" s="77" t="s">
        <v>21</v>
      </c>
      <c r="C7" s="531" t="s">
        <v>150</v>
      </c>
      <c r="D7" s="532"/>
      <c r="E7" s="539" t="s">
        <v>151</v>
      </c>
      <c r="F7" s="539" t="s">
        <v>152</v>
      </c>
      <c r="G7" s="531" t="s">
        <v>153</v>
      </c>
      <c r="H7" s="541"/>
      <c r="I7" s="542" t="s">
        <v>154</v>
      </c>
      <c r="J7" s="77" t="s">
        <v>21</v>
      </c>
      <c r="K7" s="535" t="s">
        <v>155</v>
      </c>
      <c r="L7" s="536"/>
      <c r="M7" s="536"/>
      <c r="N7" s="536"/>
      <c r="O7" s="536"/>
      <c r="P7" s="536"/>
      <c r="Q7" s="542" t="s">
        <v>154</v>
      </c>
      <c r="R7" s="77" t="s">
        <v>21</v>
      </c>
      <c r="S7" s="535" t="s">
        <v>156</v>
      </c>
      <c r="T7" s="536"/>
      <c r="U7" s="536"/>
      <c r="V7" s="536"/>
      <c r="W7" s="536"/>
      <c r="X7" s="536"/>
      <c r="Y7" s="542" t="s">
        <v>154</v>
      </c>
      <c r="Z7" s="77" t="s">
        <v>21</v>
      </c>
      <c r="AA7" s="529"/>
      <c r="AB7" s="530"/>
      <c r="AC7" s="530"/>
      <c r="AD7" s="530"/>
      <c r="AE7" s="530"/>
      <c r="AF7" s="530"/>
      <c r="AG7" s="542" t="s">
        <v>154</v>
      </c>
      <c r="AH7" s="77" t="s">
        <v>21</v>
      </c>
      <c r="AI7" s="529"/>
      <c r="AJ7" s="530"/>
      <c r="AK7" s="530"/>
      <c r="AL7" s="530"/>
      <c r="AM7" s="530"/>
      <c r="AN7" s="530"/>
      <c r="AO7" s="542" t="s">
        <v>154</v>
      </c>
      <c r="AP7" s="77" t="s">
        <v>21</v>
      </c>
      <c r="AQ7" s="529"/>
      <c r="AR7" s="530"/>
      <c r="AS7" s="538"/>
      <c r="AT7" s="529"/>
      <c r="AU7" s="530"/>
      <c r="AV7" s="530"/>
      <c r="AW7" s="542" t="s">
        <v>154</v>
      </c>
      <c r="AX7" s="77" t="s">
        <v>21</v>
      </c>
      <c r="AY7" s="529"/>
      <c r="AZ7" s="530"/>
      <c r="BA7" s="530"/>
      <c r="BB7" s="530"/>
      <c r="BC7" s="530"/>
      <c r="BD7" s="530"/>
      <c r="BE7" s="542" t="s">
        <v>154</v>
      </c>
    </row>
    <row r="8" spans="2:57" ht="17.45" customHeight="1" x14ac:dyDescent="0.15">
      <c r="B8" s="79"/>
      <c r="C8" s="73"/>
      <c r="D8" s="74"/>
      <c r="E8" s="540"/>
      <c r="F8" s="540"/>
      <c r="H8" s="74"/>
      <c r="I8" s="543"/>
      <c r="J8" s="79"/>
      <c r="K8" s="529"/>
      <c r="L8" s="530"/>
      <c r="M8" s="530"/>
      <c r="N8" s="530"/>
      <c r="O8" s="530"/>
      <c r="P8" s="530"/>
      <c r="Q8" s="543"/>
      <c r="R8" s="79"/>
      <c r="S8" s="529"/>
      <c r="T8" s="530"/>
      <c r="U8" s="530"/>
      <c r="V8" s="530"/>
      <c r="W8" s="530"/>
      <c r="X8" s="530"/>
      <c r="Y8" s="543"/>
      <c r="Z8" s="79"/>
      <c r="AA8" s="544" t="s">
        <v>157</v>
      </c>
      <c r="AB8" s="80"/>
      <c r="AC8" s="81"/>
      <c r="AD8" s="544" t="s">
        <v>158</v>
      </c>
      <c r="AE8" s="80"/>
      <c r="AF8" s="81"/>
      <c r="AG8" s="543"/>
      <c r="AH8" s="79"/>
      <c r="AI8" s="544" t="s">
        <v>158</v>
      </c>
      <c r="AJ8" s="80"/>
      <c r="AK8" s="81"/>
      <c r="AL8" s="544" t="s">
        <v>159</v>
      </c>
      <c r="AM8" s="80"/>
      <c r="AN8" s="81"/>
      <c r="AO8" s="543"/>
      <c r="AP8" s="79"/>
      <c r="AQ8" s="544" t="s">
        <v>159</v>
      </c>
      <c r="AR8" s="80"/>
      <c r="AS8" s="81"/>
      <c r="AT8" s="544" t="s">
        <v>157</v>
      </c>
      <c r="AU8" s="80"/>
      <c r="AV8" s="81"/>
      <c r="AW8" s="543"/>
      <c r="AX8" s="79"/>
      <c r="AY8" s="544" t="s">
        <v>157</v>
      </c>
      <c r="AZ8" s="80"/>
      <c r="BA8" s="81"/>
      <c r="BB8" s="544" t="s">
        <v>158</v>
      </c>
      <c r="BC8" s="80"/>
      <c r="BD8" s="81"/>
      <c r="BE8" s="543"/>
    </row>
    <row r="9" spans="2:57" ht="14.1" customHeight="1" x14ac:dyDescent="0.15">
      <c r="B9" s="79"/>
      <c r="C9" s="535" t="s">
        <v>160</v>
      </c>
      <c r="D9" s="82"/>
      <c r="E9" s="548" t="s">
        <v>161</v>
      </c>
      <c r="F9" s="548" t="s">
        <v>161</v>
      </c>
      <c r="G9" s="535" t="s">
        <v>161</v>
      </c>
      <c r="H9" s="82"/>
      <c r="I9" s="441"/>
      <c r="J9" s="79"/>
      <c r="K9" s="544" t="s">
        <v>162</v>
      </c>
      <c r="L9" s="83"/>
      <c r="M9" s="544" t="s">
        <v>183</v>
      </c>
      <c r="N9" s="83"/>
      <c r="O9" s="544" t="s">
        <v>184</v>
      </c>
      <c r="P9" s="84"/>
      <c r="Q9" s="441"/>
      <c r="R9" s="79"/>
      <c r="S9" s="544" t="s">
        <v>162</v>
      </c>
      <c r="T9" s="83"/>
      <c r="U9" s="544" t="s">
        <v>183</v>
      </c>
      <c r="V9" s="83"/>
      <c r="W9" s="544" t="s">
        <v>184</v>
      </c>
      <c r="X9" s="84"/>
      <c r="Y9" s="441"/>
      <c r="Z9" s="79"/>
      <c r="AA9" s="545"/>
      <c r="AB9" s="85"/>
      <c r="AC9" s="535" t="s">
        <v>163</v>
      </c>
      <c r="AD9" s="545"/>
      <c r="AE9" s="85"/>
      <c r="AF9" s="535" t="s">
        <v>163</v>
      </c>
      <c r="AG9" s="441"/>
      <c r="AH9" s="79"/>
      <c r="AI9" s="545"/>
      <c r="AJ9" s="85"/>
      <c r="AK9" s="535" t="s">
        <v>163</v>
      </c>
      <c r="AL9" s="545"/>
      <c r="AM9" s="85"/>
      <c r="AN9" s="535" t="s">
        <v>163</v>
      </c>
      <c r="AO9" s="441"/>
      <c r="AP9" s="79"/>
      <c r="AQ9" s="545"/>
      <c r="AR9" s="85"/>
      <c r="AS9" s="535" t="s">
        <v>163</v>
      </c>
      <c r="AT9" s="545"/>
      <c r="AU9" s="85"/>
      <c r="AV9" s="535" t="s">
        <v>163</v>
      </c>
      <c r="AW9" s="441"/>
      <c r="AX9" s="79"/>
      <c r="AY9" s="545"/>
      <c r="AZ9" s="85"/>
      <c r="BA9" s="535" t="s">
        <v>163</v>
      </c>
      <c r="BB9" s="545"/>
      <c r="BC9" s="85"/>
      <c r="BD9" s="535" t="s">
        <v>163</v>
      </c>
      <c r="BE9" s="441"/>
    </row>
    <row r="10" spans="2:57" ht="27" customHeight="1" x14ac:dyDescent="0.15">
      <c r="B10" s="86"/>
      <c r="C10" s="547"/>
      <c r="D10" s="87" t="s">
        <v>164</v>
      </c>
      <c r="E10" s="549"/>
      <c r="F10" s="549"/>
      <c r="G10" s="549"/>
      <c r="H10" s="471" t="s">
        <v>163</v>
      </c>
      <c r="I10" s="470"/>
      <c r="J10" s="86"/>
      <c r="K10" s="547"/>
      <c r="L10" s="87" t="s">
        <v>164</v>
      </c>
      <c r="M10" s="547"/>
      <c r="N10" s="87" t="s">
        <v>164</v>
      </c>
      <c r="O10" s="547"/>
      <c r="P10" s="471" t="s">
        <v>164</v>
      </c>
      <c r="Q10" s="470"/>
      <c r="R10" s="86"/>
      <c r="S10" s="547"/>
      <c r="T10" s="87" t="s">
        <v>164</v>
      </c>
      <c r="U10" s="547"/>
      <c r="V10" s="87" t="s">
        <v>164</v>
      </c>
      <c r="W10" s="547"/>
      <c r="X10" s="471" t="s">
        <v>164</v>
      </c>
      <c r="Y10" s="470"/>
      <c r="Z10" s="86"/>
      <c r="AA10" s="546"/>
      <c r="AB10" s="88" t="s">
        <v>165</v>
      </c>
      <c r="AC10" s="546"/>
      <c r="AD10" s="546"/>
      <c r="AE10" s="88" t="s">
        <v>165</v>
      </c>
      <c r="AF10" s="546"/>
      <c r="AG10" s="470"/>
      <c r="AH10" s="86"/>
      <c r="AI10" s="546"/>
      <c r="AJ10" s="88" t="s">
        <v>165</v>
      </c>
      <c r="AK10" s="546"/>
      <c r="AL10" s="546"/>
      <c r="AM10" s="88" t="s">
        <v>165</v>
      </c>
      <c r="AN10" s="546"/>
      <c r="AO10" s="470"/>
      <c r="AP10" s="86"/>
      <c r="AQ10" s="546"/>
      <c r="AR10" s="88" t="s">
        <v>165</v>
      </c>
      <c r="AS10" s="546"/>
      <c r="AT10" s="546"/>
      <c r="AU10" s="88" t="s">
        <v>165</v>
      </c>
      <c r="AV10" s="546"/>
      <c r="AW10" s="470"/>
      <c r="AX10" s="86"/>
      <c r="AY10" s="546"/>
      <c r="AZ10" s="88" t="s">
        <v>165</v>
      </c>
      <c r="BA10" s="546"/>
      <c r="BB10" s="546"/>
      <c r="BC10" s="88" t="s">
        <v>165</v>
      </c>
      <c r="BD10" s="546"/>
      <c r="BE10" s="470"/>
    </row>
    <row r="11" spans="2:57" ht="14.1" hidden="1" customHeight="1" outlineLevel="1" x14ac:dyDescent="0.15">
      <c r="B11" s="35" t="s">
        <v>196</v>
      </c>
      <c r="C11" s="36">
        <v>1622973104</v>
      </c>
      <c r="D11" s="444"/>
      <c r="E11" s="40">
        <v>378469079</v>
      </c>
      <c r="F11" s="40">
        <v>92064724</v>
      </c>
      <c r="G11" s="36">
        <v>470533803</v>
      </c>
      <c r="H11" s="53">
        <v>93.913762933655661</v>
      </c>
      <c r="I11" s="39" t="s">
        <v>188</v>
      </c>
      <c r="J11" s="35" t="s">
        <v>196</v>
      </c>
      <c r="K11" s="36">
        <v>75404141</v>
      </c>
      <c r="L11" s="36"/>
      <c r="M11" s="89">
        <v>12727</v>
      </c>
      <c r="N11" s="36"/>
      <c r="O11" s="89">
        <v>2972</v>
      </c>
      <c r="P11" s="53"/>
      <c r="Q11" s="39" t="s">
        <v>188</v>
      </c>
      <c r="R11" s="35" t="s">
        <v>196</v>
      </c>
      <c r="S11" s="36">
        <v>65686701</v>
      </c>
      <c r="T11" s="412"/>
      <c r="U11" s="89">
        <v>17031</v>
      </c>
      <c r="V11" s="36"/>
      <c r="W11" s="89">
        <v>2567</v>
      </c>
      <c r="X11" s="53"/>
      <c r="Y11" s="39" t="s">
        <v>188</v>
      </c>
      <c r="Z11" s="35" t="s">
        <v>196</v>
      </c>
      <c r="AA11" s="40">
        <v>395501677</v>
      </c>
      <c r="AB11" s="40">
        <v>121168650</v>
      </c>
      <c r="AC11" s="412"/>
      <c r="AD11" s="89">
        <v>28221661</v>
      </c>
      <c r="AE11" s="40">
        <v>5276181</v>
      </c>
      <c r="AF11" s="39"/>
      <c r="AG11" s="39" t="s">
        <v>188</v>
      </c>
      <c r="AH11" s="35" t="s">
        <v>196</v>
      </c>
      <c r="AI11" s="89">
        <v>1255155</v>
      </c>
      <c r="AJ11" s="90">
        <v>99382</v>
      </c>
      <c r="AK11" s="36"/>
      <c r="AL11" s="90">
        <v>936136</v>
      </c>
      <c r="AM11" s="90">
        <v>77849</v>
      </c>
      <c r="AO11" s="39" t="s">
        <v>188</v>
      </c>
      <c r="AP11" s="35" t="s">
        <v>196</v>
      </c>
      <c r="AQ11" s="89">
        <v>39404</v>
      </c>
      <c r="AR11" s="40">
        <v>7549</v>
      </c>
      <c r="AS11" s="91"/>
      <c r="AT11" s="92">
        <v>56906517</v>
      </c>
      <c r="AU11" s="93">
        <v>39633209</v>
      </c>
      <c r="AW11" s="39" t="s">
        <v>188</v>
      </c>
      <c r="AX11" s="35" t="s">
        <v>196</v>
      </c>
      <c r="AY11" s="92">
        <v>576272611</v>
      </c>
      <c r="AZ11" s="93">
        <v>238166181</v>
      </c>
      <c r="BA11" s="91"/>
      <c r="BB11" s="89">
        <v>29820039</v>
      </c>
      <c r="BC11" s="90">
        <v>5451750</v>
      </c>
      <c r="BD11" s="94"/>
      <c r="BE11" s="39" t="s">
        <v>188</v>
      </c>
    </row>
    <row r="12" spans="2:57" ht="14.1" hidden="1" customHeight="1" outlineLevel="1" x14ac:dyDescent="0.15">
      <c r="B12" s="35" t="s">
        <v>193</v>
      </c>
      <c r="C12" s="36">
        <v>135247758.66666666</v>
      </c>
      <c r="D12" s="444"/>
      <c r="E12" s="48" t="s">
        <v>12</v>
      </c>
      <c r="F12" s="95" t="s">
        <v>12</v>
      </c>
      <c r="G12" s="36">
        <v>39211150.25</v>
      </c>
      <c r="H12" s="56"/>
      <c r="I12" s="39"/>
      <c r="J12" s="35" t="s">
        <v>193</v>
      </c>
      <c r="K12" s="36">
        <v>6283678.416666667</v>
      </c>
      <c r="L12" s="96"/>
      <c r="M12" s="56">
        <v>12727</v>
      </c>
      <c r="N12" s="42"/>
      <c r="O12" s="97">
        <v>2972</v>
      </c>
      <c r="P12" s="39"/>
      <c r="Q12" s="39"/>
      <c r="R12" s="35" t="s">
        <v>193</v>
      </c>
      <c r="S12" s="36">
        <v>5473891.75</v>
      </c>
      <c r="T12" s="451"/>
      <c r="U12" s="98">
        <v>17031</v>
      </c>
      <c r="V12" s="56"/>
      <c r="W12" s="56">
        <v>2567</v>
      </c>
      <c r="X12" s="39"/>
      <c r="Y12" s="39"/>
      <c r="Z12" s="35" t="s">
        <v>193</v>
      </c>
      <c r="AA12" s="36">
        <v>32958473.083333332</v>
      </c>
      <c r="AB12" s="56" t="s">
        <v>12</v>
      </c>
      <c r="AC12" s="42"/>
      <c r="AD12" s="98">
        <v>28221661</v>
      </c>
      <c r="AE12" s="95" t="s">
        <v>12</v>
      </c>
      <c r="AF12" s="39"/>
      <c r="AG12" s="39"/>
      <c r="AH12" s="35" t="s">
        <v>193</v>
      </c>
      <c r="AI12" s="56">
        <v>1255155</v>
      </c>
      <c r="AJ12" s="48" t="s">
        <v>12</v>
      </c>
      <c r="AK12" s="56"/>
      <c r="AL12" s="99">
        <v>936136</v>
      </c>
      <c r="AM12" s="99" t="s">
        <v>12</v>
      </c>
      <c r="AO12" s="39"/>
      <c r="AP12" s="35" t="s">
        <v>193</v>
      </c>
      <c r="AQ12" s="100">
        <v>39404</v>
      </c>
      <c r="AR12" s="98" t="s">
        <v>12</v>
      </c>
      <c r="AS12" s="72"/>
      <c r="AT12" s="101">
        <v>4742209.75</v>
      </c>
      <c r="AU12" s="99" t="s">
        <v>12</v>
      </c>
      <c r="AW12" s="39"/>
      <c r="AX12" s="35" t="s">
        <v>193</v>
      </c>
      <c r="AY12" s="101">
        <v>48022717.583333336</v>
      </c>
      <c r="AZ12" s="98" t="s">
        <v>12</v>
      </c>
      <c r="BA12" s="72"/>
      <c r="BB12" s="100">
        <v>29820039</v>
      </c>
      <c r="BC12" s="98" t="s">
        <v>12</v>
      </c>
      <c r="BD12" s="75"/>
      <c r="BE12" s="39"/>
    </row>
    <row r="13" spans="2:57" ht="20.100000000000001" customHeight="1" collapsed="1" x14ac:dyDescent="0.15">
      <c r="B13" s="43" t="s">
        <v>194</v>
      </c>
      <c r="C13" s="40">
        <v>1640171376</v>
      </c>
      <c r="D13" s="409">
        <v>101.059676956914</v>
      </c>
      <c r="E13" s="40">
        <v>383084207</v>
      </c>
      <c r="F13" s="40">
        <v>110793526</v>
      </c>
      <c r="G13" s="40">
        <v>493877733</v>
      </c>
      <c r="H13" s="409">
        <v>104.9611589754371</v>
      </c>
      <c r="I13" s="45" t="s">
        <v>187</v>
      </c>
      <c r="J13" s="43" t="s">
        <v>195</v>
      </c>
      <c r="K13" s="40">
        <v>77055062</v>
      </c>
      <c r="L13" s="409">
        <v>102.18943015344475</v>
      </c>
      <c r="M13" s="40">
        <v>12310</v>
      </c>
      <c r="N13" s="409">
        <v>96.723501217883239</v>
      </c>
      <c r="O13" s="40">
        <v>2929</v>
      </c>
      <c r="P13" s="409">
        <v>98.553162853297437</v>
      </c>
      <c r="Q13" s="45" t="s">
        <v>187</v>
      </c>
      <c r="R13" s="43" t="s">
        <v>195</v>
      </c>
      <c r="S13" s="40">
        <v>66325677</v>
      </c>
      <c r="T13" s="409">
        <v>100.97276311684462</v>
      </c>
      <c r="U13" s="40">
        <v>16471</v>
      </c>
      <c r="V13" s="409">
        <v>96.711878339498554</v>
      </c>
      <c r="W13" s="40">
        <v>2506</v>
      </c>
      <c r="X13" s="409">
        <v>97.623685235683681</v>
      </c>
      <c r="Y13" s="45" t="s">
        <v>187</v>
      </c>
      <c r="Z13" s="43" t="s">
        <v>195</v>
      </c>
      <c r="AA13" s="40">
        <v>402365532</v>
      </c>
      <c r="AB13" s="40">
        <v>114611015</v>
      </c>
      <c r="AC13" s="409">
        <v>101.7354806310973</v>
      </c>
      <c r="AD13" s="40">
        <v>27979404</v>
      </c>
      <c r="AE13" s="40">
        <v>4805229</v>
      </c>
      <c r="AF13" s="409">
        <v>99.141591984965032</v>
      </c>
      <c r="AG13" s="45" t="s">
        <v>187</v>
      </c>
      <c r="AH13" s="43" t="s">
        <v>195</v>
      </c>
      <c r="AI13" s="40">
        <v>1258725</v>
      </c>
      <c r="AJ13" s="40">
        <v>97008</v>
      </c>
      <c r="AK13" s="409">
        <v>100.28442702295732</v>
      </c>
      <c r="AL13" s="40">
        <v>941102</v>
      </c>
      <c r="AM13" s="40">
        <v>75773</v>
      </c>
      <c r="AN13" s="409">
        <v>100.53047847748617</v>
      </c>
      <c r="AO13" s="45" t="s">
        <v>187</v>
      </c>
      <c r="AP13" s="43" t="s">
        <v>195</v>
      </c>
      <c r="AQ13" s="40">
        <v>40300</v>
      </c>
      <c r="AR13" s="40">
        <v>7444</v>
      </c>
      <c r="AS13" s="409">
        <v>102.27388082428179</v>
      </c>
      <c r="AT13" s="40">
        <v>57278490</v>
      </c>
      <c r="AU13" s="40">
        <v>39708053</v>
      </c>
      <c r="AV13" s="409">
        <v>100.65365624116478</v>
      </c>
      <c r="AW13" s="45" t="s">
        <v>187</v>
      </c>
      <c r="AX13" s="43" t="s">
        <v>195</v>
      </c>
      <c r="AY13" s="40">
        <v>583964943</v>
      </c>
      <c r="AZ13" s="40">
        <v>231528761</v>
      </c>
      <c r="BA13" s="409">
        <v>101.3348425472888</v>
      </c>
      <c r="BB13" s="40">
        <v>29579482</v>
      </c>
      <c r="BC13" s="40">
        <v>4976599</v>
      </c>
      <c r="BD13" s="409">
        <v>99.193304207281557</v>
      </c>
      <c r="BE13" s="45" t="s">
        <v>187</v>
      </c>
    </row>
    <row r="14" spans="2:57" ht="11.1" customHeight="1" x14ac:dyDescent="0.15">
      <c r="B14" s="43" t="s">
        <v>196</v>
      </c>
      <c r="C14" s="40">
        <v>1622973104</v>
      </c>
      <c r="D14" s="409">
        <v>100</v>
      </c>
      <c r="E14" s="40">
        <v>378469079</v>
      </c>
      <c r="F14" s="40">
        <v>92064724</v>
      </c>
      <c r="G14" s="40">
        <v>470533803</v>
      </c>
      <c r="H14" s="409">
        <v>100</v>
      </c>
      <c r="I14" s="45" t="s">
        <v>188</v>
      </c>
      <c r="J14" s="43" t="s">
        <v>196</v>
      </c>
      <c r="K14" s="40">
        <v>75404141</v>
      </c>
      <c r="L14" s="409">
        <v>100</v>
      </c>
      <c r="M14" s="40">
        <v>12727</v>
      </c>
      <c r="N14" s="409">
        <v>100</v>
      </c>
      <c r="O14" s="40">
        <v>2972</v>
      </c>
      <c r="P14" s="409">
        <v>100</v>
      </c>
      <c r="Q14" s="45" t="s">
        <v>188</v>
      </c>
      <c r="R14" s="43" t="s">
        <v>196</v>
      </c>
      <c r="S14" s="40">
        <v>65686701</v>
      </c>
      <c r="T14" s="409">
        <v>100</v>
      </c>
      <c r="U14" s="40">
        <v>17031</v>
      </c>
      <c r="V14" s="409">
        <v>100</v>
      </c>
      <c r="W14" s="40">
        <v>2567</v>
      </c>
      <c r="X14" s="409">
        <v>100</v>
      </c>
      <c r="Y14" s="45" t="s">
        <v>188</v>
      </c>
      <c r="Z14" s="43" t="s">
        <v>196</v>
      </c>
      <c r="AA14" s="40">
        <v>395501677</v>
      </c>
      <c r="AB14" s="40">
        <v>121168650</v>
      </c>
      <c r="AC14" s="409">
        <v>100</v>
      </c>
      <c r="AD14" s="40">
        <v>28221661</v>
      </c>
      <c r="AE14" s="40">
        <v>5276181</v>
      </c>
      <c r="AF14" s="409">
        <v>100</v>
      </c>
      <c r="AG14" s="45" t="s">
        <v>188</v>
      </c>
      <c r="AH14" s="43" t="s">
        <v>196</v>
      </c>
      <c r="AI14" s="40">
        <v>1255155</v>
      </c>
      <c r="AJ14" s="40">
        <v>99382</v>
      </c>
      <c r="AK14" s="409">
        <v>100</v>
      </c>
      <c r="AL14" s="40">
        <v>936136</v>
      </c>
      <c r="AM14" s="40">
        <v>77849</v>
      </c>
      <c r="AN14" s="409">
        <v>100</v>
      </c>
      <c r="AO14" s="45" t="s">
        <v>188</v>
      </c>
      <c r="AP14" s="43" t="s">
        <v>196</v>
      </c>
      <c r="AQ14" s="40">
        <v>39404</v>
      </c>
      <c r="AR14" s="40">
        <v>7549</v>
      </c>
      <c r="AS14" s="409">
        <v>100</v>
      </c>
      <c r="AT14" s="40">
        <v>56906517</v>
      </c>
      <c r="AU14" s="40">
        <v>39633209</v>
      </c>
      <c r="AV14" s="409">
        <v>100</v>
      </c>
      <c r="AW14" s="45" t="s">
        <v>188</v>
      </c>
      <c r="AX14" s="43" t="s">
        <v>196</v>
      </c>
      <c r="AY14" s="40">
        <v>576272611</v>
      </c>
      <c r="AZ14" s="40">
        <v>238166181</v>
      </c>
      <c r="BA14" s="409">
        <v>100</v>
      </c>
      <c r="BB14" s="40">
        <v>29820039</v>
      </c>
      <c r="BC14" s="40">
        <v>5451750</v>
      </c>
      <c r="BD14" s="409">
        <v>100</v>
      </c>
      <c r="BE14" s="45" t="s">
        <v>188</v>
      </c>
    </row>
    <row r="15" spans="2:57" ht="11.1" customHeight="1" x14ac:dyDescent="0.15">
      <c r="B15" s="43" t="s">
        <v>197</v>
      </c>
      <c r="C15" s="40">
        <v>1683585898</v>
      </c>
      <c r="D15" s="409">
        <v>103.73467643121212</v>
      </c>
      <c r="E15" s="40">
        <v>451317999</v>
      </c>
      <c r="F15" s="40">
        <v>86844598</v>
      </c>
      <c r="G15" s="40">
        <v>538162597</v>
      </c>
      <c r="H15" s="409">
        <v>114.37278120483938</v>
      </c>
      <c r="I15" s="45" t="s">
        <v>189</v>
      </c>
      <c r="J15" s="43" t="s">
        <v>197</v>
      </c>
      <c r="K15" s="40">
        <v>75098591</v>
      </c>
      <c r="L15" s="409">
        <v>99.594783527870177</v>
      </c>
      <c r="M15" s="40">
        <v>12932</v>
      </c>
      <c r="N15" s="409">
        <v>101.61074880176004</v>
      </c>
      <c r="O15" s="40">
        <v>2985</v>
      </c>
      <c r="P15" s="409">
        <v>100.43741588156124</v>
      </c>
      <c r="Q15" s="45" t="s">
        <v>189</v>
      </c>
      <c r="R15" s="43" t="s">
        <v>197</v>
      </c>
      <c r="S15" s="40">
        <v>67949197</v>
      </c>
      <c r="T15" s="409">
        <v>103.44437453176405</v>
      </c>
      <c r="U15" s="40">
        <v>17307</v>
      </c>
      <c r="V15" s="409">
        <v>101.62057424696143</v>
      </c>
      <c r="W15" s="40">
        <v>2594</v>
      </c>
      <c r="X15" s="409">
        <v>101.05181145305804</v>
      </c>
      <c r="Y15" s="45" t="s">
        <v>189</v>
      </c>
      <c r="Z15" s="43" t="s">
        <v>197</v>
      </c>
      <c r="AA15" s="40">
        <v>388174632</v>
      </c>
      <c r="AB15" s="40">
        <v>127787370</v>
      </c>
      <c r="AC15" s="409">
        <v>98.147404821244294</v>
      </c>
      <c r="AD15" s="40">
        <v>28496263</v>
      </c>
      <c r="AE15" s="40">
        <v>5723663</v>
      </c>
      <c r="AF15" s="409">
        <v>100.973018561877</v>
      </c>
      <c r="AG15" s="45" t="s">
        <v>189</v>
      </c>
      <c r="AH15" s="43" t="s">
        <v>197</v>
      </c>
      <c r="AI15" s="40">
        <v>1252785</v>
      </c>
      <c r="AJ15" s="40">
        <v>103302</v>
      </c>
      <c r="AK15" s="409">
        <v>99.811178699045129</v>
      </c>
      <c r="AL15" s="40">
        <v>932898</v>
      </c>
      <c r="AM15" s="40">
        <v>81577</v>
      </c>
      <c r="AN15" s="409">
        <v>99.654110086568608</v>
      </c>
      <c r="AO15" s="45" t="s">
        <v>189</v>
      </c>
      <c r="AP15" s="43" t="s">
        <v>197</v>
      </c>
      <c r="AQ15" s="40">
        <v>38425</v>
      </c>
      <c r="AR15" s="40">
        <v>7655</v>
      </c>
      <c r="AS15" s="409">
        <v>97.515480661861744</v>
      </c>
      <c r="AT15" s="40">
        <v>58670946</v>
      </c>
      <c r="AU15" s="40">
        <v>41964950</v>
      </c>
      <c r="AV15" s="409">
        <v>103.10057457918221</v>
      </c>
      <c r="AW15" s="45" t="s">
        <v>189</v>
      </c>
      <c r="AX15" s="43" t="s">
        <v>197</v>
      </c>
      <c r="AY15" s="40">
        <v>570609766</v>
      </c>
      <c r="AZ15" s="40">
        <v>248390870</v>
      </c>
      <c r="BA15" s="409">
        <v>99.017332267418837</v>
      </c>
      <c r="BB15" s="40">
        <v>30094548</v>
      </c>
      <c r="BC15" s="40">
        <v>5905253</v>
      </c>
      <c r="BD15" s="409">
        <v>100.92055211597813</v>
      </c>
      <c r="BE15" s="45" t="s">
        <v>189</v>
      </c>
    </row>
    <row r="16" spans="2:57" ht="20.100000000000001" customHeight="1" x14ac:dyDescent="0.15">
      <c r="B16" s="43" t="s">
        <v>198</v>
      </c>
      <c r="C16" s="40">
        <v>1633218344</v>
      </c>
      <c r="D16" s="409">
        <v>100.63126369591397</v>
      </c>
      <c r="E16" s="40">
        <v>381093469</v>
      </c>
      <c r="F16" s="40">
        <v>104040320</v>
      </c>
      <c r="G16" s="40">
        <v>485133789</v>
      </c>
      <c r="H16" s="409">
        <v>103.10285592807877</v>
      </c>
      <c r="I16" s="45" t="s">
        <v>138</v>
      </c>
      <c r="J16" s="43" t="s">
        <v>198</v>
      </c>
      <c r="K16" s="40">
        <v>76299926</v>
      </c>
      <c r="L16" s="409">
        <v>101.18797852229362</v>
      </c>
      <c r="M16" s="40">
        <v>12296</v>
      </c>
      <c r="N16" s="409">
        <v>96.613498860689873</v>
      </c>
      <c r="O16" s="40">
        <v>2931</v>
      </c>
      <c r="P16" s="409">
        <v>98.620457604306864</v>
      </c>
      <c r="Q16" s="45" t="s">
        <v>138</v>
      </c>
      <c r="R16" s="43" t="s">
        <v>198</v>
      </c>
      <c r="S16" s="40">
        <v>66464169</v>
      </c>
      <c r="T16" s="409">
        <v>101.18360031507747</v>
      </c>
      <c r="U16" s="40">
        <v>16594</v>
      </c>
      <c r="V16" s="409">
        <v>97.434090775644407</v>
      </c>
      <c r="W16" s="40">
        <v>2511</v>
      </c>
      <c r="X16" s="409">
        <v>97.818465134398124</v>
      </c>
      <c r="Y16" s="45" t="s">
        <v>138</v>
      </c>
      <c r="Z16" s="43" t="s">
        <v>198</v>
      </c>
      <c r="AA16" s="40">
        <v>401093168</v>
      </c>
      <c r="AB16" s="40">
        <v>117874350</v>
      </c>
      <c r="AC16" s="409">
        <v>101.41377175500573</v>
      </c>
      <c r="AD16" s="40">
        <v>28089156</v>
      </c>
      <c r="AE16" s="40">
        <v>4923463</v>
      </c>
      <c r="AF16" s="409">
        <v>99.530484757789424</v>
      </c>
      <c r="AG16" s="45" t="s">
        <v>138</v>
      </c>
      <c r="AH16" s="43" t="s">
        <v>198</v>
      </c>
      <c r="AI16" s="40">
        <v>1258391</v>
      </c>
      <c r="AJ16" s="40">
        <v>97406</v>
      </c>
      <c r="AK16" s="409">
        <v>100.25781676366663</v>
      </c>
      <c r="AL16" s="40">
        <v>940955</v>
      </c>
      <c r="AM16" s="40">
        <v>76261</v>
      </c>
      <c r="AN16" s="409">
        <v>100.51477563089124</v>
      </c>
      <c r="AO16" s="45" t="s">
        <v>138</v>
      </c>
      <c r="AP16" s="43" t="s">
        <v>198</v>
      </c>
      <c r="AQ16" s="40">
        <v>40202</v>
      </c>
      <c r="AR16" s="40">
        <v>7486</v>
      </c>
      <c r="AS16" s="409">
        <v>102.02517510912598</v>
      </c>
      <c r="AT16" s="40">
        <v>57342398</v>
      </c>
      <c r="AU16" s="40">
        <v>39894512</v>
      </c>
      <c r="AV16" s="409">
        <v>100.76595972303137</v>
      </c>
      <c r="AW16" s="45" t="s">
        <v>138</v>
      </c>
      <c r="AX16" s="43" t="s">
        <v>198</v>
      </c>
      <c r="AY16" s="40">
        <v>582779740</v>
      </c>
      <c r="AZ16" s="40">
        <v>235146809</v>
      </c>
      <c r="BA16" s="409">
        <v>101.12917547629208</v>
      </c>
      <c r="BB16" s="40">
        <v>29690571</v>
      </c>
      <c r="BC16" s="40">
        <v>5095676</v>
      </c>
      <c r="BD16" s="409">
        <v>99.565835577881032</v>
      </c>
      <c r="BE16" s="45" t="s">
        <v>138</v>
      </c>
    </row>
    <row r="17" spans="2:58" ht="11.1" customHeight="1" x14ac:dyDescent="0.15">
      <c r="B17" s="43" t="s">
        <v>199</v>
      </c>
      <c r="C17" s="40">
        <v>1631171564</v>
      </c>
      <c r="D17" s="409">
        <v>100.50515070026694</v>
      </c>
      <c r="E17" s="40">
        <v>385574669</v>
      </c>
      <c r="F17" s="40">
        <v>90943918</v>
      </c>
      <c r="G17" s="40">
        <v>476518587</v>
      </c>
      <c r="H17" s="409">
        <v>101.27191372051117</v>
      </c>
      <c r="I17" s="45" t="s">
        <v>178</v>
      </c>
      <c r="J17" s="43" t="s">
        <v>199</v>
      </c>
      <c r="K17" s="40">
        <v>74808923</v>
      </c>
      <c r="L17" s="409">
        <v>99.210629559456152</v>
      </c>
      <c r="M17" s="40">
        <v>12807</v>
      </c>
      <c r="N17" s="409">
        <v>100.62858489824782</v>
      </c>
      <c r="O17" s="40">
        <v>2977</v>
      </c>
      <c r="P17" s="409">
        <v>100.16823687752354</v>
      </c>
      <c r="Q17" s="45" t="s">
        <v>178</v>
      </c>
      <c r="R17" s="43" t="s">
        <v>199</v>
      </c>
      <c r="S17" s="40">
        <v>65276153</v>
      </c>
      <c r="T17" s="409">
        <v>99.374990684948543</v>
      </c>
      <c r="U17" s="40">
        <v>17300</v>
      </c>
      <c r="V17" s="409">
        <v>101.57947272620515</v>
      </c>
      <c r="W17" s="40">
        <v>2578</v>
      </c>
      <c r="X17" s="409">
        <v>100.4285157771718</v>
      </c>
      <c r="Y17" s="45" t="s">
        <v>178</v>
      </c>
      <c r="Z17" s="43" t="s">
        <v>199</v>
      </c>
      <c r="AA17" s="40">
        <v>386872264</v>
      </c>
      <c r="AB17" s="40">
        <v>121386359</v>
      </c>
      <c r="AC17" s="409">
        <v>97.81810963092326</v>
      </c>
      <c r="AD17" s="40">
        <v>28338453</v>
      </c>
      <c r="AE17" s="40">
        <v>5408341</v>
      </c>
      <c r="AF17" s="409">
        <v>100.41383815077363</v>
      </c>
      <c r="AG17" s="45" t="s">
        <v>178</v>
      </c>
      <c r="AH17" s="43" t="s">
        <v>199</v>
      </c>
      <c r="AI17" s="40">
        <v>1254785</v>
      </c>
      <c r="AJ17" s="40">
        <v>100326</v>
      </c>
      <c r="AK17" s="409">
        <v>99.970521569049239</v>
      </c>
      <c r="AL17" s="40">
        <v>935753</v>
      </c>
      <c r="AM17" s="40">
        <v>78965</v>
      </c>
      <c r="AN17" s="409">
        <v>99.959087141184611</v>
      </c>
      <c r="AO17" s="45" t="s">
        <v>178</v>
      </c>
      <c r="AP17" s="43" t="s">
        <v>199</v>
      </c>
      <c r="AQ17" s="40">
        <v>39215</v>
      </c>
      <c r="AR17" s="40">
        <v>7666</v>
      </c>
      <c r="AS17" s="409">
        <v>99.520353263628053</v>
      </c>
      <c r="AT17" s="40">
        <v>55646164</v>
      </c>
      <c r="AU17" s="40">
        <v>38848559</v>
      </c>
      <c r="AV17" s="409">
        <v>97.785222033532648</v>
      </c>
      <c r="AW17" s="45" t="s">
        <v>178</v>
      </c>
      <c r="AX17" s="43" t="s">
        <v>199</v>
      </c>
      <c r="AY17" s="40">
        <v>564983387</v>
      </c>
      <c r="AZ17" s="40">
        <v>236977906</v>
      </c>
      <c r="BA17" s="409">
        <v>98.040992442724288</v>
      </c>
      <c r="BB17" s="40">
        <v>29937859</v>
      </c>
      <c r="BC17" s="40">
        <v>5585390</v>
      </c>
      <c r="BD17" s="409">
        <v>100.3951034403409</v>
      </c>
      <c r="BE17" s="45" t="s">
        <v>178</v>
      </c>
    </row>
    <row r="18" spans="2:58" ht="20.100000000000001" customHeight="1" x14ac:dyDescent="0.15">
      <c r="B18" s="43" t="s">
        <v>200</v>
      </c>
      <c r="C18" s="40">
        <v>397891798</v>
      </c>
      <c r="D18" s="409">
        <v>98.064914820670992</v>
      </c>
      <c r="E18" s="40">
        <v>96841492</v>
      </c>
      <c r="F18" s="40">
        <v>23598396</v>
      </c>
      <c r="G18" s="40">
        <v>120439888</v>
      </c>
      <c r="H18" s="409">
        <v>102.38574761864663</v>
      </c>
      <c r="I18" s="45" t="s">
        <v>190</v>
      </c>
      <c r="J18" s="43" t="s">
        <v>200</v>
      </c>
      <c r="K18" s="40">
        <v>15877529</v>
      </c>
      <c r="L18" s="409">
        <v>84.226297332927643</v>
      </c>
      <c r="M18" s="40">
        <v>12727</v>
      </c>
      <c r="N18" s="409">
        <v>100</v>
      </c>
      <c r="O18" s="40">
        <v>2972</v>
      </c>
      <c r="P18" s="409">
        <v>100</v>
      </c>
      <c r="Q18" s="45" t="s">
        <v>190</v>
      </c>
      <c r="R18" s="43" t="s">
        <v>200</v>
      </c>
      <c r="S18" s="40">
        <v>13566897</v>
      </c>
      <c r="T18" s="409">
        <v>82.615791589229005</v>
      </c>
      <c r="U18" s="40">
        <v>17031</v>
      </c>
      <c r="V18" s="409">
        <v>100</v>
      </c>
      <c r="W18" s="40">
        <v>2567</v>
      </c>
      <c r="X18" s="409">
        <v>100</v>
      </c>
      <c r="Y18" s="45" t="s">
        <v>190</v>
      </c>
      <c r="Z18" s="43" t="s">
        <v>200</v>
      </c>
      <c r="AA18" s="40">
        <v>86273796</v>
      </c>
      <c r="AB18" s="40">
        <v>26022188</v>
      </c>
      <c r="AC18" s="409">
        <v>87.255049489967135</v>
      </c>
      <c r="AD18" s="40">
        <v>28221661</v>
      </c>
      <c r="AE18" s="40">
        <v>5276181</v>
      </c>
      <c r="AF18" s="409">
        <v>100</v>
      </c>
      <c r="AG18" s="45" t="s">
        <v>190</v>
      </c>
      <c r="AH18" s="43" t="s">
        <v>200</v>
      </c>
      <c r="AI18" s="40">
        <v>1255155</v>
      </c>
      <c r="AJ18" s="40">
        <v>99382</v>
      </c>
      <c r="AK18" s="409">
        <v>100</v>
      </c>
      <c r="AL18" s="40">
        <v>936136</v>
      </c>
      <c r="AM18" s="40">
        <v>77849</v>
      </c>
      <c r="AN18" s="409">
        <v>100</v>
      </c>
      <c r="AO18" s="45" t="s">
        <v>190</v>
      </c>
      <c r="AP18" s="43" t="s">
        <v>200</v>
      </c>
      <c r="AQ18" s="40">
        <v>39404</v>
      </c>
      <c r="AR18" s="40">
        <v>7549</v>
      </c>
      <c r="AS18" s="409">
        <v>100</v>
      </c>
      <c r="AT18" s="40">
        <v>10555815</v>
      </c>
      <c r="AU18" s="40">
        <v>6738042</v>
      </c>
      <c r="AV18" s="409">
        <v>74.197582677569258</v>
      </c>
      <c r="AW18" s="45" t="s">
        <v>190</v>
      </c>
      <c r="AX18" s="43" t="s">
        <v>200</v>
      </c>
      <c r="AY18" s="40">
        <v>124055651</v>
      </c>
      <c r="AZ18" s="40">
        <v>49217766</v>
      </c>
      <c r="BA18" s="409">
        <v>86.109003712480785</v>
      </c>
      <c r="BB18" s="40">
        <v>29820039</v>
      </c>
      <c r="BC18" s="40">
        <v>5451750</v>
      </c>
      <c r="BD18" s="409">
        <v>100</v>
      </c>
      <c r="BE18" s="45" t="s">
        <v>190</v>
      </c>
    </row>
    <row r="19" spans="2:58" ht="11.1" customHeight="1" x14ac:dyDescent="0.15">
      <c r="B19" s="43" t="s">
        <v>180</v>
      </c>
      <c r="C19" s="40">
        <v>485231034</v>
      </c>
      <c r="D19" s="409">
        <v>119.59065317942571</v>
      </c>
      <c r="E19" s="40">
        <v>116982423</v>
      </c>
      <c r="F19" s="40">
        <v>23751341</v>
      </c>
      <c r="G19" s="40">
        <v>140733764</v>
      </c>
      <c r="H19" s="409">
        <v>119.63753770948524</v>
      </c>
      <c r="I19" s="45" t="s">
        <v>181</v>
      </c>
      <c r="J19" s="43" t="s">
        <v>180</v>
      </c>
      <c r="K19" s="40">
        <v>20647301</v>
      </c>
      <c r="L19" s="409">
        <v>109.52873795087726</v>
      </c>
      <c r="M19" s="40">
        <v>12807</v>
      </c>
      <c r="N19" s="409">
        <v>100.62858489824782</v>
      </c>
      <c r="O19" s="40">
        <v>2977</v>
      </c>
      <c r="P19" s="409">
        <v>100.16823687752354</v>
      </c>
      <c r="Q19" s="45" t="s">
        <v>181</v>
      </c>
      <c r="R19" s="43" t="s">
        <v>180</v>
      </c>
      <c r="S19" s="40">
        <v>19952275</v>
      </c>
      <c r="T19" s="409">
        <v>121.49963201835938</v>
      </c>
      <c r="U19" s="40">
        <v>17300</v>
      </c>
      <c r="V19" s="409">
        <v>101.57947272620515</v>
      </c>
      <c r="W19" s="40">
        <v>2578</v>
      </c>
      <c r="X19" s="409">
        <v>100.4285157771718</v>
      </c>
      <c r="Y19" s="45" t="s">
        <v>181</v>
      </c>
      <c r="Z19" s="43" t="s">
        <v>180</v>
      </c>
      <c r="AA19" s="40">
        <v>153393996</v>
      </c>
      <c r="AB19" s="40">
        <v>53967680</v>
      </c>
      <c r="AC19" s="409">
        <v>155.13865545505641</v>
      </c>
      <c r="AD19" s="40">
        <v>28338453</v>
      </c>
      <c r="AE19" s="40">
        <v>5408341</v>
      </c>
      <c r="AF19" s="409">
        <v>100.41383815077363</v>
      </c>
      <c r="AG19" s="45" t="s">
        <v>181</v>
      </c>
      <c r="AH19" s="43" t="s">
        <v>180</v>
      </c>
      <c r="AI19" s="40">
        <v>1254785</v>
      </c>
      <c r="AJ19" s="40">
        <v>100326</v>
      </c>
      <c r="AK19" s="409">
        <v>99.970521569049239</v>
      </c>
      <c r="AL19" s="40">
        <v>935753</v>
      </c>
      <c r="AM19" s="40">
        <v>78965</v>
      </c>
      <c r="AN19" s="409">
        <v>99.959087141184611</v>
      </c>
      <c r="AO19" s="45" t="s">
        <v>181</v>
      </c>
      <c r="AP19" s="43" t="s">
        <v>180</v>
      </c>
      <c r="AQ19" s="40">
        <v>39215</v>
      </c>
      <c r="AR19" s="40">
        <v>7666</v>
      </c>
      <c r="AS19" s="409">
        <v>99.520353263628053</v>
      </c>
      <c r="AT19" s="40">
        <v>19313921</v>
      </c>
      <c r="AU19" s="40">
        <v>13089591</v>
      </c>
      <c r="AV19" s="409">
        <v>135.75893952532712</v>
      </c>
      <c r="AW19" s="45" t="s">
        <v>181</v>
      </c>
      <c r="AX19" s="43" t="s">
        <v>180</v>
      </c>
      <c r="AY19" s="40">
        <v>208093377</v>
      </c>
      <c r="AZ19" s="40">
        <v>88261177</v>
      </c>
      <c r="BA19" s="409">
        <v>144.44092814954203</v>
      </c>
      <c r="BB19" s="40">
        <v>29937859</v>
      </c>
      <c r="BC19" s="40">
        <v>5585390</v>
      </c>
      <c r="BD19" s="409">
        <v>100.3951034403409</v>
      </c>
      <c r="BE19" s="45" t="s">
        <v>181</v>
      </c>
    </row>
    <row r="20" spans="2:58" ht="11.1" customHeight="1" x14ac:dyDescent="0.15">
      <c r="B20" s="43" t="s">
        <v>185</v>
      </c>
      <c r="C20" s="40">
        <v>365159377</v>
      </c>
      <c r="D20" s="409">
        <v>89.997641020673385</v>
      </c>
      <c r="E20" s="40">
        <v>101762215</v>
      </c>
      <c r="F20" s="40">
        <v>21211078</v>
      </c>
      <c r="G20" s="40">
        <v>122973293</v>
      </c>
      <c r="H20" s="409">
        <v>104.53939097761271</v>
      </c>
      <c r="I20" s="45" t="s">
        <v>106</v>
      </c>
      <c r="J20" s="43" t="s">
        <v>185</v>
      </c>
      <c r="K20" s="40">
        <v>15379606</v>
      </c>
      <c r="L20" s="409">
        <v>81.584941071074596</v>
      </c>
      <c r="M20" s="40">
        <v>12951</v>
      </c>
      <c r="N20" s="409">
        <v>101.7600377150939</v>
      </c>
      <c r="O20" s="40">
        <v>2983</v>
      </c>
      <c r="P20" s="409">
        <v>100.37012113055181</v>
      </c>
      <c r="Q20" s="45" t="s">
        <v>106</v>
      </c>
      <c r="R20" s="43" t="s">
        <v>185</v>
      </c>
      <c r="S20" s="40">
        <v>13385812</v>
      </c>
      <c r="T20" s="409">
        <v>81.513072181840883</v>
      </c>
      <c r="U20" s="40">
        <v>17383</v>
      </c>
      <c r="V20" s="409">
        <v>102.06681932945804</v>
      </c>
      <c r="W20" s="40">
        <v>2576</v>
      </c>
      <c r="X20" s="409">
        <v>100.35060381768601</v>
      </c>
      <c r="Y20" s="45" t="s">
        <v>106</v>
      </c>
      <c r="Z20" s="43" t="s">
        <v>185</v>
      </c>
      <c r="AA20" s="40">
        <v>94985844</v>
      </c>
      <c r="AB20" s="40">
        <v>29280850</v>
      </c>
      <c r="AC20" s="409">
        <v>96.066185833138718</v>
      </c>
      <c r="AD20" s="40">
        <v>28372453</v>
      </c>
      <c r="AE20" s="40">
        <v>5399183</v>
      </c>
      <c r="AF20" s="409">
        <v>100.53431298746023</v>
      </c>
      <c r="AG20" s="45" t="s">
        <v>106</v>
      </c>
      <c r="AH20" s="43" t="s">
        <v>185</v>
      </c>
      <c r="AI20" s="40">
        <v>1253750</v>
      </c>
      <c r="AJ20" s="40">
        <v>95313</v>
      </c>
      <c r="AK20" s="409">
        <v>99.888061633822119</v>
      </c>
      <c r="AL20" s="40">
        <v>923587</v>
      </c>
      <c r="AM20" s="40">
        <v>75848</v>
      </c>
      <c r="AN20" s="409">
        <v>98.659489646803451</v>
      </c>
      <c r="AO20" s="45" t="s">
        <v>106</v>
      </c>
      <c r="AP20" s="43" t="s">
        <v>185</v>
      </c>
      <c r="AQ20" s="40">
        <v>38684</v>
      </c>
      <c r="AR20" s="40">
        <v>7567</v>
      </c>
      <c r="AS20" s="409">
        <v>98.172774337630699</v>
      </c>
      <c r="AT20" s="40">
        <v>10405004</v>
      </c>
      <c r="AU20" s="40">
        <v>6600928</v>
      </c>
      <c r="AV20" s="409">
        <v>73.137521314122935</v>
      </c>
      <c r="AW20" s="45" t="s">
        <v>106</v>
      </c>
      <c r="AX20" s="43" t="s">
        <v>185</v>
      </c>
      <c r="AY20" s="40">
        <v>133400743</v>
      </c>
      <c r="AZ20" s="40">
        <v>52564046</v>
      </c>
      <c r="BA20" s="409">
        <v>92.595580948059308</v>
      </c>
      <c r="BB20" s="40">
        <v>29970709</v>
      </c>
      <c r="BC20" s="40">
        <v>5570219</v>
      </c>
      <c r="BD20" s="409">
        <v>100.50526426206217</v>
      </c>
      <c r="BE20" s="45" t="s">
        <v>106</v>
      </c>
    </row>
    <row r="21" spans="2:58" ht="11.1" customHeight="1" x14ac:dyDescent="0.15">
      <c r="B21" s="43" t="s">
        <v>186</v>
      </c>
      <c r="C21" s="40">
        <v>399474928</v>
      </c>
      <c r="D21" s="409">
        <v>98.455095038962511</v>
      </c>
      <c r="E21" s="40">
        <v>111131038</v>
      </c>
      <c r="F21" s="40">
        <v>20477120</v>
      </c>
      <c r="G21" s="40">
        <v>131608158</v>
      </c>
      <c r="H21" s="409">
        <v>111.87987529134011</v>
      </c>
      <c r="I21" s="45" t="s">
        <v>191</v>
      </c>
      <c r="J21" s="43" t="s">
        <v>186</v>
      </c>
      <c r="K21" s="40">
        <v>22585725</v>
      </c>
      <c r="L21" s="409">
        <v>119.81158965792076</v>
      </c>
      <c r="M21" s="40">
        <v>12930</v>
      </c>
      <c r="N21" s="409">
        <v>101.59503417930384</v>
      </c>
      <c r="O21" s="40">
        <v>2985</v>
      </c>
      <c r="P21" s="409">
        <v>100.43741588156124</v>
      </c>
      <c r="Q21" s="45" t="s">
        <v>191</v>
      </c>
      <c r="R21" s="43" t="s">
        <v>186</v>
      </c>
      <c r="S21" s="40">
        <v>19424118</v>
      </c>
      <c r="T21" s="409">
        <v>118.28341325894871</v>
      </c>
      <c r="U21" s="40">
        <v>17361</v>
      </c>
      <c r="V21" s="409">
        <v>101.93764312136693</v>
      </c>
      <c r="W21" s="40">
        <v>2578</v>
      </c>
      <c r="X21" s="409">
        <v>100.4285157771718</v>
      </c>
      <c r="Y21" s="45" t="s">
        <v>191</v>
      </c>
      <c r="Z21" s="43" t="s">
        <v>186</v>
      </c>
      <c r="AA21" s="40">
        <v>49608303</v>
      </c>
      <c r="AB21" s="40">
        <v>14415939</v>
      </c>
      <c r="AC21" s="409">
        <v>50.172533655274492</v>
      </c>
      <c r="AD21" s="40">
        <v>28428341</v>
      </c>
      <c r="AE21" s="40">
        <v>5490990</v>
      </c>
      <c r="AF21" s="409">
        <v>100.73234527195262</v>
      </c>
      <c r="AG21" s="45" t="s">
        <v>191</v>
      </c>
      <c r="AH21" s="43" t="s">
        <v>186</v>
      </c>
      <c r="AI21" s="40">
        <v>1252239</v>
      </c>
      <c r="AJ21" s="40">
        <v>95992</v>
      </c>
      <c r="AK21" s="409">
        <v>99.767678095534023</v>
      </c>
      <c r="AL21" s="40">
        <v>918934</v>
      </c>
      <c r="AM21" s="40">
        <v>76391</v>
      </c>
      <c r="AN21" s="409">
        <v>98.162446482135081</v>
      </c>
      <c r="AO21" s="45" t="s">
        <v>191</v>
      </c>
      <c r="AP21" s="43" t="s">
        <v>186</v>
      </c>
      <c r="AQ21" s="40">
        <v>38384</v>
      </c>
      <c r="AR21" s="40">
        <v>7576</v>
      </c>
      <c r="AS21" s="409">
        <v>97.411430311643485</v>
      </c>
      <c r="AT21" s="40">
        <v>16178343</v>
      </c>
      <c r="AU21" s="40">
        <v>13425499</v>
      </c>
      <c r="AV21" s="409">
        <v>113.71873629166232</v>
      </c>
      <c r="AW21" s="45" t="s">
        <v>191</v>
      </c>
      <c r="AX21" s="43" t="s">
        <v>186</v>
      </c>
      <c r="AY21" s="40">
        <v>97445656</v>
      </c>
      <c r="AZ21" s="40">
        <v>50564637</v>
      </c>
      <c r="BA21" s="409">
        <v>67.638582254258822</v>
      </c>
      <c r="BB21" s="40">
        <v>30025572</v>
      </c>
      <c r="BC21" s="40">
        <v>5663236</v>
      </c>
      <c r="BD21" s="409">
        <v>100.68924457141053</v>
      </c>
      <c r="BE21" s="45" t="s">
        <v>191</v>
      </c>
    </row>
    <row r="22" spans="2:58" ht="11.1" customHeight="1" x14ac:dyDescent="0.15">
      <c r="B22" s="43" t="s">
        <v>13</v>
      </c>
      <c r="C22" s="40">
        <v>433720559</v>
      </c>
      <c r="D22" s="409">
        <v>106.89531648578695</v>
      </c>
      <c r="E22" s="40">
        <v>121442323</v>
      </c>
      <c r="F22" s="40">
        <v>21405059</v>
      </c>
      <c r="G22" s="40">
        <v>142847382</v>
      </c>
      <c r="H22" s="409">
        <v>121.43432084091948</v>
      </c>
      <c r="I22" s="45" t="s">
        <v>192</v>
      </c>
      <c r="J22" s="43" t="s">
        <v>13</v>
      </c>
      <c r="K22" s="40">
        <v>16485959</v>
      </c>
      <c r="L22" s="409">
        <v>87.453865431608051</v>
      </c>
      <c r="M22" s="40">
        <v>12932</v>
      </c>
      <c r="N22" s="409">
        <v>101.61074880176004</v>
      </c>
      <c r="O22" s="40">
        <v>2985</v>
      </c>
      <c r="P22" s="409">
        <v>100.43741588156124</v>
      </c>
      <c r="Q22" s="45" t="s">
        <v>192</v>
      </c>
      <c r="R22" s="43" t="s">
        <v>13</v>
      </c>
      <c r="S22" s="40">
        <v>15186992</v>
      </c>
      <c r="T22" s="409">
        <v>92.481380667907175</v>
      </c>
      <c r="U22" s="40">
        <v>17307</v>
      </c>
      <c r="V22" s="409">
        <v>101.62057424696143</v>
      </c>
      <c r="W22" s="40">
        <v>2594</v>
      </c>
      <c r="X22" s="409">
        <v>101.05181145305804</v>
      </c>
      <c r="Y22" s="45" t="s">
        <v>192</v>
      </c>
      <c r="Z22" s="43" t="s">
        <v>13</v>
      </c>
      <c r="AA22" s="40">
        <v>90186489</v>
      </c>
      <c r="AB22" s="40">
        <v>30122901</v>
      </c>
      <c r="AC22" s="409">
        <v>91.212244341507571</v>
      </c>
      <c r="AD22" s="40">
        <v>28496263</v>
      </c>
      <c r="AE22" s="40">
        <v>5723663</v>
      </c>
      <c r="AF22" s="409">
        <v>100.973018561877</v>
      </c>
      <c r="AG22" s="45" t="s">
        <v>192</v>
      </c>
      <c r="AH22" s="43" t="s">
        <v>13</v>
      </c>
      <c r="AI22" s="40">
        <v>1252785</v>
      </c>
      <c r="AJ22" s="40">
        <v>103302</v>
      </c>
      <c r="AK22" s="409">
        <v>99.811178699045129</v>
      </c>
      <c r="AL22" s="40">
        <v>932898</v>
      </c>
      <c r="AM22" s="40">
        <v>81577</v>
      </c>
      <c r="AN22" s="409">
        <v>99.654110086568608</v>
      </c>
      <c r="AO22" s="45" t="s">
        <v>192</v>
      </c>
      <c r="AP22" s="43" t="s">
        <v>13</v>
      </c>
      <c r="AQ22" s="40">
        <v>38425</v>
      </c>
      <c r="AR22" s="40">
        <v>7655</v>
      </c>
      <c r="AS22" s="409">
        <v>97.515480661861744</v>
      </c>
      <c r="AT22" s="40">
        <v>12773678</v>
      </c>
      <c r="AU22" s="40">
        <v>8848932</v>
      </c>
      <c r="AV22" s="409">
        <v>89.787101185616407</v>
      </c>
      <c r="AW22" s="45" t="s">
        <v>192</v>
      </c>
      <c r="AX22" s="43" t="s">
        <v>13</v>
      </c>
      <c r="AY22" s="40">
        <v>131669990</v>
      </c>
      <c r="AZ22" s="40">
        <v>57001010</v>
      </c>
      <c r="BA22" s="409">
        <v>91.394237717815102</v>
      </c>
      <c r="BB22" s="40">
        <v>30094548</v>
      </c>
      <c r="BC22" s="40">
        <v>5905253</v>
      </c>
      <c r="BD22" s="409">
        <v>100.92055211597813</v>
      </c>
      <c r="BE22" s="45" t="s">
        <v>192</v>
      </c>
    </row>
    <row r="23" spans="2:58" ht="20.100000000000001" customHeight="1" x14ac:dyDescent="0.15">
      <c r="B23" s="10">
        <v>42339</v>
      </c>
      <c r="C23" s="40">
        <v>151455222</v>
      </c>
      <c r="D23" s="409">
        <v>111.98353561871473</v>
      </c>
      <c r="E23" s="40">
        <v>36432917</v>
      </c>
      <c r="F23" s="40">
        <v>8205954</v>
      </c>
      <c r="G23" s="40">
        <v>44638871</v>
      </c>
      <c r="H23" s="409">
        <v>113.84228903103907</v>
      </c>
      <c r="I23" s="11">
        <v>42339</v>
      </c>
      <c r="J23" s="10">
        <v>42339</v>
      </c>
      <c r="K23" s="40">
        <v>5543811</v>
      </c>
      <c r="L23" s="409">
        <v>88.225568407443305</v>
      </c>
      <c r="M23" s="40">
        <v>12727</v>
      </c>
      <c r="N23" s="409">
        <v>100</v>
      </c>
      <c r="O23" s="40">
        <v>2972</v>
      </c>
      <c r="P23" s="409">
        <v>100</v>
      </c>
      <c r="Q23" s="11">
        <v>42339</v>
      </c>
      <c r="R23" s="10">
        <v>42339</v>
      </c>
      <c r="S23" s="40">
        <v>5118307</v>
      </c>
      <c r="T23" s="409">
        <v>93.503986446206213</v>
      </c>
      <c r="U23" s="40">
        <v>17031</v>
      </c>
      <c r="V23" s="409">
        <v>100</v>
      </c>
      <c r="W23" s="40">
        <v>2567</v>
      </c>
      <c r="X23" s="409">
        <v>100</v>
      </c>
      <c r="Y23" s="11">
        <v>42339</v>
      </c>
      <c r="Z23" s="10">
        <v>42339</v>
      </c>
      <c r="AA23" s="40">
        <v>36736412</v>
      </c>
      <c r="AB23" s="40">
        <v>12092633</v>
      </c>
      <c r="AC23" s="409">
        <v>111.46272434136858</v>
      </c>
      <c r="AD23" s="40">
        <v>28221661</v>
      </c>
      <c r="AE23" s="40">
        <v>5276181</v>
      </c>
      <c r="AF23" s="409">
        <v>100</v>
      </c>
      <c r="AG23" s="11">
        <v>42339</v>
      </c>
      <c r="AH23" s="10">
        <v>42339</v>
      </c>
      <c r="AI23" s="40">
        <v>1255155</v>
      </c>
      <c r="AJ23" s="40">
        <v>99382</v>
      </c>
      <c r="AK23" s="409">
        <v>100</v>
      </c>
      <c r="AL23" s="40">
        <v>936136</v>
      </c>
      <c r="AM23" s="40">
        <v>77849</v>
      </c>
      <c r="AN23" s="409">
        <v>100</v>
      </c>
      <c r="AO23" s="11">
        <v>42339</v>
      </c>
      <c r="AP23" s="10">
        <v>42339</v>
      </c>
      <c r="AQ23" s="40">
        <v>39404</v>
      </c>
      <c r="AR23" s="40">
        <v>7549</v>
      </c>
      <c r="AS23" s="409">
        <v>100</v>
      </c>
      <c r="AT23" s="40">
        <v>4079899</v>
      </c>
      <c r="AU23" s="40">
        <v>2546052</v>
      </c>
      <c r="AV23" s="409">
        <v>86.033710339362358</v>
      </c>
      <c r="AW23" s="11">
        <v>42339</v>
      </c>
      <c r="AX23" s="10">
        <v>42339</v>
      </c>
      <c r="AY23" s="40">
        <v>50169077</v>
      </c>
      <c r="AZ23" s="40">
        <v>20037984</v>
      </c>
      <c r="BA23" s="409">
        <v>104.46946679546427</v>
      </c>
      <c r="BB23" s="40">
        <v>29820039</v>
      </c>
      <c r="BC23" s="40">
        <v>5451750</v>
      </c>
      <c r="BD23" s="409">
        <v>100</v>
      </c>
      <c r="BE23" s="11">
        <v>42339</v>
      </c>
    </row>
    <row r="24" spans="2:58" ht="11.1" customHeight="1" x14ac:dyDescent="0.15">
      <c r="B24" s="10">
        <v>42370</v>
      </c>
      <c r="C24" s="40">
        <v>168809838</v>
      </c>
      <c r="D24" s="409">
        <v>124.81525732049347</v>
      </c>
      <c r="E24" s="40">
        <v>39540045</v>
      </c>
      <c r="F24" s="40">
        <v>7853995</v>
      </c>
      <c r="G24" s="40">
        <v>47394040</v>
      </c>
      <c r="H24" s="409">
        <v>120.86878272590333</v>
      </c>
      <c r="I24" s="11">
        <v>42370</v>
      </c>
      <c r="J24" s="10">
        <v>42370</v>
      </c>
      <c r="K24" s="40">
        <v>7243510</v>
      </c>
      <c r="L24" s="409">
        <v>115.27499530828153</v>
      </c>
      <c r="M24" s="40">
        <v>12675</v>
      </c>
      <c r="N24" s="409">
        <v>99.591419816138909</v>
      </c>
      <c r="O24" s="40">
        <v>2970</v>
      </c>
      <c r="P24" s="409">
        <v>99.932705248990587</v>
      </c>
      <c r="Q24" s="11">
        <v>42370</v>
      </c>
      <c r="R24" s="10">
        <v>42370</v>
      </c>
      <c r="S24" s="40">
        <v>6898697</v>
      </c>
      <c r="T24" s="409">
        <v>126.02910899726871</v>
      </c>
      <c r="U24" s="40">
        <v>17042</v>
      </c>
      <c r="V24" s="409">
        <v>100.06458810404557</v>
      </c>
      <c r="W24" s="40">
        <v>2571</v>
      </c>
      <c r="X24" s="409">
        <v>100.15582391897155</v>
      </c>
      <c r="Y24" s="11">
        <v>42370</v>
      </c>
      <c r="Z24" s="10">
        <v>42370</v>
      </c>
      <c r="AA24" s="40">
        <v>53188471</v>
      </c>
      <c r="AB24" s="40">
        <v>18603911</v>
      </c>
      <c r="AC24" s="409">
        <v>161.3802643876021</v>
      </c>
      <c r="AD24" s="40">
        <v>28261328</v>
      </c>
      <c r="AE24" s="40">
        <v>5312921</v>
      </c>
      <c r="AF24" s="409">
        <v>100.14055515726024</v>
      </c>
      <c r="AG24" s="11">
        <v>42370</v>
      </c>
      <c r="AH24" s="10">
        <v>42370</v>
      </c>
      <c r="AI24" s="40">
        <v>1254979</v>
      </c>
      <c r="AJ24" s="40">
        <v>99878</v>
      </c>
      <c r="AK24" s="409">
        <v>99.98597782743964</v>
      </c>
      <c r="AL24" s="40">
        <v>937052</v>
      </c>
      <c r="AM24" s="40">
        <v>78408</v>
      </c>
      <c r="AN24" s="409">
        <v>100.09784903048275</v>
      </c>
      <c r="AO24" s="11">
        <v>42370</v>
      </c>
      <c r="AP24" s="10">
        <v>42370</v>
      </c>
      <c r="AQ24" s="40">
        <v>39380</v>
      </c>
      <c r="AR24" s="40">
        <v>7597</v>
      </c>
      <c r="AS24" s="409">
        <v>99.939092477921022</v>
      </c>
      <c r="AT24" s="40">
        <v>5959728</v>
      </c>
      <c r="AU24" s="40">
        <v>4074586</v>
      </c>
      <c r="AV24" s="409">
        <v>125.67406998393523</v>
      </c>
      <c r="AW24" s="11">
        <v>42370</v>
      </c>
      <c r="AX24" s="10">
        <v>42370</v>
      </c>
      <c r="AY24" s="40">
        <v>71181214</v>
      </c>
      <c r="AZ24" s="40">
        <v>29797684</v>
      </c>
      <c r="BA24" s="409">
        <v>148.22404391521567</v>
      </c>
      <c r="BB24" s="40">
        <v>29859766</v>
      </c>
      <c r="BC24" s="40">
        <v>5489226</v>
      </c>
      <c r="BD24" s="409">
        <v>100.13322249511478</v>
      </c>
      <c r="BE24" s="11">
        <v>42370</v>
      </c>
    </row>
    <row r="25" spans="2:58" ht="11.1" customHeight="1" x14ac:dyDescent="0.15">
      <c r="B25" s="49">
        <v>42401</v>
      </c>
      <c r="C25" s="40">
        <v>160535285</v>
      </c>
      <c r="D25" s="409">
        <v>118.69718698677832</v>
      </c>
      <c r="E25" s="40">
        <v>39472750</v>
      </c>
      <c r="F25" s="40">
        <v>7986786</v>
      </c>
      <c r="G25" s="40">
        <v>47459536</v>
      </c>
      <c r="H25" s="409">
        <v>121.03581684651039</v>
      </c>
      <c r="I25" s="50">
        <v>42401</v>
      </c>
      <c r="J25" s="49">
        <v>42401</v>
      </c>
      <c r="K25" s="40">
        <v>7003222</v>
      </c>
      <c r="L25" s="409">
        <v>111.45099312251298</v>
      </c>
      <c r="M25" s="40">
        <v>12784</v>
      </c>
      <c r="N25" s="409">
        <v>100.44786674000157</v>
      </c>
      <c r="O25" s="40">
        <v>2976</v>
      </c>
      <c r="P25" s="409">
        <v>100.13458950201883</v>
      </c>
      <c r="Q25" s="50">
        <v>42401</v>
      </c>
      <c r="R25" s="49">
        <v>42401</v>
      </c>
      <c r="S25" s="40">
        <v>6863581</v>
      </c>
      <c r="T25" s="409">
        <v>125.38759101328594</v>
      </c>
      <c r="U25" s="40">
        <v>17211</v>
      </c>
      <c r="V25" s="409">
        <v>101.05689624801832</v>
      </c>
      <c r="W25" s="40">
        <v>2581</v>
      </c>
      <c r="X25" s="409">
        <v>100.54538371640047</v>
      </c>
      <c r="Y25" s="50">
        <v>42401</v>
      </c>
      <c r="Z25" s="49">
        <v>42401</v>
      </c>
      <c r="AA25" s="40">
        <v>51286120</v>
      </c>
      <c r="AB25" s="40">
        <v>18215192</v>
      </c>
      <c r="AC25" s="409">
        <v>155.60830099843042</v>
      </c>
      <c r="AD25" s="40">
        <v>28294394</v>
      </c>
      <c r="AE25" s="40">
        <v>5354276</v>
      </c>
      <c r="AF25" s="409">
        <v>100.25772047931551</v>
      </c>
      <c r="AG25" s="50">
        <v>42401</v>
      </c>
      <c r="AH25" s="49">
        <v>42401</v>
      </c>
      <c r="AI25" s="40">
        <v>1254823</v>
      </c>
      <c r="AJ25" s="40">
        <v>100056</v>
      </c>
      <c r="AK25" s="409">
        <v>99.973549083579314</v>
      </c>
      <c r="AL25" s="40">
        <v>936398</v>
      </c>
      <c r="AM25" s="40">
        <v>78692</v>
      </c>
      <c r="AN25" s="409">
        <v>100.02798738644812</v>
      </c>
      <c r="AO25" s="50">
        <v>42401</v>
      </c>
      <c r="AP25" s="49">
        <v>42401</v>
      </c>
      <c r="AQ25" s="40">
        <v>39313</v>
      </c>
      <c r="AR25" s="40">
        <v>7620</v>
      </c>
      <c r="AS25" s="409">
        <v>99.769058978783875</v>
      </c>
      <c r="AT25" s="40">
        <v>7021758</v>
      </c>
      <c r="AU25" s="40">
        <v>4783486</v>
      </c>
      <c r="AV25" s="409">
        <v>148.06932569779309</v>
      </c>
      <c r="AW25" s="50">
        <v>42401</v>
      </c>
      <c r="AX25" s="49">
        <v>42401</v>
      </c>
      <c r="AY25" s="40">
        <v>70149044</v>
      </c>
      <c r="AZ25" s="40">
        <v>30194735</v>
      </c>
      <c r="BA25" s="409">
        <v>146.07470699314564</v>
      </c>
      <c r="BB25" s="40">
        <v>29893066</v>
      </c>
      <c r="BC25" s="40">
        <v>5530826</v>
      </c>
      <c r="BD25" s="409">
        <v>100.24489236918839</v>
      </c>
      <c r="BE25" s="50">
        <v>42401</v>
      </c>
    </row>
    <row r="26" spans="2:58" ht="11.1" customHeight="1" x14ac:dyDescent="0.15">
      <c r="B26" s="49">
        <v>42430</v>
      </c>
      <c r="C26" s="40">
        <v>155885911</v>
      </c>
      <c r="D26" s="409">
        <v>115.25951523100535</v>
      </c>
      <c r="E26" s="40">
        <v>37969628</v>
      </c>
      <c r="F26" s="40">
        <v>7910560</v>
      </c>
      <c r="G26" s="40">
        <v>45880188</v>
      </c>
      <c r="H26" s="409">
        <v>117.008013556042</v>
      </c>
      <c r="I26" s="50">
        <v>42430</v>
      </c>
      <c r="J26" s="49">
        <v>42430</v>
      </c>
      <c r="K26" s="40">
        <v>6400569</v>
      </c>
      <c r="L26" s="409">
        <v>101.86022542183724</v>
      </c>
      <c r="M26" s="40">
        <v>12807</v>
      </c>
      <c r="N26" s="409">
        <v>100.62858489824782</v>
      </c>
      <c r="O26" s="40">
        <v>2977</v>
      </c>
      <c r="P26" s="409">
        <v>100.16823687752354</v>
      </c>
      <c r="Q26" s="50">
        <v>42430</v>
      </c>
      <c r="R26" s="49">
        <v>42430</v>
      </c>
      <c r="S26" s="40">
        <v>6189997</v>
      </c>
      <c r="T26" s="409">
        <v>113.08219604452354</v>
      </c>
      <c r="U26" s="40">
        <v>17300</v>
      </c>
      <c r="V26" s="409">
        <v>101.57947272620515</v>
      </c>
      <c r="W26" s="40">
        <v>2578</v>
      </c>
      <c r="X26" s="409">
        <v>100.4285157771718</v>
      </c>
      <c r="Y26" s="50">
        <v>42430</v>
      </c>
      <c r="Z26" s="49">
        <v>42430</v>
      </c>
      <c r="AA26" s="40">
        <v>48919405</v>
      </c>
      <c r="AB26" s="40">
        <v>17148577</v>
      </c>
      <c r="AC26" s="409">
        <v>148.42740097913668</v>
      </c>
      <c r="AD26" s="40">
        <v>28338453</v>
      </c>
      <c r="AE26" s="40">
        <v>5408341</v>
      </c>
      <c r="AF26" s="409">
        <v>100.41383815077363</v>
      </c>
      <c r="AG26" s="50">
        <v>42430</v>
      </c>
      <c r="AH26" s="49">
        <v>42430</v>
      </c>
      <c r="AI26" s="40">
        <v>1254785</v>
      </c>
      <c r="AJ26" s="40">
        <v>100326</v>
      </c>
      <c r="AK26" s="409">
        <v>99.970521569049239</v>
      </c>
      <c r="AL26" s="40">
        <v>935753</v>
      </c>
      <c r="AM26" s="40">
        <v>78965</v>
      </c>
      <c r="AN26" s="409">
        <v>99.959087141184611</v>
      </c>
      <c r="AO26" s="50">
        <v>42430</v>
      </c>
      <c r="AP26" s="49">
        <v>42430</v>
      </c>
      <c r="AQ26" s="40">
        <v>39215</v>
      </c>
      <c r="AR26" s="40">
        <v>7666</v>
      </c>
      <c r="AS26" s="409">
        <v>99.520353263628053</v>
      </c>
      <c r="AT26" s="40">
        <v>6332435</v>
      </c>
      <c r="AU26" s="40">
        <v>4231519</v>
      </c>
      <c r="AV26" s="409">
        <v>133.53342289425305</v>
      </c>
      <c r="AW26" s="50">
        <v>42430</v>
      </c>
      <c r="AX26" s="49">
        <v>42430</v>
      </c>
      <c r="AY26" s="40">
        <v>66763119</v>
      </c>
      <c r="AZ26" s="40">
        <v>28268758</v>
      </c>
      <c r="BA26" s="409">
        <v>139.02403354026484</v>
      </c>
      <c r="BB26" s="40">
        <v>29937859</v>
      </c>
      <c r="BC26" s="40">
        <v>5585390</v>
      </c>
      <c r="BD26" s="409">
        <v>100.3951034403409</v>
      </c>
      <c r="BE26" s="50">
        <v>42430</v>
      </c>
    </row>
    <row r="27" spans="2:58" ht="11.1" customHeight="1" x14ac:dyDescent="0.15">
      <c r="B27" s="49">
        <v>42461</v>
      </c>
      <c r="C27" s="40">
        <v>126445189</v>
      </c>
      <c r="D27" s="409">
        <v>93.491522703631944</v>
      </c>
      <c r="E27" s="40">
        <v>34536949</v>
      </c>
      <c r="F27" s="40">
        <v>7177863</v>
      </c>
      <c r="G27" s="40">
        <v>41714812</v>
      </c>
      <c r="H27" s="409">
        <v>106.38507601546323</v>
      </c>
      <c r="I27" s="50">
        <v>42461</v>
      </c>
      <c r="J27" s="49">
        <v>42461</v>
      </c>
      <c r="K27" s="40">
        <v>4900025</v>
      </c>
      <c r="L27" s="409">
        <v>77.980200052938727</v>
      </c>
      <c r="M27" s="40">
        <v>12829</v>
      </c>
      <c r="N27" s="409">
        <v>100.80144574526597</v>
      </c>
      <c r="O27" s="40">
        <v>2982</v>
      </c>
      <c r="P27" s="409">
        <v>100.33647375504711</v>
      </c>
      <c r="Q27" s="50">
        <v>42461</v>
      </c>
      <c r="R27" s="49">
        <v>42461</v>
      </c>
      <c r="S27" s="40">
        <v>4591808</v>
      </c>
      <c r="T27" s="409">
        <v>83.885619404146965</v>
      </c>
      <c r="U27" s="40">
        <v>17322</v>
      </c>
      <c r="V27" s="409">
        <v>101.70864893429628</v>
      </c>
      <c r="W27" s="40">
        <v>2596</v>
      </c>
      <c r="X27" s="409">
        <v>101.12972341254383</v>
      </c>
      <c r="Y27" s="50">
        <v>42461</v>
      </c>
      <c r="Z27" s="49">
        <v>42461</v>
      </c>
      <c r="AA27" s="40">
        <v>41091440</v>
      </c>
      <c r="AB27" s="40">
        <v>13543619</v>
      </c>
      <c r="AC27" s="409">
        <v>124.67640687146822</v>
      </c>
      <c r="AD27" s="40">
        <v>28351779</v>
      </c>
      <c r="AE27" s="40">
        <v>5446691</v>
      </c>
      <c r="AF27" s="409">
        <v>100.46105719999967</v>
      </c>
      <c r="AG27" s="50">
        <v>42461</v>
      </c>
      <c r="AH27" s="49">
        <v>42461</v>
      </c>
      <c r="AI27" s="40">
        <v>1253855</v>
      </c>
      <c r="AJ27" s="40">
        <v>100686</v>
      </c>
      <c r="AK27" s="409">
        <v>99.89642713449733</v>
      </c>
      <c r="AL27" s="40">
        <v>933964</v>
      </c>
      <c r="AM27" s="40">
        <v>79092</v>
      </c>
      <c r="AN27" s="409">
        <v>99.767982429903341</v>
      </c>
      <c r="AO27" s="50">
        <v>42461</v>
      </c>
      <c r="AP27" s="49">
        <v>42461</v>
      </c>
      <c r="AQ27" s="40">
        <v>39076</v>
      </c>
      <c r="AR27" s="40">
        <v>7643</v>
      </c>
      <c r="AS27" s="409">
        <v>99.167597198253986</v>
      </c>
      <c r="AT27" s="40">
        <v>4343249</v>
      </c>
      <c r="AU27" s="40">
        <v>2833661</v>
      </c>
      <c r="AV27" s="409">
        <v>91.587028599905352</v>
      </c>
      <c r="AW27" s="50">
        <v>42461</v>
      </c>
      <c r="AX27" s="49">
        <v>42461</v>
      </c>
      <c r="AY27" s="40">
        <v>55687387</v>
      </c>
      <c r="AZ27" s="40">
        <v>22283795</v>
      </c>
      <c r="BA27" s="409">
        <v>115.96050744809733</v>
      </c>
      <c r="BB27" s="40">
        <v>29950169</v>
      </c>
      <c r="BC27" s="40">
        <v>5624591</v>
      </c>
      <c r="BD27" s="409">
        <v>100.43638440580176</v>
      </c>
      <c r="BE27" s="50">
        <v>42461</v>
      </c>
    </row>
    <row r="28" spans="2:58" ht="11.1" customHeight="1" x14ac:dyDescent="0.15">
      <c r="B28" s="49">
        <v>42491</v>
      </c>
      <c r="C28" s="40">
        <v>117042317</v>
      </c>
      <c r="D28" s="409">
        <v>86.539191594637799</v>
      </c>
      <c r="E28" s="40">
        <v>32596124</v>
      </c>
      <c r="F28" s="40">
        <v>6911892</v>
      </c>
      <c r="G28" s="40">
        <v>39508016</v>
      </c>
      <c r="H28" s="409">
        <v>100.75709523466479</v>
      </c>
      <c r="I28" s="50">
        <v>42491</v>
      </c>
      <c r="J28" s="49">
        <v>42491</v>
      </c>
      <c r="K28" s="40">
        <v>4963570</v>
      </c>
      <c r="L28" s="409">
        <v>78.991470773468521</v>
      </c>
      <c r="M28" s="40">
        <v>12955</v>
      </c>
      <c r="N28" s="409">
        <v>101.79146696000629</v>
      </c>
      <c r="O28" s="40">
        <v>2977</v>
      </c>
      <c r="P28" s="409">
        <v>100.16823687752354</v>
      </c>
      <c r="Q28" s="50">
        <v>42491</v>
      </c>
      <c r="R28" s="49">
        <v>42491</v>
      </c>
      <c r="S28" s="40">
        <v>4173623</v>
      </c>
      <c r="T28" s="409">
        <v>76.245990798046009</v>
      </c>
      <c r="U28" s="40">
        <v>17353</v>
      </c>
      <c r="V28" s="409">
        <v>101.89066995478832</v>
      </c>
      <c r="W28" s="40">
        <v>2562</v>
      </c>
      <c r="X28" s="409">
        <v>99.805220101285556</v>
      </c>
      <c r="Y28" s="50">
        <v>42491</v>
      </c>
      <c r="Z28" s="49">
        <v>42491</v>
      </c>
      <c r="AA28" s="40">
        <v>31372516</v>
      </c>
      <c r="AB28" s="40">
        <v>9326954</v>
      </c>
      <c r="AC28" s="409">
        <v>95.188014082681121</v>
      </c>
      <c r="AD28" s="40">
        <v>28359850</v>
      </c>
      <c r="AE28" s="40">
        <v>5375802</v>
      </c>
      <c r="AF28" s="409">
        <v>100.48965580020254</v>
      </c>
      <c r="AG28" s="50">
        <v>42491</v>
      </c>
      <c r="AH28" s="49">
        <v>42491</v>
      </c>
      <c r="AI28" s="40">
        <v>1254508</v>
      </c>
      <c r="AJ28" s="40">
        <v>95175</v>
      </c>
      <c r="AK28" s="409">
        <v>99.948452581553667</v>
      </c>
      <c r="AL28" s="40">
        <v>927949</v>
      </c>
      <c r="AM28" s="40">
        <v>75997</v>
      </c>
      <c r="AN28" s="409">
        <v>99.125447584538989</v>
      </c>
      <c r="AO28" s="50">
        <v>42491</v>
      </c>
      <c r="AP28" s="49">
        <v>42491</v>
      </c>
      <c r="AQ28" s="40">
        <v>38824</v>
      </c>
      <c r="AR28" s="40">
        <v>7559</v>
      </c>
      <c r="AS28" s="409">
        <v>98.528068216424728</v>
      </c>
      <c r="AT28" s="40">
        <v>2885453</v>
      </c>
      <c r="AU28" s="40">
        <v>1654380</v>
      </c>
      <c r="AV28" s="409">
        <v>60.84616986838256</v>
      </c>
      <c r="AW28" s="50">
        <v>42491</v>
      </c>
      <c r="AX28" s="49">
        <v>42491</v>
      </c>
      <c r="AY28" s="40">
        <v>43188829</v>
      </c>
      <c r="AZ28" s="40">
        <v>16128025</v>
      </c>
      <c r="BA28" s="409">
        <v>89.934162774222131</v>
      </c>
      <c r="BB28" s="40">
        <v>29958775</v>
      </c>
      <c r="BC28" s="40">
        <v>5546582</v>
      </c>
      <c r="BD28" s="409">
        <v>100.46524419367795</v>
      </c>
      <c r="BE28" s="50">
        <v>42491</v>
      </c>
    </row>
    <row r="29" spans="2:58" ht="11.1" customHeight="1" x14ac:dyDescent="0.15">
      <c r="B29" s="49">
        <v>42522</v>
      </c>
      <c r="C29" s="40">
        <v>121671871</v>
      </c>
      <c r="D29" s="409">
        <v>89.962208763750411</v>
      </c>
      <c r="E29" s="40">
        <v>34629142</v>
      </c>
      <c r="F29" s="40">
        <v>7121323</v>
      </c>
      <c r="G29" s="40">
        <v>41750465</v>
      </c>
      <c r="H29" s="409">
        <v>106.47600168271015</v>
      </c>
      <c r="I29" s="50">
        <v>42522</v>
      </c>
      <c r="J29" s="49">
        <v>42522</v>
      </c>
      <c r="K29" s="40">
        <v>5516011</v>
      </c>
      <c r="L29" s="409">
        <v>87.783152386816525</v>
      </c>
      <c r="M29" s="40">
        <v>12951</v>
      </c>
      <c r="N29" s="409">
        <v>101.7600377150939</v>
      </c>
      <c r="O29" s="40">
        <v>2983</v>
      </c>
      <c r="P29" s="409">
        <v>100.37012113055181</v>
      </c>
      <c r="Q29" s="50">
        <v>42522</v>
      </c>
      <c r="R29" s="49">
        <v>42522</v>
      </c>
      <c r="S29" s="40">
        <v>4620381</v>
      </c>
      <c r="T29" s="409">
        <v>84.407606343329675</v>
      </c>
      <c r="U29" s="40">
        <v>17383</v>
      </c>
      <c r="V29" s="409">
        <v>102.06681932945804</v>
      </c>
      <c r="W29" s="40">
        <v>2576</v>
      </c>
      <c r="X29" s="409">
        <v>100.35060381768601</v>
      </c>
      <c r="Y29" s="50">
        <v>42522</v>
      </c>
      <c r="Z29" s="49">
        <v>42522</v>
      </c>
      <c r="AA29" s="40">
        <v>22521888</v>
      </c>
      <c r="AB29" s="40">
        <v>6410277</v>
      </c>
      <c r="AC29" s="409">
        <v>68.334136545266787</v>
      </c>
      <c r="AD29" s="40">
        <v>28372453</v>
      </c>
      <c r="AE29" s="40">
        <v>5399183</v>
      </c>
      <c r="AF29" s="409">
        <v>100.53431298746023</v>
      </c>
      <c r="AG29" s="50">
        <v>42522</v>
      </c>
      <c r="AH29" s="49">
        <v>42522</v>
      </c>
      <c r="AI29" s="40">
        <v>1253750</v>
      </c>
      <c r="AJ29" s="40">
        <v>95313</v>
      </c>
      <c r="AK29" s="409">
        <v>99.888061633822119</v>
      </c>
      <c r="AL29" s="40">
        <v>923587</v>
      </c>
      <c r="AM29" s="40">
        <v>75848</v>
      </c>
      <c r="AN29" s="409">
        <v>98.659489646803451</v>
      </c>
      <c r="AO29" s="50">
        <v>42522</v>
      </c>
      <c r="AP29" s="49">
        <v>42522</v>
      </c>
      <c r="AQ29" s="40">
        <v>38684</v>
      </c>
      <c r="AR29" s="40">
        <v>7567</v>
      </c>
      <c r="AS29" s="409">
        <v>98.172774337630699</v>
      </c>
      <c r="AT29" s="40">
        <v>3176302</v>
      </c>
      <c r="AU29" s="40">
        <v>2112887</v>
      </c>
      <c r="AV29" s="409">
        <v>66.979365474080936</v>
      </c>
      <c r="AW29" s="50">
        <v>42522</v>
      </c>
      <c r="AX29" s="49">
        <v>42522</v>
      </c>
      <c r="AY29" s="40">
        <v>34524527</v>
      </c>
      <c r="AZ29" s="40">
        <v>14152226</v>
      </c>
      <c r="BA29" s="409">
        <v>71.892072621858475</v>
      </c>
      <c r="BB29" s="40">
        <v>29970709</v>
      </c>
      <c r="BC29" s="40">
        <v>5570219</v>
      </c>
      <c r="BD29" s="409">
        <v>100.50526426206217</v>
      </c>
      <c r="BE29" s="50">
        <v>42522</v>
      </c>
      <c r="BF29" s="102"/>
    </row>
    <row r="30" spans="2:58" ht="11.1" customHeight="1" x14ac:dyDescent="0.15">
      <c r="B30" s="49">
        <v>42552</v>
      </c>
      <c r="C30" s="40">
        <v>134783546</v>
      </c>
      <c r="D30" s="409">
        <v>99.656768680499354</v>
      </c>
      <c r="E30" s="40">
        <v>36816138</v>
      </c>
      <c r="F30" s="40">
        <v>7051272</v>
      </c>
      <c r="G30" s="40">
        <v>43867410</v>
      </c>
      <c r="H30" s="409">
        <v>111.87483590844163</v>
      </c>
      <c r="I30" s="50">
        <v>42552</v>
      </c>
      <c r="J30" s="49">
        <v>42552</v>
      </c>
      <c r="K30" s="40">
        <v>6735782</v>
      </c>
      <c r="L30" s="409">
        <v>107.19488734710205</v>
      </c>
      <c r="M30" s="40">
        <v>12942</v>
      </c>
      <c r="N30" s="409">
        <v>101.689321914041</v>
      </c>
      <c r="O30" s="40">
        <v>2978</v>
      </c>
      <c r="P30" s="409">
        <v>100.20188425302827</v>
      </c>
      <c r="Q30" s="50">
        <v>42552</v>
      </c>
      <c r="R30" s="49">
        <v>42552</v>
      </c>
      <c r="S30" s="40">
        <v>5800540</v>
      </c>
      <c r="T30" s="409">
        <v>105.96738600101108</v>
      </c>
      <c r="U30" s="40">
        <v>17357</v>
      </c>
      <c r="V30" s="409">
        <v>101.91415653807763</v>
      </c>
      <c r="W30" s="40">
        <v>2571</v>
      </c>
      <c r="X30" s="409">
        <v>100.15582391897155</v>
      </c>
      <c r="Y30" s="50">
        <v>42552</v>
      </c>
      <c r="Z30" s="49">
        <v>42552</v>
      </c>
      <c r="AA30" s="40">
        <v>18676022</v>
      </c>
      <c r="AB30" s="40">
        <v>5389730</v>
      </c>
      <c r="AC30" s="409">
        <v>56.665313204221889</v>
      </c>
      <c r="AD30" s="40">
        <v>28387852</v>
      </c>
      <c r="AE30" s="40">
        <v>5429180</v>
      </c>
      <c r="AF30" s="409">
        <v>100.58887745834662</v>
      </c>
      <c r="AG30" s="50">
        <v>42552</v>
      </c>
      <c r="AH30" s="49">
        <v>42552</v>
      </c>
      <c r="AI30" s="40">
        <v>1253151</v>
      </c>
      <c r="AJ30" s="40">
        <v>95551</v>
      </c>
      <c r="AK30" s="409">
        <v>99.840338444255892</v>
      </c>
      <c r="AL30" s="40">
        <v>921555</v>
      </c>
      <c r="AM30" s="40">
        <v>76013</v>
      </c>
      <c r="AN30" s="409">
        <v>98.442427168701983</v>
      </c>
      <c r="AO30" s="50">
        <v>42552</v>
      </c>
      <c r="AP30" s="49">
        <v>42552</v>
      </c>
      <c r="AQ30" s="40">
        <v>38552</v>
      </c>
      <c r="AR30" s="40">
        <v>7553</v>
      </c>
      <c r="AS30" s="409">
        <v>97.837782966196329</v>
      </c>
      <c r="AT30" s="40">
        <v>4644936</v>
      </c>
      <c r="AU30" s="40">
        <v>3599113</v>
      </c>
      <c r="AV30" s="409">
        <v>97.948767449605114</v>
      </c>
      <c r="AW30" s="50">
        <v>42552</v>
      </c>
      <c r="AX30" s="49">
        <v>42552</v>
      </c>
      <c r="AY30" s="40">
        <v>33074516</v>
      </c>
      <c r="AZ30" s="40">
        <v>15671320</v>
      </c>
      <c r="BA30" s="409">
        <v>68.87264541538309</v>
      </c>
      <c r="BB30" s="40">
        <v>29985513</v>
      </c>
      <c r="BC30" s="40">
        <v>5600633</v>
      </c>
      <c r="BD30" s="409">
        <v>100.55490873100467</v>
      </c>
      <c r="BE30" s="50">
        <v>42552</v>
      </c>
    </row>
    <row r="31" spans="2:58" ht="11.1" customHeight="1" x14ac:dyDescent="0.15">
      <c r="B31" s="49">
        <v>42583</v>
      </c>
      <c r="C31" s="40">
        <v>132626617</v>
      </c>
      <c r="D31" s="409">
        <v>98.061970347969492</v>
      </c>
      <c r="E31" s="40">
        <v>36184579</v>
      </c>
      <c r="F31" s="40">
        <v>7132663</v>
      </c>
      <c r="G31" s="40">
        <v>43317242</v>
      </c>
      <c r="H31" s="409">
        <v>110.47174521487035</v>
      </c>
      <c r="I31" s="50">
        <v>42583</v>
      </c>
      <c r="J31" s="49">
        <v>42583</v>
      </c>
      <c r="K31" s="40">
        <v>8490369</v>
      </c>
      <c r="L31" s="409">
        <v>135.11781534650729</v>
      </c>
      <c r="M31" s="40">
        <v>12964</v>
      </c>
      <c r="N31" s="409">
        <v>101.86218276105916</v>
      </c>
      <c r="O31" s="40">
        <v>2984</v>
      </c>
      <c r="P31" s="409">
        <v>100.40376850605652</v>
      </c>
      <c r="Q31" s="50">
        <v>42583</v>
      </c>
      <c r="R31" s="49">
        <v>42583</v>
      </c>
      <c r="S31" s="40">
        <v>7334027</v>
      </c>
      <c r="T31" s="409">
        <v>133.98195168912503</v>
      </c>
      <c r="U31" s="40">
        <v>17356</v>
      </c>
      <c r="V31" s="409">
        <v>101.9082848922553</v>
      </c>
      <c r="W31" s="40">
        <v>2575</v>
      </c>
      <c r="X31" s="409">
        <v>100.31164783794313</v>
      </c>
      <c r="Y31" s="50">
        <v>42583</v>
      </c>
      <c r="Z31" s="49">
        <v>42583</v>
      </c>
      <c r="AA31" s="40">
        <v>15640345</v>
      </c>
      <c r="AB31" s="40">
        <v>4529073</v>
      </c>
      <c r="AC31" s="409">
        <v>47.454701437334236</v>
      </c>
      <c r="AD31" s="40">
        <v>28406180</v>
      </c>
      <c r="AE31" s="40">
        <v>5459340</v>
      </c>
      <c r="AF31" s="409">
        <v>100.6538204820758</v>
      </c>
      <c r="AG31" s="50">
        <v>42583</v>
      </c>
      <c r="AH31" s="49">
        <v>42583</v>
      </c>
      <c r="AI31" s="40">
        <v>1252607</v>
      </c>
      <c r="AJ31" s="40">
        <v>95713</v>
      </c>
      <c r="AK31" s="409">
        <v>99.796997183614778</v>
      </c>
      <c r="AL31" s="40">
        <v>920151</v>
      </c>
      <c r="AM31" s="40">
        <v>76149</v>
      </c>
      <c r="AN31" s="409">
        <v>98.292448960407469</v>
      </c>
      <c r="AO31" s="50">
        <v>42583</v>
      </c>
      <c r="AP31" s="49">
        <v>42583</v>
      </c>
      <c r="AQ31" s="40">
        <v>38458</v>
      </c>
      <c r="AR31" s="40">
        <v>7565</v>
      </c>
      <c r="AS31" s="409">
        <v>97.599228504720344</v>
      </c>
      <c r="AT31" s="40">
        <v>5829839</v>
      </c>
      <c r="AU31" s="40">
        <v>4969074</v>
      </c>
      <c r="AV31" s="409">
        <v>122.93507262094427</v>
      </c>
      <c r="AW31" s="50">
        <v>42583</v>
      </c>
      <c r="AX31" s="49">
        <v>42583</v>
      </c>
      <c r="AY31" s="40">
        <v>32546272</v>
      </c>
      <c r="AZ31" s="40">
        <v>17581882</v>
      </c>
      <c r="BA31" s="409">
        <v>67.772657687526291</v>
      </c>
      <c r="BB31" s="40">
        <v>30003544</v>
      </c>
      <c r="BC31" s="40">
        <v>5631104</v>
      </c>
      <c r="BD31" s="409">
        <v>100.61537478203834</v>
      </c>
      <c r="BE31" s="50">
        <v>42583</v>
      </c>
    </row>
    <row r="32" spans="2:58" ht="11.1" customHeight="1" x14ac:dyDescent="0.15">
      <c r="B32" s="49">
        <v>42614</v>
      </c>
      <c r="C32" s="40">
        <v>132064765</v>
      </c>
      <c r="D32" s="409">
        <v>97.646546088418745</v>
      </c>
      <c r="E32" s="40">
        <v>38130321</v>
      </c>
      <c r="F32" s="40">
        <v>6293185</v>
      </c>
      <c r="G32" s="40">
        <v>44423506</v>
      </c>
      <c r="H32" s="409">
        <v>113.29304475070839</v>
      </c>
      <c r="I32" s="50">
        <v>42614</v>
      </c>
      <c r="J32" s="49">
        <v>42614</v>
      </c>
      <c r="K32" s="40">
        <v>7359574</v>
      </c>
      <c r="L32" s="409">
        <v>117.12206628015296</v>
      </c>
      <c r="M32" s="40">
        <v>12930</v>
      </c>
      <c r="N32" s="409">
        <v>101.59503417930384</v>
      </c>
      <c r="O32" s="40">
        <v>2985</v>
      </c>
      <c r="P32" s="409">
        <v>100.43741588156124</v>
      </c>
      <c r="Q32" s="50">
        <v>42614</v>
      </c>
      <c r="R32" s="49">
        <v>42614</v>
      </c>
      <c r="S32" s="40">
        <v>6289551</v>
      </c>
      <c r="T32" s="409">
        <v>114.90090208671006</v>
      </c>
      <c r="U32" s="40">
        <v>17361</v>
      </c>
      <c r="V32" s="409">
        <v>101.93764312136693</v>
      </c>
      <c r="W32" s="40">
        <v>2578</v>
      </c>
      <c r="X32" s="409">
        <v>100.4285157771718</v>
      </c>
      <c r="Y32" s="50">
        <v>42614</v>
      </c>
      <c r="Z32" s="49">
        <v>42614</v>
      </c>
      <c r="AA32" s="40">
        <v>15291936</v>
      </c>
      <c r="AB32" s="40">
        <v>4497136</v>
      </c>
      <c r="AC32" s="409">
        <v>46.397586324267344</v>
      </c>
      <c r="AD32" s="40">
        <v>28428341</v>
      </c>
      <c r="AE32" s="40">
        <v>5490990</v>
      </c>
      <c r="AF32" s="409">
        <v>100.73234527195262</v>
      </c>
      <c r="AG32" s="50">
        <v>42614</v>
      </c>
      <c r="AH32" s="49">
        <v>42614</v>
      </c>
      <c r="AI32" s="40">
        <v>1252239</v>
      </c>
      <c r="AJ32" s="40">
        <v>95992</v>
      </c>
      <c r="AK32" s="409">
        <v>99.767678095534023</v>
      </c>
      <c r="AL32" s="40">
        <v>918934</v>
      </c>
      <c r="AM32" s="40">
        <v>76391</v>
      </c>
      <c r="AN32" s="409">
        <v>98.162446482135081</v>
      </c>
      <c r="AO32" s="50">
        <v>42614</v>
      </c>
      <c r="AP32" s="49">
        <v>42614</v>
      </c>
      <c r="AQ32" s="40">
        <v>38384</v>
      </c>
      <c r="AR32" s="40">
        <v>7576</v>
      </c>
      <c r="AS32" s="409">
        <v>97.411430311643485</v>
      </c>
      <c r="AT32" s="40">
        <v>5703568</v>
      </c>
      <c r="AU32" s="40">
        <v>4857312</v>
      </c>
      <c r="AV32" s="409">
        <v>120.27236880443763</v>
      </c>
      <c r="AW32" s="50">
        <v>42614</v>
      </c>
      <c r="AX32" s="49">
        <v>42614</v>
      </c>
      <c r="AY32" s="40">
        <v>31824868</v>
      </c>
      <c r="AZ32" s="40">
        <v>17311435</v>
      </c>
      <c r="BA32" s="409">
        <v>66.270443659867084</v>
      </c>
      <c r="BB32" s="40">
        <v>30025572</v>
      </c>
      <c r="BC32" s="40">
        <v>5663236</v>
      </c>
      <c r="BD32" s="409">
        <v>100.68924457141053</v>
      </c>
      <c r="BE32" s="50">
        <v>42614</v>
      </c>
    </row>
    <row r="33" spans="2:62" ht="11.1" customHeight="1" x14ac:dyDescent="0.15">
      <c r="B33" s="49">
        <v>42644</v>
      </c>
      <c r="C33" s="40">
        <v>128360584</v>
      </c>
      <c r="D33" s="409">
        <v>94.90773471252794</v>
      </c>
      <c r="E33" s="40">
        <v>36741234</v>
      </c>
      <c r="F33" s="40">
        <v>6730834</v>
      </c>
      <c r="G33" s="40">
        <v>43472068</v>
      </c>
      <c r="H33" s="409">
        <v>110.86659718685503</v>
      </c>
      <c r="I33" s="50">
        <v>42644</v>
      </c>
      <c r="J33" s="49">
        <v>42644</v>
      </c>
      <c r="K33" s="40">
        <v>5587972</v>
      </c>
      <c r="L33" s="409">
        <v>88.928357396180672</v>
      </c>
      <c r="M33" s="40">
        <v>12952</v>
      </c>
      <c r="N33" s="409">
        <v>101.76789502632199</v>
      </c>
      <c r="O33" s="40">
        <v>2975</v>
      </c>
      <c r="P33" s="409">
        <v>100.10094212651413</v>
      </c>
      <c r="Q33" s="50">
        <v>42644</v>
      </c>
      <c r="R33" s="49">
        <v>42644</v>
      </c>
      <c r="S33" s="40">
        <v>4906317</v>
      </c>
      <c r="T33" s="409">
        <v>89.631239054005775</v>
      </c>
      <c r="U33" s="40">
        <v>17277</v>
      </c>
      <c r="V33" s="409">
        <v>101.44442487229171</v>
      </c>
      <c r="W33" s="40">
        <v>2575</v>
      </c>
      <c r="X33" s="409">
        <v>100.31164783794313</v>
      </c>
      <c r="Y33" s="50">
        <v>42644</v>
      </c>
      <c r="Z33" s="49">
        <v>42644</v>
      </c>
      <c r="AA33" s="40">
        <v>19892156</v>
      </c>
      <c r="AB33" s="40">
        <v>5904975</v>
      </c>
      <c r="AC33" s="409">
        <v>60.35521108548928</v>
      </c>
      <c r="AD33" s="40">
        <v>28447053</v>
      </c>
      <c r="AE33" s="40">
        <v>5528684</v>
      </c>
      <c r="AF33" s="409">
        <v>100.79864895266087</v>
      </c>
      <c r="AG33" s="50">
        <v>42644</v>
      </c>
      <c r="AH33" s="49">
        <v>42644</v>
      </c>
      <c r="AI33" s="40">
        <v>1251882</v>
      </c>
      <c r="AJ33" s="40">
        <v>96104</v>
      </c>
      <c r="AK33" s="409">
        <v>99.739235393238289</v>
      </c>
      <c r="AL33" s="40">
        <v>919646</v>
      </c>
      <c r="AM33" s="40">
        <v>76567</v>
      </c>
      <c r="AN33" s="409">
        <v>98.238503807139139</v>
      </c>
      <c r="AO33" s="50">
        <v>42644</v>
      </c>
      <c r="AP33" s="49">
        <v>42644</v>
      </c>
      <c r="AQ33" s="40">
        <v>38300</v>
      </c>
      <c r="AR33" s="40">
        <v>7578</v>
      </c>
      <c r="AS33" s="409">
        <v>97.198253984367071</v>
      </c>
      <c r="AT33" s="40">
        <v>4484721</v>
      </c>
      <c r="AU33" s="40">
        <v>3486209</v>
      </c>
      <c r="AV33" s="409">
        <v>94.570279182611017</v>
      </c>
      <c r="AW33" s="50">
        <v>42644</v>
      </c>
      <c r="AX33" s="49">
        <v>42644</v>
      </c>
      <c r="AY33" s="40">
        <v>34087032</v>
      </c>
      <c r="AZ33" s="40">
        <v>15999827</v>
      </c>
      <c r="BA33" s="409">
        <v>70.981055873918663</v>
      </c>
      <c r="BB33" s="40">
        <v>30044142</v>
      </c>
      <c r="BC33" s="40">
        <v>5701187</v>
      </c>
      <c r="BD33" s="409">
        <v>100.75151813181733</v>
      </c>
      <c r="BE33" s="50">
        <v>42644</v>
      </c>
    </row>
    <row r="34" spans="2:62" ht="10.5" customHeight="1" x14ac:dyDescent="0.15">
      <c r="B34" s="49">
        <v>42675</v>
      </c>
      <c r="C34" s="40">
        <v>142136659</v>
      </c>
      <c r="D34" s="409">
        <v>105.09354121742736</v>
      </c>
      <c r="E34" s="40">
        <v>39523791</v>
      </c>
      <c r="F34" s="40">
        <v>7537983</v>
      </c>
      <c r="G34" s="40">
        <v>47061774</v>
      </c>
      <c r="H34" s="409">
        <v>120.02140641105012</v>
      </c>
      <c r="I34" s="50">
        <v>42675</v>
      </c>
      <c r="J34" s="49">
        <v>42675</v>
      </c>
      <c r="K34" s="40">
        <v>5124632</v>
      </c>
      <c r="L34" s="409">
        <v>81.554650957432159</v>
      </c>
      <c r="M34" s="40">
        <v>12929</v>
      </c>
      <c r="N34" s="409">
        <v>101.58717686807574</v>
      </c>
      <c r="O34" s="40">
        <v>2980</v>
      </c>
      <c r="P34" s="409">
        <v>100.2691790040377</v>
      </c>
      <c r="Q34" s="50">
        <v>42675</v>
      </c>
      <c r="R34" s="49">
        <v>42675</v>
      </c>
      <c r="S34" s="40">
        <v>4707684</v>
      </c>
      <c r="T34" s="409">
        <v>86.002504525231075</v>
      </c>
      <c r="U34" s="40">
        <v>17250</v>
      </c>
      <c r="V34" s="409">
        <v>101.28589043508896</v>
      </c>
      <c r="W34" s="40">
        <v>2575</v>
      </c>
      <c r="X34" s="409">
        <v>100.31164783794313</v>
      </c>
      <c r="Y34" s="50">
        <v>42675</v>
      </c>
      <c r="Z34" s="49">
        <v>42675</v>
      </c>
      <c r="AA34" s="40">
        <v>29446803</v>
      </c>
      <c r="AB34" s="40">
        <v>9509546</v>
      </c>
      <c r="AC34" s="409">
        <v>89.345167555383085</v>
      </c>
      <c r="AD34" s="40">
        <v>28465777</v>
      </c>
      <c r="AE34" s="40">
        <v>5574843</v>
      </c>
      <c r="AF34" s="409">
        <v>100.86499515389968</v>
      </c>
      <c r="AG34" s="50">
        <v>42675</v>
      </c>
      <c r="AH34" s="49">
        <v>42675</v>
      </c>
      <c r="AI34" s="40">
        <v>1252157</v>
      </c>
      <c r="AJ34" s="40">
        <v>96823</v>
      </c>
      <c r="AK34" s="409">
        <v>99.761145037863855</v>
      </c>
      <c r="AL34" s="40">
        <v>926270</v>
      </c>
      <c r="AM34" s="40">
        <v>77701</v>
      </c>
      <c r="AN34" s="409">
        <v>98.946093302682513</v>
      </c>
      <c r="AO34" s="50">
        <v>42675</v>
      </c>
      <c r="AP34" s="49">
        <v>42675</v>
      </c>
      <c r="AQ34" s="40">
        <v>38390</v>
      </c>
      <c r="AR34" s="40">
        <v>7600</v>
      </c>
      <c r="AS34" s="409">
        <v>97.426657192163233</v>
      </c>
      <c r="AT34" s="40">
        <v>3448421</v>
      </c>
      <c r="AU34" s="40">
        <v>2182809</v>
      </c>
      <c r="AV34" s="409">
        <v>72.71759752929529</v>
      </c>
      <c r="AW34" s="50">
        <v>42675</v>
      </c>
      <c r="AX34" s="49">
        <v>42675</v>
      </c>
      <c r="AY34" s="40">
        <v>41755488</v>
      </c>
      <c r="AZ34" s="40">
        <v>17077228</v>
      </c>
      <c r="BA34" s="409">
        <v>86.949448305465268</v>
      </c>
      <c r="BB34" s="40">
        <v>30063254</v>
      </c>
      <c r="BC34" s="40">
        <v>5748326</v>
      </c>
      <c r="BD34" s="409">
        <v>100.81560926194631</v>
      </c>
      <c r="BE34" s="50">
        <v>42675</v>
      </c>
    </row>
    <row r="35" spans="2:62" ht="11.1" customHeight="1" x14ac:dyDescent="0.15">
      <c r="B35" s="49">
        <v>42705</v>
      </c>
      <c r="C35" s="40">
        <v>163223316</v>
      </c>
      <c r="D35" s="409">
        <v>120.68467352740555</v>
      </c>
      <c r="E35" s="40">
        <v>45177298</v>
      </c>
      <c r="F35" s="40">
        <v>7136242</v>
      </c>
      <c r="G35" s="40">
        <v>52313540</v>
      </c>
      <c r="H35" s="409">
        <v>133.41495892485327</v>
      </c>
      <c r="I35" s="50">
        <v>42705</v>
      </c>
      <c r="J35" s="49">
        <v>42705</v>
      </c>
      <c r="K35" s="40">
        <v>5773355</v>
      </c>
      <c r="L35" s="409">
        <v>91.878587941211336</v>
      </c>
      <c r="M35" s="40">
        <v>12932</v>
      </c>
      <c r="N35" s="409">
        <v>101.61074880176004</v>
      </c>
      <c r="O35" s="40">
        <v>2985</v>
      </c>
      <c r="P35" s="409">
        <v>100.43741588156124</v>
      </c>
      <c r="Q35" s="50">
        <v>42705</v>
      </c>
      <c r="R35" s="49">
        <v>42705</v>
      </c>
      <c r="S35" s="40">
        <v>5572991</v>
      </c>
      <c r="T35" s="409">
        <v>101.81039842448473</v>
      </c>
      <c r="U35" s="40">
        <v>17307</v>
      </c>
      <c r="V35" s="409">
        <v>101.62057424696143</v>
      </c>
      <c r="W35" s="40">
        <v>2594</v>
      </c>
      <c r="X35" s="409">
        <v>101.05181145305804</v>
      </c>
      <c r="Y35" s="50">
        <v>42705</v>
      </c>
      <c r="Z35" s="49">
        <v>42705</v>
      </c>
      <c r="AA35" s="40">
        <v>40847530</v>
      </c>
      <c r="AB35" s="40">
        <v>14708380</v>
      </c>
      <c r="AC35" s="409">
        <v>123.93635438365031</v>
      </c>
      <c r="AD35" s="40">
        <v>28496263</v>
      </c>
      <c r="AE35" s="40">
        <v>5723663</v>
      </c>
      <c r="AF35" s="409">
        <v>100.973018561877</v>
      </c>
      <c r="AG35" s="50">
        <v>42705</v>
      </c>
      <c r="AH35" s="49">
        <v>42705</v>
      </c>
      <c r="AI35" s="40">
        <v>1252785</v>
      </c>
      <c r="AJ35" s="40">
        <v>103302</v>
      </c>
      <c r="AK35" s="409">
        <v>99.811178699045129</v>
      </c>
      <c r="AL35" s="40">
        <v>932898</v>
      </c>
      <c r="AM35" s="40">
        <v>81577</v>
      </c>
      <c r="AN35" s="409">
        <v>99.654110086568608</v>
      </c>
      <c r="AO35" s="50">
        <v>42705</v>
      </c>
      <c r="AP35" s="49">
        <v>42705</v>
      </c>
      <c r="AQ35" s="40">
        <v>38425</v>
      </c>
      <c r="AR35" s="40">
        <v>7655</v>
      </c>
      <c r="AS35" s="409">
        <v>97.515480661861744</v>
      </c>
      <c r="AT35" s="40">
        <v>4840536</v>
      </c>
      <c r="AU35" s="40">
        <v>3179914</v>
      </c>
      <c r="AV35" s="409">
        <v>102.07342684494292</v>
      </c>
      <c r="AW35" s="50">
        <v>42705</v>
      </c>
      <c r="AX35" s="49">
        <v>42705</v>
      </c>
      <c r="AY35" s="40">
        <v>55827470</v>
      </c>
      <c r="AZ35" s="40">
        <v>23923955</v>
      </c>
      <c r="BA35" s="409">
        <v>116.2522089740614</v>
      </c>
      <c r="BB35" s="40">
        <v>30094548</v>
      </c>
      <c r="BC35" s="40">
        <v>5905253</v>
      </c>
      <c r="BD35" s="409">
        <v>100.92055211597813</v>
      </c>
      <c r="BE35" s="50">
        <v>42705</v>
      </c>
    </row>
    <row r="36" spans="2:62" ht="10.9" customHeight="1" x14ac:dyDescent="0.15">
      <c r="B36" s="10">
        <v>42736</v>
      </c>
      <c r="C36" s="40">
        <v>176832608</v>
      </c>
      <c r="D36" s="409">
        <v>130.74716338614076</v>
      </c>
      <c r="E36" s="40">
        <v>48478683</v>
      </c>
      <c r="F36" s="40">
        <v>7954763</v>
      </c>
      <c r="G36" s="40">
        <v>56433446</v>
      </c>
      <c r="H36" s="409">
        <v>143.92193455227701</v>
      </c>
      <c r="I36" s="11">
        <v>42736</v>
      </c>
      <c r="J36" s="10">
        <v>42736</v>
      </c>
      <c r="K36" s="40">
        <v>7704594</v>
      </c>
      <c r="L36" s="409">
        <v>122.61279920952882</v>
      </c>
      <c r="M36" s="40">
        <v>12935</v>
      </c>
      <c r="N36" s="409">
        <v>101.63432073544433</v>
      </c>
      <c r="O36" s="40">
        <v>2988</v>
      </c>
      <c r="P36" s="409">
        <v>100.53835800807538</v>
      </c>
      <c r="Q36" s="11">
        <v>42736</v>
      </c>
      <c r="R36" s="10">
        <v>42736</v>
      </c>
      <c r="S36" s="40">
        <v>7486013</v>
      </c>
      <c r="T36" s="409">
        <v>136.7585137210651</v>
      </c>
      <c r="U36" s="40">
        <v>17315</v>
      </c>
      <c r="V36" s="409">
        <v>101.66754741354001</v>
      </c>
      <c r="W36" s="40">
        <v>2594</v>
      </c>
      <c r="X36" s="409">
        <v>101.05181145305804</v>
      </c>
      <c r="Y36" s="11">
        <v>42736</v>
      </c>
      <c r="Z36" s="10">
        <v>42736</v>
      </c>
      <c r="AA36" s="40">
        <v>56175852</v>
      </c>
      <c r="AB36" s="40">
        <v>21201615</v>
      </c>
      <c r="AC36" s="409">
        <v>170.44434023980131</v>
      </c>
      <c r="AD36" s="40">
        <v>28522177</v>
      </c>
      <c r="AE36" s="40">
        <v>5761497</v>
      </c>
      <c r="AF36" s="409">
        <v>101.06484164769749</v>
      </c>
      <c r="AG36" s="11">
        <v>42736</v>
      </c>
      <c r="AH36" s="10">
        <v>42736</v>
      </c>
      <c r="AI36" s="40">
        <v>1252616</v>
      </c>
      <c r="AJ36" s="40">
        <v>103625</v>
      </c>
      <c r="AK36" s="409">
        <v>99.797714226529791</v>
      </c>
      <c r="AL36" s="40">
        <v>933349</v>
      </c>
      <c r="AM36" s="40">
        <v>82052</v>
      </c>
      <c r="AN36" s="409">
        <v>99.702286847210232</v>
      </c>
      <c r="AO36" s="11">
        <v>42736</v>
      </c>
      <c r="AP36" s="10">
        <v>42736</v>
      </c>
      <c r="AQ36" s="40">
        <v>38379</v>
      </c>
      <c r="AR36" s="40">
        <v>7653</v>
      </c>
      <c r="AS36" s="409">
        <v>97.3987412445437</v>
      </c>
      <c r="AT36" s="40">
        <v>6371414</v>
      </c>
      <c r="AU36" s="40">
        <v>4476054</v>
      </c>
      <c r="AV36" s="409">
        <v>134.3553814759037</v>
      </c>
      <c r="AW36" s="11">
        <v>42736</v>
      </c>
      <c r="AX36" s="10">
        <v>42736</v>
      </c>
      <c r="AY36" s="40">
        <v>74992879</v>
      </c>
      <c r="AZ36" s="40">
        <v>33241354</v>
      </c>
      <c r="BA36" s="409">
        <v>156.16125611772307</v>
      </c>
      <c r="BB36" s="40">
        <v>30120494</v>
      </c>
      <c r="BC36" s="40">
        <v>5943905</v>
      </c>
      <c r="BD36" s="409">
        <v>101.00756072116472</v>
      </c>
      <c r="BE36" s="11">
        <v>42736</v>
      </c>
    </row>
    <row r="37" spans="2:62" ht="11.1" customHeight="1" x14ac:dyDescent="0.15">
      <c r="B37" s="49">
        <v>42767</v>
      </c>
      <c r="C37" s="40">
        <v>166980560</v>
      </c>
      <c r="D37" s="409">
        <v>123.46271882519133</v>
      </c>
      <c r="E37" s="40">
        <v>45264283</v>
      </c>
      <c r="F37" s="40">
        <v>7318524</v>
      </c>
      <c r="G37" s="40">
        <v>52582807</v>
      </c>
      <c r="H37" s="409">
        <v>134.10166920568722</v>
      </c>
      <c r="I37" s="50">
        <v>42767</v>
      </c>
      <c r="J37" s="49">
        <v>42767</v>
      </c>
      <c r="K37" s="40">
        <v>6880902</v>
      </c>
      <c r="L37" s="409">
        <v>109.5043626317552</v>
      </c>
      <c r="M37" s="40">
        <v>12961</v>
      </c>
      <c r="N37" s="409">
        <v>101.83861082737486</v>
      </c>
      <c r="O37" s="40">
        <v>3003</v>
      </c>
      <c r="P37" s="409">
        <v>101.04306864064603</v>
      </c>
      <c r="Q37" s="50">
        <v>42767</v>
      </c>
      <c r="R37" s="49">
        <v>42767</v>
      </c>
      <c r="S37" s="40">
        <v>6849198</v>
      </c>
      <c r="T37" s="409">
        <v>125.12483462976776</v>
      </c>
      <c r="U37" s="40">
        <v>17321</v>
      </c>
      <c r="V37" s="409">
        <v>101.70277728847397</v>
      </c>
      <c r="W37" s="40">
        <v>2595</v>
      </c>
      <c r="X37" s="409">
        <v>101.09076743280094</v>
      </c>
      <c r="Y37" s="50">
        <v>42767</v>
      </c>
      <c r="Z37" s="49">
        <v>42767</v>
      </c>
      <c r="AA37" s="40">
        <v>51650025</v>
      </c>
      <c r="AB37" s="40">
        <v>19571957</v>
      </c>
      <c r="AC37" s="409">
        <v>156.71243285271834</v>
      </c>
      <c r="AD37" s="40">
        <v>28557807</v>
      </c>
      <c r="AE37" s="40">
        <v>5803197</v>
      </c>
      <c r="AF37" s="409">
        <v>101.19109218978997</v>
      </c>
      <c r="AG37" s="50">
        <v>42767</v>
      </c>
      <c r="AH37" s="49">
        <v>42767</v>
      </c>
      <c r="AI37" s="40">
        <v>1252372</v>
      </c>
      <c r="AJ37" s="40">
        <v>103970</v>
      </c>
      <c r="AK37" s="409">
        <v>99.778274396389293</v>
      </c>
      <c r="AL37" s="40">
        <v>932394</v>
      </c>
      <c r="AM37" s="40">
        <v>82333</v>
      </c>
      <c r="AN37" s="409">
        <v>99.600271755385975</v>
      </c>
      <c r="AO37" s="50">
        <v>42767</v>
      </c>
      <c r="AP37" s="49">
        <v>42767</v>
      </c>
      <c r="AQ37" s="40">
        <v>38321</v>
      </c>
      <c r="AR37" s="40">
        <v>7668</v>
      </c>
      <c r="AS37" s="409">
        <v>97.251548066186174</v>
      </c>
      <c r="AT37" s="40">
        <v>7184149</v>
      </c>
      <c r="AU37" s="40">
        <v>5004630</v>
      </c>
      <c r="AV37" s="409">
        <v>151.49369974619955</v>
      </c>
      <c r="AW37" s="50">
        <v>42767</v>
      </c>
      <c r="AX37" s="49">
        <v>42767</v>
      </c>
      <c r="AY37" s="40">
        <v>70707684</v>
      </c>
      <c r="AZ37" s="40">
        <v>31947906</v>
      </c>
      <c r="BA37" s="409">
        <v>147.23798976453523</v>
      </c>
      <c r="BB37" s="40">
        <v>30156471</v>
      </c>
      <c r="BC37" s="40">
        <v>5986184</v>
      </c>
      <c r="BD37" s="409">
        <v>101.12820778000994</v>
      </c>
      <c r="BE37" s="50">
        <v>42767</v>
      </c>
    </row>
    <row r="38" spans="2:62" ht="11.1" customHeight="1" x14ac:dyDescent="0.15">
      <c r="B38" s="10"/>
      <c r="C38" s="36"/>
      <c r="D38" s="147"/>
      <c r="E38" s="89"/>
      <c r="F38" s="89"/>
      <c r="G38" s="135"/>
      <c r="H38" s="147"/>
      <c r="I38" s="472"/>
      <c r="J38" s="10"/>
      <c r="K38" s="36"/>
      <c r="L38" s="147"/>
      <c r="M38" s="136"/>
      <c r="N38" s="147"/>
      <c r="O38" s="135"/>
      <c r="P38" s="137"/>
      <c r="Q38" s="472"/>
      <c r="R38" s="10"/>
      <c r="S38" s="36"/>
      <c r="T38" s="147"/>
      <c r="U38" s="136"/>
      <c r="V38" s="147"/>
      <c r="W38" s="135"/>
      <c r="X38" s="137"/>
      <c r="Y38" s="472"/>
      <c r="Z38" s="10"/>
      <c r="AA38" s="101"/>
      <c r="AB38" s="54"/>
      <c r="AC38" s="137"/>
      <c r="AD38" s="36"/>
      <c r="AE38" s="36"/>
      <c r="AF38" s="137"/>
      <c r="AG38" s="472"/>
      <c r="AH38" s="10"/>
      <c r="AI38" s="36"/>
      <c r="AJ38" s="36"/>
      <c r="AK38" s="137"/>
      <c r="AL38" s="36"/>
      <c r="AM38" s="36"/>
      <c r="AN38" s="137"/>
      <c r="AO38" s="472"/>
      <c r="AP38" s="10"/>
      <c r="AQ38" s="36"/>
      <c r="AR38" s="36"/>
      <c r="AS38" s="137"/>
      <c r="AT38" s="36"/>
      <c r="AU38" s="36"/>
      <c r="AV38" s="137"/>
      <c r="AW38" s="472"/>
      <c r="AX38" s="10"/>
      <c r="AY38" s="36"/>
      <c r="AZ38" s="36"/>
      <c r="BA38" s="137"/>
      <c r="BB38" s="36"/>
      <c r="BC38" s="36"/>
      <c r="BD38" s="137"/>
      <c r="BE38" s="472"/>
    </row>
    <row r="39" spans="2:62" ht="12" customHeight="1" thickBot="1" x14ac:dyDescent="0.2">
      <c r="B39" s="138" t="s">
        <v>3</v>
      </c>
      <c r="C39" s="139">
        <f>ROUND(C37/C25*100,1)</f>
        <v>104</v>
      </c>
      <c r="D39" s="212"/>
      <c r="E39" s="139">
        <f>ROUND(E37/E25*100,1)</f>
        <v>114.7</v>
      </c>
      <c r="F39" s="139">
        <f>ROUND(F37/F25*100,1)</f>
        <v>91.6</v>
      </c>
      <c r="G39" s="142">
        <f>ROUND(G37/G25*100,1)</f>
        <v>110.8</v>
      </c>
      <c r="H39" s="148"/>
      <c r="I39" s="141" t="s">
        <v>110</v>
      </c>
      <c r="J39" s="138" t="s">
        <v>3</v>
      </c>
      <c r="K39" s="139">
        <f>ROUND(K37/K25*100,1)</f>
        <v>98.3</v>
      </c>
      <c r="L39" s="148"/>
      <c r="M39" s="139">
        <f>ROUND(M37/M25*100,1)</f>
        <v>101.4</v>
      </c>
      <c r="N39" s="212"/>
      <c r="O39" s="139">
        <f>ROUND(O37/O25*100,1)</f>
        <v>100.9</v>
      </c>
      <c r="P39" s="144"/>
      <c r="Q39" s="141" t="s">
        <v>110</v>
      </c>
      <c r="R39" s="138" t="s">
        <v>3</v>
      </c>
      <c r="S39" s="139">
        <f>ROUND(S37/S25*100,1)</f>
        <v>99.8</v>
      </c>
      <c r="T39" s="148"/>
      <c r="U39" s="139">
        <f>ROUND(U37/U25*100,1)</f>
        <v>100.6</v>
      </c>
      <c r="V39" s="212"/>
      <c r="W39" s="139">
        <f>ROUND(W37/W25*100,1)</f>
        <v>100.5</v>
      </c>
      <c r="X39" s="144"/>
      <c r="Y39" s="141" t="s">
        <v>110</v>
      </c>
      <c r="Z39" s="138" t="s">
        <v>3</v>
      </c>
      <c r="AA39" s="139">
        <f>ROUND(AA37/AA25*100,1)</f>
        <v>100.7</v>
      </c>
      <c r="AB39" s="142">
        <f>ROUND(AB37/AB25*100,1)</f>
        <v>107.4</v>
      </c>
      <c r="AC39" s="144"/>
      <c r="AD39" s="139">
        <f>ROUND(AD37/AD25*100,1)</f>
        <v>100.9</v>
      </c>
      <c r="AE39" s="139">
        <f>ROUND(AE37/AE25*100,1)</f>
        <v>108.4</v>
      </c>
      <c r="AF39" s="144"/>
      <c r="AG39" s="141" t="s">
        <v>110</v>
      </c>
      <c r="AH39" s="138" t="s">
        <v>3</v>
      </c>
      <c r="AI39" s="139">
        <f>ROUND(AI37/AI25*100,1)</f>
        <v>99.8</v>
      </c>
      <c r="AJ39" s="139">
        <f>ROUND(AJ37/AJ25*100,1)</f>
        <v>103.9</v>
      </c>
      <c r="AK39" s="144"/>
      <c r="AL39" s="139">
        <f>ROUND(AL37/AL25*100,1)</f>
        <v>99.6</v>
      </c>
      <c r="AM39" s="139">
        <f>ROUND(AM37/AM25*100,1)</f>
        <v>104.6</v>
      </c>
      <c r="AN39" s="144"/>
      <c r="AO39" s="141" t="s">
        <v>110</v>
      </c>
      <c r="AP39" s="138" t="s">
        <v>3</v>
      </c>
      <c r="AQ39" s="139">
        <f>ROUND(AQ37/AQ25*100,1)</f>
        <v>97.5</v>
      </c>
      <c r="AR39" s="139">
        <f>ROUND(AR37/AR25*100,1)</f>
        <v>100.6</v>
      </c>
      <c r="AS39" s="212"/>
      <c r="AT39" s="139">
        <f>ROUND(AT37/AT25*100,1)</f>
        <v>102.3</v>
      </c>
      <c r="AU39" s="139">
        <f>ROUND(AU37/AU25*100,1)</f>
        <v>104.6</v>
      </c>
      <c r="AV39" s="140"/>
      <c r="AW39" s="141" t="s">
        <v>110</v>
      </c>
      <c r="AX39" s="138" t="s">
        <v>3</v>
      </c>
      <c r="AY39" s="139">
        <f>ROUND(AY37/AY25*100,1)</f>
        <v>100.8</v>
      </c>
      <c r="AZ39" s="139">
        <f>ROUND(AZ37/AZ25*100,1)</f>
        <v>105.8</v>
      </c>
      <c r="BA39" s="212"/>
      <c r="BB39" s="139">
        <f>ROUND(BB37/BB25*100,1)</f>
        <v>100.9</v>
      </c>
      <c r="BC39" s="139">
        <f>ROUND(BC37/BC25*100,1)</f>
        <v>108.2</v>
      </c>
      <c r="BD39" s="144"/>
      <c r="BE39" s="141" t="s">
        <v>110</v>
      </c>
    </row>
    <row r="40" spans="2:62" s="146" customFormat="1" ht="12" customHeight="1" x14ac:dyDescent="0.15">
      <c r="B40" s="12"/>
      <c r="C40" s="12"/>
      <c r="D40" s="12"/>
      <c r="E40" s="12"/>
      <c r="F40" s="12"/>
      <c r="G40" s="12"/>
      <c r="H40" s="21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2:62" ht="14.1" customHeight="1" thickBot="1" x14ac:dyDescent="0.2">
      <c r="B41" s="63"/>
      <c r="C41" s="63"/>
      <c r="D41" s="103"/>
      <c r="E41" s="63"/>
      <c r="F41" s="63"/>
      <c r="G41" s="64"/>
      <c r="H41" s="65" t="s">
        <v>140</v>
      </c>
      <c r="I41" s="7"/>
      <c r="J41" s="63"/>
      <c r="K41" s="63"/>
      <c r="L41" s="103"/>
      <c r="M41" s="63"/>
      <c r="N41" s="63"/>
      <c r="O41" s="63"/>
      <c r="P41" s="67"/>
      <c r="Q41" s="63"/>
      <c r="R41" s="63"/>
      <c r="S41" s="63"/>
      <c r="T41" s="103"/>
      <c r="U41" s="63"/>
      <c r="V41" s="63"/>
      <c r="W41" s="63"/>
      <c r="X41" s="67"/>
      <c r="Y41" s="63"/>
      <c r="Z41" s="63"/>
      <c r="AA41" s="63"/>
      <c r="AB41" s="103"/>
      <c r="AC41" s="63"/>
      <c r="AD41" s="63"/>
      <c r="AE41" s="66"/>
      <c r="AF41" s="67"/>
      <c r="AG41" s="63"/>
      <c r="AH41" s="63"/>
      <c r="AI41" s="63"/>
      <c r="AJ41" s="103"/>
      <c r="AK41" s="63"/>
      <c r="AL41" s="63"/>
      <c r="AM41" s="66"/>
      <c r="AN41" s="67"/>
      <c r="AO41" s="63"/>
      <c r="AP41" s="63"/>
      <c r="AQ41" s="63"/>
      <c r="AR41" s="103"/>
      <c r="AS41" s="63"/>
      <c r="AT41" s="63"/>
      <c r="AU41" s="66"/>
      <c r="AV41" s="67"/>
      <c r="AW41" s="63"/>
      <c r="AX41" s="63"/>
      <c r="AY41" s="63"/>
      <c r="AZ41" s="103"/>
      <c r="BA41" s="63"/>
      <c r="BB41" s="12"/>
      <c r="BC41" s="12"/>
    </row>
    <row r="42" spans="2:62" ht="14.1" customHeight="1" x14ac:dyDescent="0.15">
      <c r="B42" s="68"/>
      <c r="C42" s="69"/>
      <c r="D42" s="70"/>
      <c r="E42" s="69"/>
      <c r="F42" s="70"/>
      <c r="G42" s="69"/>
      <c r="H42" s="71"/>
      <c r="J42" s="68"/>
      <c r="K42" s="445"/>
      <c r="L42" s="446"/>
      <c r="M42" s="446"/>
      <c r="N42" s="446"/>
      <c r="O42" s="446"/>
      <c r="P42" s="446"/>
      <c r="Q42" s="71"/>
      <c r="R42" s="68"/>
      <c r="S42" s="445"/>
      <c r="T42" s="446"/>
      <c r="U42" s="446"/>
      <c r="V42" s="446"/>
      <c r="W42" s="446"/>
      <c r="X42" s="446"/>
      <c r="Y42" s="71"/>
      <c r="Z42" s="68"/>
      <c r="AA42" s="527" t="s">
        <v>142</v>
      </c>
      <c r="AB42" s="528"/>
      <c r="AC42" s="528"/>
      <c r="AD42" s="528"/>
      <c r="AE42" s="528"/>
      <c r="AF42" s="528"/>
      <c r="AG42" s="71"/>
      <c r="AH42" s="68"/>
      <c r="AI42" s="527" t="s">
        <v>142</v>
      </c>
      <c r="AJ42" s="528"/>
      <c r="AK42" s="528"/>
      <c r="AL42" s="528"/>
      <c r="AM42" s="528"/>
      <c r="AN42" s="528"/>
      <c r="AO42" s="71"/>
      <c r="AP42" s="68"/>
      <c r="AQ42" s="527" t="s">
        <v>142</v>
      </c>
      <c r="AR42" s="528"/>
      <c r="AS42" s="528"/>
      <c r="AT42" s="528"/>
      <c r="AU42" s="528"/>
      <c r="AV42" s="528"/>
      <c r="AW42" s="71"/>
      <c r="AX42" s="68"/>
      <c r="AY42" s="552" t="s">
        <v>166</v>
      </c>
      <c r="AZ42" s="528"/>
      <c r="BA42" s="557"/>
      <c r="BB42" s="552" t="s">
        <v>167</v>
      </c>
      <c r="BC42" s="553"/>
      <c r="BD42" s="71"/>
    </row>
    <row r="43" spans="2:62" ht="14.1" customHeight="1" x14ac:dyDescent="0.15">
      <c r="B43" s="72"/>
      <c r="C43" s="73"/>
      <c r="D43" s="74"/>
      <c r="E43" s="73"/>
      <c r="F43" s="74"/>
      <c r="G43" s="73" t="s">
        <v>6</v>
      </c>
      <c r="H43" s="75"/>
      <c r="J43" s="72"/>
      <c r="K43" s="73" t="s">
        <v>144</v>
      </c>
      <c r="L43" s="76"/>
      <c r="M43" s="76"/>
      <c r="N43" s="76"/>
      <c r="O43" s="76"/>
      <c r="P43" s="76"/>
      <c r="Q43" s="75"/>
      <c r="R43" s="72"/>
      <c r="S43" s="73" t="s">
        <v>144</v>
      </c>
      <c r="T43" s="76"/>
      <c r="U43" s="76"/>
      <c r="V43" s="76"/>
      <c r="W43" s="76"/>
      <c r="X43" s="76"/>
      <c r="Y43" s="75"/>
      <c r="Z43" s="72"/>
      <c r="AA43" s="529"/>
      <c r="AB43" s="530"/>
      <c r="AC43" s="530"/>
      <c r="AD43" s="530"/>
      <c r="AE43" s="530"/>
      <c r="AF43" s="530"/>
      <c r="AG43" s="75"/>
      <c r="AH43" s="72"/>
      <c r="AI43" s="529"/>
      <c r="AJ43" s="530"/>
      <c r="AK43" s="530"/>
      <c r="AL43" s="530"/>
      <c r="AM43" s="530"/>
      <c r="AN43" s="530"/>
      <c r="AO43" s="75"/>
      <c r="AP43" s="72"/>
      <c r="AQ43" s="529"/>
      <c r="AR43" s="530"/>
      <c r="AS43" s="530"/>
      <c r="AT43" s="530"/>
      <c r="AU43" s="530"/>
      <c r="AV43" s="530"/>
      <c r="AW43" s="75"/>
      <c r="AX43" s="72"/>
      <c r="AY43" s="529"/>
      <c r="AZ43" s="530"/>
      <c r="BA43" s="538"/>
      <c r="BB43" s="550"/>
      <c r="BC43" s="554"/>
      <c r="BD43" s="75"/>
    </row>
    <row r="44" spans="2:62" ht="14.1" customHeight="1" x14ac:dyDescent="0.15">
      <c r="B44" s="77"/>
      <c r="C44" s="531" t="s">
        <v>7</v>
      </c>
      <c r="D44" s="532"/>
      <c r="E44" s="531" t="s">
        <v>168</v>
      </c>
      <c r="F44" s="532"/>
      <c r="G44" s="444" t="s">
        <v>8</v>
      </c>
      <c r="H44" s="78"/>
      <c r="J44" s="77"/>
      <c r="K44" s="440"/>
      <c r="L44" s="410"/>
      <c r="M44" s="410"/>
      <c r="N44" s="410"/>
      <c r="O44" s="410"/>
      <c r="P44" s="410"/>
      <c r="Q44" s="78"/>
      <c r="R44" s="77"/>
      <c r="S44" s="440"/>
      <c r="T44" s="410"/>
      <c r="U44" s="410"/>
      <c r="V44" s="410"/>
      <c r="W44" s="410"/>
      <c r="X44" s="410"/>
      <c r="Y44" s="78"/>
      <c r="Z44" s="77"/>
      <c r="AA44" s="535" t="s">
        <v>169</v>
      </c>
      <c r="AB44" s="536"/>
      <c r="AC44" s="537"/>
      <c r="AD44" s="535" t="s">
        <v>170</v>
      </c>
      <c r="AE44" s="536"/>
      <c r="AF44" s="536"/>
      <c r="AG44" s="78"/>
      <c r="AH44" s="77"/>
      <c r="AI44" s="535" t="s">
        <v>171</v>
      </c>
      <c r="AJ44" s="536"/>
      <c r="AK44" s="536"/>
      <c r="AL44" s="536"/>
      <c r="AM44" s="536"/>
      <c r="AN44" s="536"/>
      <c r="AO44" s="78"/>
      <c r="AP44" s="77"/>
      <c r="AQ44" s="535" t="s">
        <v>49</v>
      </c>
      <c r="AR44" s="536"/>
      <c r="AS44" s="536"/>
      <c r="AT44" s="536"/>
      <c r="AU44" s="536"/>
      <c r="AV44" s="536"/>
      <c r="AW44" s="78"/>
      <c r="AX44" s="77"/>
      <c r="AY44" s="535" t="s">
        <v>172</v>
      </c>
      <c r="AZ44" s="536"/>
      <c r="BA44" s="537"/>
      <c r="BB44" s="550"/>
      <c r="BC44" s="554"/>
      <c r="BD44" s="78"/>
    </row>
    <row r="45" spans="2:62" ht="14.1" customHeight="1" x14ac:dyDescent="0.15">
      <c r="B45" s="77" t="s">
        <v>21</v>
      </c>
      <c r="C45" s="550" t="s">
        <v>173</v>
      </c>
      <c r="D45" s="551"/>
      <c r="E45" s="550" t="s">
        <v>174</v>
      </c>
      <c r="F45" s="532"/>
      <c r="G45" s="444" t="s">
        <v>175</v>
      </c>
      <c r="H45" s="542" t="s">
        <v>154</v>
      </c>
      <c r="J45" s="77" t="s">
        <v>21</v>
      </c>
      <c r="K45" s="535" t="s">
        <v>171</v>
      </c>
      <c r="L45" s="536"/>
      <c r="M45" s="536"/>
      <c r="N45" s="536"/>
      <c r="O45" s="536"/>
      <c r="P45" s="536"/>
      <c r="Q45" s="542" t="s">
        <v>154</v>
      </c>
      <c r="R45" s="77" t="s">
        <v>21</v>
      </c>
      <c r="S45" s="535" t="s">
        <v>149</v>
      </c>
      <c r="T45" s="536"/>
      <c r="U45" s="536"/>
      <c r="V45" s="536"/>
      <c r="W45" s="536"/>
      <c r="X45" s="536"/>
      <c r="Y45" s="542" t="s">
        <v>154</v>
      </c>
      <c r="Z45" s="77" t="s">
        <v>21</v>
      </c>
      <c r="AA45" s="529"/>
      <c r="AB45" s="530"/>
      <c r="AC45" s="538"/>
      <c r="AD45" s="529"/>
      <c r="AE45" s="530"/>
      <c r="AF45" s="530"/>
      <c r="AG45" s="542" t="s">
        <v>154</v>
      </c>
      <c r="AH45" s="77" t="s">
        <v>21</v>
      </c>
      <c r="AI45" s="529"/>
      <c r="AJ45" s="530"/>
      <c r="AK45" s="530"/>
      <c r="AL45" s="530"/>
      <c r="AM45" s="530"/>
      <c r="AN45" s="530"/>
      <c r="AO45" s="542" t="s">
        <v>154</v>
      </c>
      <c r="AP45" s="77" t="s">
        <v>21</v>
      </c>
      <c r="AQ45" s="529"/>
      <c r="AR45" s="530"/>
      <c r="AS45" s="530"/>
      <c r="AT45" s="530"/>
      <c r="AU45" s="530"/>
      <c r="AV45" s="530"/>
      <c r="AW45" s="542" t="s">
        <v>154</v>
      </c>
      <c r="AX45" s="77" t="s">
        <v>21</v>
      </c>
      <c r="AY45" s="529"/>
      <c r="AZ45" s="530"/>
      <c r="BA45" s="538"/>
      <c r="BB45" s="555"/>
      <c r="BC45" s="556"/>
      <c r="BD45" s="542" t="s">
        <v>154</v>
      </c>
    </row>
    <row r="46" spans="2:62" ht="14.1" customHeight="1" x14ac:dyDescent="0.15">
      <c r="B46" s="79"/>
      <c r="C46" s="73"/>
      <c r="D46" s="74"/>
      <c r="E46" s="104"/>
      <c r="F46" s="105"/>
      <c r="G46" s="73" t="s">
        <v>6</v>
      </c>
      <c r="H46" s="543"/>
      <c r="J46" s="79"/>
      <c r="K46" s="529"/>
      <c r="L46" s="530"/>
      <c r="M46" s="530"/>
      <c r="N46" s="530"/>
      <c r="O46" s="530"/>
      <c r="P46" s="530"/>
      <c r="Q46" s="543"/>
      <c r="R46" s="79"/>
      <c r="S46" s="529"/>
      <c r="T46" s="530"/>
      <c r="U46" s="530"/>
      <c r="V46" s="530"/>
      <c r="W46" s="530"/>
      <c r="X46" s="530"/>
      <c r="Y46" s="543"/>
      <c r="Z46" s="79"/>
      <c r="AA46" s="544" t="s">
        <v>159</v>
      </c>
      <c r="AB46" s="80"/>
      <c r="AC46" s="81"/>
      <c r="AD46" s="544" t="s">
        <v>157</v>
      </c>
      <c r="AE46" s="80"/>
      <c r="AF46" s="81"/>
      <c r="AG46" s="543"/>
      <c r="AH46" s="79"/>
      <c r="AI46" s="544" t="s">
        <v>157</v>
      </c>
      <c r="AJ46" s="80"/>
      <c r="AK46" s="81"/>
      <c r="AL46" s="544" t="s">
        <v>158</v>
      </c>
      <c r="AM46" s="80"/>
      <c r="AN46" s="81"/>
      <c r="AO46" s="543"/>
      <c r="AP46" s="79"/>
      <c r="AQ46" s="544" t="s">
        <v>158</v>
      </c>
      <c r="AR46" s="80"/>
      <c r="AS46" s="81"/>
      <c r="AT46" s="544" t="s">
        <v>159</v>
      </c>
      <c r="AU46" s="80"/>
      <c r="AV46" s="81"/>
      <c r="AW46" s="543"/>
      <c r="AX46" s="79"/>
      <c r="AY46" s="544" t="s">
        <v>159</v>
      </c>
      <c r="AZ46" s="80"/>
      <c r="BA46" s="81"/>
      <c r="BB46" s="544" t="s">
        <v>176</v>
      </c>
      <c r="BC46" s="81"/>
      <c r="BD46" s="543"/>
    </row>
    <row r="47" spans="2:62" ht="14.1" customHeight="1" x14ac:dyDescent="0.15">
      <c r="B47" s="79"/>
      <c r="C47" s="535" t="s">
        <v>160</v>
      </c>
      <c r="D47" s="82"/>
      <c r="E47" s="535" t="s">
        <v>160</v>
      </c>
      <c r="F47" s="82"/>
      <c r="G47" s="535" t="s">
        <v>160</v>
      </c>
      <c r="H47" s="441"/>
      <c r="J47" s="79"/>
      <c r="K47" s="544" t="s">
        <v>162</v>
      </c>
      <c r="L47" s="83"/>
      <c r="M47" s="544" t="s">
        <v>183</v>
      </c>
      <c r="N47" s="83"/>
      <c r="O47" s="544" t="s">
        <v>184</v>
      </c>
      <c r="P47" s="84"/>
      <c r="Q47" s="441"/>
      <c r="R47" s="79"/>
      <c r="S47" s="544" t="s">
        <v>162</v>
      </c>
      <c r="T47" s="83"/>
      <c r="U47" s="544" t="s">
        <v>183</v>
      </c>
      <c r="V47" s="83"/>
      <c r="W47" s="544" t="s">
        <v>184</v>
      </c>
      <c r="X47" s="84"/>
      <c r="Y47" s="441"/>
      <c r="Z47" s="79"/>
      <c r="AA47" s="545"/>
      <c r="AB47" s="85"/>
      <c r="AC47" s="535" t="s">
        <v>163</v>
      </c>
      <c r="AD47" s="545"/>
      <c r="AE47" s="85"/>
      <c r="AF47" s="535" t="s">
        <v>163</v>
      </c>
      <c r="AG47" s="441"/>
      <c r="AH47" s="79"/>
      <c r="AI47" s="545"/>
      <c r="AJ47" s="85"/>
      <c r="AK47" s="535" t="s">
        <v>163</v>
      </c>
      <c r="AL47" s="545"/>
      <c r="AM47" s="85"/>
      <c r="AN47" s="535" t="s">
        <v>163</v>
      </c>
      <c r="AO47" s="441"/>
      <c r="AP47" s="79"/>
      <c r="AQ47" s="545"/>
      <c r="AR47" s="85"/>
      <c r="AS47" s="535" t="s">
        <v>163</v>
      </c>
      <c r="AT47" s="545"/>
      <c r="AU47" s="85"/>
      <c r="AV47" s="535" t="s">
        <v>163</v>
      </c>
      <c r="AW47" s="441"/>
      <c r="AX47" s="79"/>
      <c r="AY47" s="545"/>
      <c r="AZ47" s="85"/>
      <c r="BA47" s="535" t="s">
        <v>163</v>
      </c>
      <c r="BB47" s="531"/>
      <c r="BC47" s="535" t="s">
        <v>163</v>
      </c>
      <c r="BD47" s="441"/>
    </row>
    <row r="48" spans="2:62" ht="27" customHeight="1" x14ac:dyDescent="0.15">
      <c r="B48" s="86"/>
      <c r="C48" s="547"/>
      <c r="D48" s="87" t="s">
        <v>164</v>
      </c>
      <c r="E48" s="547"/>
      <c r="F48" s="87" t="s">
        <v>164</v>
      </c>
      <c r="G48" s="529"/>
      <c r="H48" s="470"/>
      <c r="J48" s="86"/>
      <c r="K48" s="547"/>
      <c r="L48" s="87" t="s">
        <v>164</v>
      </c>
      <c r="M48" s="547"/>
      <c r="N48" s="87" t="s">
        <v>164</v>
      </c>
      <c r="O48" s="547"/>
      <c r="P48" s="471" t="s">
        <v>164</v>
      </c>
      <c r="Q48" s="470"/>
      <c r="R48" s="86"/>
      <c r="S48" s="547"/>
      <c r="T48" s="87" t="s">
        <v>164</v>
      </c>
      <c r="U48" s="547"/>
      <c r="V48" s="87" t="s">
        <v>164</v>
      </c>
      <c r="W48" s="547"/>
      <c r="X48" s="471" t="s">
        <v>164</v>
      </c>
      <c r="Y48" s="470"/>
      <c r="Z48" s="86"/>
      <c r="AA48" s="546"/>
      <c r="AB48" s="88" t="s">
        <v>165</v>
      </c>
      <c r="AC48" s="546"/>
      <c r="AD48" s="546"/>
      <c r="AE48" s="88" t="s">
        <v>165</v>
      </c>
      <c r="AF48" s="546"/>
      <c r="AG48" s="470"/>
      <c r="AH48" s="86"/>
      <c r="AI48" s="546"/>
      <c r="AJ48" s="88" t="s">
        <v>165</v>
      </c>
      <c r="AK48" s="546"/>
      <c r="AL48" s="546"/>
      <c r="AM48" s="88" t="s">
        <v>165</v>
      </c>
      <c r="AN48" s="546"/>
      <c r="AO48" s="470"/>
      <c r="AP48" s="86"/>
      <c r="AQ48" s="546"/>
      <c r="AR48" s="88" t="s">
        <v>165</v>
      </c>
      <c r="AS48" s="546"/>
      <c r="AT48" s="546"/>
      <c r="AU48" s="88" t="s">
        <v>165</v>
      </c>
      <c r="AV48" s="546"/>
      <c r="AW48" s="470"/>
      <c r="AX48" s="86"/>
      <c r="AY48" s="546"/>
      <c r="AZ48" s="88" t="s">
        <v>165</v>
      </c>
      <c r="BA48" s="546"/>
      <c r="BB48" s="529"/>
      <c r="BC48" s="529"/>
      <c r="BD48" s="470"/>
    </row>
    <row r="49" spans="2:56" ht="14.1" hidden="1" customHeight="1" outlineLevel="1" x14ac:dyDescent="0.15">
      <c r="B49" s="35" t="s">
        <v>196</v>
      </c>
      <c r="C49" s="36">
        <v>1262672</v>
      </c>
      <c r="D49" s="444"/>
      <c r="E49" s="40">
        <v>46165549</v>
      </c>
      <c r="F49" s="36"/>
      <c r="G49" s="36">
        <v>370315394</v>
      </c>
      <c r="H49" s="39" t="s">
        <v>188</v>
      </c>
      <c r="J49" s="35" t="s">
        <v>196</v>
      </c>
      <c r="K49" s="40">
        <v>957822914</v>
      </c>
      <c r="L49" s="36"/>
      <c r="M49" s="90">
        <v>12290</v>
      </c>
      <c r="N49" s="36"/>
      <c r="O49" s="106">
        <v>5746</v>
      </c>
      <c r="P49" s="53"/>
      <c r="Q49" s="39" t="s">
        <v>188</v>
      </c>
      <c r="R49" s="35" t="s">
        <v>196</v>
      </c>
      <c r="S49" s="40">
        <v>1098913756</v>
      </c>
      <c r="T49" s="92"/>
      <c r="U49" s="90">
        <v>42048</v>
      </c>
      <c r="V49" s="36"/>
      <c r="W49" s="90">
        <v>11285</v>
      </c>
      <c r="X49" s="53"/>
      <c r="Y49" s="39" t="s">
        <v>188</v>
      </c>
      <c r="Z49" s="35" t="s">
        <v>196</v>
      </c>
      <c r="AA49" s="90">
        <v>25114403</v>
      </c>
      <c r="AB49" s="90">
        <v>5161232</v>
      </c>
      <c r="AC49" s="412"/>
      <c r="AD49" s="40">
        <v>104687308</v>
      </c>
      <c r="AE49" s="40">
        <v>60832751</v>
      </c>
      <c r="AF49" s="39"/>
      <c r="AG49" s="39" t="s">
        <v>188</v>
      </c>
      <c r="AH49" s="35" t="s">
        <v>196</v>
      </c>
      <c r="AI49" s="36">
        <v>19177109</v>
      </c>
      <c r="AJ49" s="40">
        <v>16531571</v>
      </c>
      <c r="AK49" s="36"/>
      <c r="AL49" s="89">
        <v>50636</v>
      </c>
      <c r="AM49" s="90">
        <v>10354</v>
      </c>
      <c r="AO49" s="39" t="s">
        <v>188</v>
      </c>
      <c r="AP49" s="35" t="s">
        <v>196</v>
      </c>
      <c r="AQ49" s="40">
        <v>292587</v>
      </c>
      <c r="AR49" s="93">
        <v>65833</v>
      </c>
      <c r="AS49" s="91"/>
      <c r="AT49" s="90">
        <v>228348</v>
      </c>
      <c r="AU49" s="107">
        <v>43793</v>
      </c>
      <c r="AV49" s="94"/>
      <c r="AW49" s="39" t="s">
        <v>188</v>
      </c>
      <c r="AX49" s="35" t="s">
        <v>196</v>
      </c>
      <c r="AY49" s="90">
        <v>26318291</v>
      </c>
      <c r="AZ49" s="107">
        <v>5290423</v>
      </c>
      <c r="BA49" s="91"/>
      <c r="BB49" s="90">
        <v>11373156</v>
      </c>
      <c r="BD49" s="39" t="s">
        <v>188</v>
      </c>
    </row>
    <row r="50" spans="2:56" ht="14.1" hidden="1" customHeight="1" outlineLevel="1" x14ac:dyDescent="0.15">
      <c r="B50" s="35" t="s">
        <v>193</v>
      </c>
      <c r="C50" s="36">
        <v>105222.66666666667</v>
      </c>
      <c r="D50" s="444"/>
      <c r="E50" s="36">
        <v>3847129.0833333335</v>
      </c>
      <c r="F50" s="39"/>
      <c r="G50" s="36">
        <v>30859616.166666668</v>
      </c>
      <c r="H50" s="39"/>
      <c r="J50" s="35" t="s">
        <v>193</v>
      </c>
      <c r="K50" s="36">
        <v>79818576.166666672</v>
      </c>
      <c r="L50" s="96"/>
      <c r="M50" s="56">
        <v>12290</v>
      </c>
      <c r="N50" s="42"/>
      <c r="O50" s="97">
        <v>5746</v>
      </c>
      <c r="P50" s="39"/>
      <c r="Q50" s="39"/>
      <c r="R50" s="35" t="s">
        <v>193</v>
      </c>
      <c r="S50" s="101">
        <v>91576146.333333328</v>
      </c>
      <c r="T50" s="99"/>
      <c r="U50" s="98">
        <v>42048</v>
      </c>
      <c r="V50" s="56"/>
      <c r="W50" s="56">
        <v>11285</v>
      </c>
      <c r="X50" s="39"/>
      <c r="Y50" s="39"/>
      <c r="Z50" s="35" t="s">
        <v>193</v>
      </c>
      <c r="AA50" s="99">
        <v>25114403</v>
      </c>
      <c r="AB50" s="56" t="s">
        <v>12</v>
      </c>
      <c r="AC50" s="42"/>
      <c r="AD50" s="36">
        <v>8723942.333333334</v>
      </c>
      <c r="AE50" s="108" t="s">
        <v>12</v>
      </c>
      <c r="AF50" s="39"/>
      <c r="AG50" s="39"/>
      <c r="AH50" s="35" t="s">
        <v>193</v>
      </c>
      <c r="AI50" s="36">
        <v>1598092.4166666667</v>
      </c>
      <c r="AJ50" s="48" t="s">
        <v>12</v>
      </c>
      <c r="AK50" s="56"/>
      <c r="AL50" s="99">
        <v>50636</v>
      </c>
      <c r="AM50" s="98" t="s">
        <v>12</v>
      </c>
      <c r="AO50" s="39"/>
      <c r="AP50" s="35" t="s">
        <v>193</v>
      </c>
      <c r="AQ50" s="100">
        <v>292587</v>
      </c>
      <c r="AR50" s="98" t="s">
        <v>12</v>
      </c>
      <c r="AS50" s="72"/>
      <c r="AT50" s="100">
        <v>228348</v>
      </c>
      <c r="AU50" s="98" t="s">
        <v>12</v>
      </c>
      <c r="AV50" s="75"/>
      <c r="AW50" s="39"/>
      <c r="AX50" s="35" t="s">
        <v>193</v>
      </c>
      <c r="AY50" s="100">
        <v>26318291</v>
      </c>
      <c r="AZ50" s="98" t="s">
        <v>12</v>
      </c>
      <c r="BA50" s="72"/>
      <c r="BB50" s="98">
        <v>11373156</v>
      </c>
      <c r="BD50" s="39"/>
    </row>
    <row r="51" spans="2:56" ht="20.100000000000001" customHeight="1" collapsed="1" x14ac:dyDescent="0.15">
      <c r="B51" s="43" t="s">
        <v>194</v>
      </c>
      <c r="C51" s="40">
        <v>1318999</v>
      </c>
      <c r="D51" s="409">
        <v>104.46093680702511</v>
      </c>
      <c r="E51" s="40">
        <v>48831172</v>
      </c>
      <c r="F51" s="409">
        <v>105.77405242164456</v>
      </c>
      <c r="G51" s="40">
        <v>383509456</v>
      </c>
      <c r="H51" s="45" t="s">
        <v>187</v>
      </c>
      <c r="J51" s="43" t="s">
        <v>195</v>
      </c>
      <c r="K51" s="40">
        <v>960384354</v>
      </c>
      <c r="L51" s="409">
        <v>100.26742312827986</v>
      </c>
      <c r="M51" s="40">
        <v>12077</v>
      </c>
      <c r="N51" s="409">
        <v>98.266883645240028</v>
      </c>
      <c r="O51" s="40">
        <v>5579</v>
      </c>
      <c r="P51" s="409">
        <v>97.093630351548896</v>
      </c>
      <c r="Q51" s="45" t="s">
        <v>187</v>
      </c>
      <c r="R51" s="43" t="s">
        <v>195</v>
      </c>
      <c r="S51" s="40">
        <v>1103765093</v>
      </c>
      <c r="T51" s="409">
        <v>100.44146658220556</v>
      </c>
      <c r="U51" s="40">
        <v>40858</v>
      </c>
      <c r="V51" s="409">
        <v>97.169901065449011</v>
      </c>
      <c r="W51" s="40">
        <v>11014</v>
      </c>
      <c r="X51" s="409">
        <v>97.598582188746121</v>
      </c>
      <c r="Y51" s="45" t="s">
        <v>187</v>
      </c>
      <c r="Z51" s="43" t="s">
        <v>195</v>
      </c>
      <c r="AA51" s="40">
        <v>24870081</v>
      </c>
      <c r="AB51" s="40">
        <v>4701888</v>
      </c>
      <c r="AC51" s="409">
        <v>99.02716381512235</v>
      </c>
      <c r="AD51" s="40">
        <v>105372797</v>
      </c>
      <c r="AE51" s="40">
        <v>60950737</v>
      </c>
      <c r="AF51" s="409">
        <v>100.65479666360319</v>
      </c>
      <c r="AG51" s="45" t="s">
        <v>187</v>
      </c>
      <c r="AH51" s="43" t="s">
        <v>195</v>
      </c>
      <c r="AI51" s="40">
        <v>18948124</v>
      </c>
      <c r="AJ51" s="40">
        <v>16258956</v>
      </c>
      <c r="AK51" s="409">
        <v>98.805946193453877</v>
      </c>
      <c r="AL51" s="40">
        <v>51369</v>
      </c>
      <c r="AM51" s="40">
        <v>10199</v>
      </c>
      <c r="AN51" s="409">
        <v>101.44758669721148</v>
      </c>
      <c r="AO51" s="45" t="s">
        <v>187</v>
      </c>
      <c r="AP51" s="43" t="s">
        <v>195</v>
      </c>
      <c r="AQ51" s="40">
        <v>289984</v>
      </c>
      <c r="AR51" s="40">
        <v>64163</v>
      </c>
      <c r="AS51" s="409">
        <v>99.110350083906667</v>
      </c>
      <c r="AT51" s="40">
        <v>227326</v>
      </c>
      <c r="AU51" s="40">
        <v>42718</v>
      </c>
      <c r="AV51" s="409">
        <v>99.55243750766374</v>
      </c>
      <c r="AW51" s="45" t="s">
        <v>187</v>
      </c>
      <c r="AX51" s="43" t="s">
        <v>195</v>
      </c>
      <c r="AY51" s="40">
        <v>26078809</v>
      </c>
      <c r="AZ51" s="40">
        <v>4827823</v>
      </c>
      <c r="BA51" s="409">
        <v>99.090054897561558</v>
      </c>
      <c r="BB51" s="40">
        <v>11797719</v>
      </c>
      <c r="BC51" s="409">
        <v>103.73302713864121</v>
      </c>
      <c r="BD51" s="45" t="s">
        <v>187</v>
      </c>
    </row>
    <row r="52" spans="2:56" ht="11.1" customHeight="1" x14ac:dyDescent="0.15">
      <c r="B52" s="43" t="s">
        <v>196</v>
      </c>
      <c r="C52" s="40">
        <v>1262672</v>
      </c>
      <c r="D52" s="409">
        <v>100</v>
      </c>
      <c r="E52" s="40">
        <v>46165549</v>
      </c>
      <c r="F52" s="409">
        <v>100</v>
      </c>
      <c r="G52" s="40">
        <v>370315394</v>
      </c>
      <c r="H52" s="45" t="s">
        <v>188</v>
      </c>
      <c r="J52" s="43" t="s">
        <v>196</v>
      </c>
      <c r="K52" s="40">
        <v>957822914</v>
      </c>
      <c r="L52" s="409">
        <v>100</v>
      </c>
      <c r="M52" s="40">
        <v>12290</v>
      </c>
      <c r="N52" s="409">
        <v>100</v>
      </c>
      <c r="O52" s="40">
        <v>5746</v>
      </c>
      <c r="P52" s="409">
        <v>100</v>
      </c>
      <c r="Q52" s="45" t="s">
        <v>188</v>
      </c>
      <c r="R52" s="43" t="s">
        <v>196</v>
      </c>
      <c r="S52" s="40">
        <v>1098913756</v>
      </c>
      <c r="T52" s="409">
        <v>100</v>
      </c>
      <c r="U52" s="40">
        <v>42048</v>
      </c>
      <c r="V52" s="409">
        <v>100</v>
      </c>
      <c r="W52" s="40">
        <v>11285</v>
      </c>
      <c r="X52" s="409">
        <v>100</v>
      </c>
      <c r="Y52" s="45" t="s">
        <v>188</v>
      </c>
      <c r="Z52" s="43" t="s">
        <v>196</v>
      </c>
      <c r="AA52" s="40">
        <v>25114403</v>
      </c>
      <c r="AB52" s="40">
        <v>5161232</v>
      </c>
      <c r="AC52" s="409">
        <v>100</v>
      </c>
      <c r="AD52" s="40">
        <v>104687308</v>
      </c>
      <c r="AE52" s="40">
        <v>60832751</v>
      </c>
      <c r="AF52" s="409">
        <v>100</v>
      </c>
      <c r="AG52" s="45" t="s">
        <v>188</v>
      </c>
      <c r="AH52" s="43" t="s">
        <v>196</v>
      </c>
      <c r="AI52" s="40">
        <v>19177109</v>
      </c>
      <c r="AJ52" s="40">
        <v>16531571</v>
      </c>
      <c r="AK52" s="409">
        <v>100</v>
      </c>
      <c r="AL52" s="40">
        <v>50636</v>
      </c>
      <c r="AM52" s="40">
        <v>10354</v>
      </c>
      <c r="AN52" s="409">
        <v>100</v>
      </c>
      <c r="AO52" s="45" t="s">
        <v>188</v>
      </c>
      <c r="AP52" s="43" t="s">
        <v>196</v>
      </c>
      <c r="AQ52" s="40">
        <v>292587</v>
      </c>
      <c r="AR52" s="40">
        <v>65833</v>
      </c>
      <c r="AS52" s="409">
        <v>100</v>
      </c>
      <c r="AT52" s="40">
        <v>228348</v>
      </c>
      <c r="AU52" s="40">
        <v>43793</v>
      </c>
      <c r="AV52" s="409">
        <v>100</v>
      </c>
      <c r="AW52" s="45" t="s">
        <v>188</v>
      </c>
      <c r="AX52" s="43" t="s">
        <v>196</v>
      </c>
      <c r="AY52" s="40">
        <v>26318291</v>
      </c>
      <c r="AZ52" s="40">
        <v>5290423</v>
      </c>
      <c r="BA52" s="409">
        <v>100</v>
      </c>
      <c r="BB52" s="40">
        <v>11373156</v>
      </c>
      <c r="BC52" s="409">
        <v>100</v>
      </c>
      <c r="BD52" s="45" t="s">
        <v>188</v>
      </c>
    </row>
    <row r="53" spans="2:56" ht="11.1" customHeight="1" x14ac:dyDescent="0.15">
      <c r="B53" s="43" t="s">
        <v>197</v>
      </c>
      <c r="C53" s="40">
        <v>1339124</v>
      </c>
      <c r="D53" s="409">
        <v>106.0547790716829</v>
      </c>
      <c r="E53" s="40">
        <v>54314144</v>
      </c>
      <c r="F53" s="409">
        <v>117.650813596953</v>
      </c>
      <c r="G53" s="40">
        <v>431363734</v>
      </c>
      <c r="H53" s="45" t="s">
        <v>189</v>
      </c>
      <c r="J53" s="43" t="s">
        <v>197</v>
      </c>
      <c r="K53" s="40">
        <v>1001367258</v>
      </c>
      <c r="L53" s="409">
        <v>104.54617898189061</v>
      </c>
      <c r="M53" s="40">
        <v>12578</v>
      </c>
      <c r="N53" s="409">
        <v>102.34336859235151</v>
      </c>
      <c r="O53" s="40">
        <v>5943</v>
      </c>
      <c r="P53" s="409">
        <v>103.42847198050818</v>
      </c>
      <c r="Q53" s="45" t="s">
        <v>189</v>
      </c>
      <c r="R53" s="43" t="s">
        <v>197</v>
      </c>
      <c r="S53" s="40">
        <v>1144415046</v>
      </c>
      <c r="T53" s="409">
        <v>104.14056969908383</v>
      </c>
      <c r="U53" s="40">
        <v>42817</v>
      </c>
      <c r="V53" s="409">
        <v>101.82886225266363</v>
      </c>
      <c r="W53" s="40">
        <v>11522</v>
      </c>
      <c r="X53" s="409">
        <v>102.10013291980505</v>
      </c>
      <c r="Y53" s="45" t="s">
        <v>189</v>
      </c>
      <c r="Z53" s="43" t="s">
        <v>197</v>
      </c>
      <c r="AA53" s="40">
        <v>25364089</v>
      </c>
      <c r="AB53" s="40">
        <v>5602715</v>
      </c>
      <c r="AC53" s="409">
        <v>100.99419444690763</v>
      </c>
      <c r="AD53" s="40">
        <v>104471032</v>
      </c>
      <c r="AE53" s="40">
        <v>61908284</v>
      </c>
      <c r="AF53" s="409">
        <v>99.793407621103412</v>
      </c>
      <c r="AG53" s="45" t="s">
        <v>189</v>
      </c>
      <c r="AH53" s="43" t="s">
        <v>197</v>
      </c>
      <c r="AI53" s="40">
        <v>19293156</v>
      </c>
      <c r="AJ53" s="40">
        <v>16730266</v>
      </c>
      <c r="AK53" s="409">
        <v>100.60513292175584</v>
      </c>
      <c r="AL53" s="40">
        <v>49772</v>
      </c>
      <c r="AM53" s="40">
        <v>10424</v>
      </c>
      <c r="AN53" s="409">
        <v>98.293704084050873</v>
      </c>
      <c r="AO53" s="45" t="s">
        <v>189</v>
      </c>
      <c r="AP53" s="43" t="s">
        <v>197</v>
      </c>
      <c r="AQ53" s="40">
        <v>295728</v>
      </c>
      <c r="AR53" s="40">
        <v>67864</v>
      </c>
      <c r="AS53" s="409">
        <v>101.07352684842456</v>
      </c>
      <c r="AT53" s="40">
        <v>229480</v>
      </c>
      <c r="AU53" s="40">
        <v>45160</v>
      </c>
      <c r="AV53" s="409">
        <v>100.49573458055249</v>
      </c>
      <c r="AW53" s="45" t="s">
        <v>189</v>
      </c>
      <c r="AX53" s="43" t="s">
        <v>197</v>
      </c>
      <c r="AY53" s="40">
        <v>26564892</v>
      </c>
      <c r="AZ53" s="40">
        <v>5737107</v>
      </c>
      <c r="BA53" s="409">
        <v>100.93699473115485</v>
      </c>
      <c r="BB53" s="40">
        <v>13712161</v>
      </c>
      <c r="BC53" s="409">
        <v>120.56601527315725</v>
      </c>
      <c r="BD53" s="45" t="s">
        <v>189</v>
      </c>
    </row>
    <row r="54" spans="2:56" ht="20.100000000000001" customHeight="1" x14ac:dyDescent="0.15">
      <c r="B54" s="43" t="s">
        <v>198</v>
      </c>
      <c r="C54" s="40">
        <v>1313260</v>
      </c>
      <c r="D54" s="409">
        <v>104.00642447127994</v>
      </c>
      <c r="E54" s="40">
        <v>47983734</v>
      </c>
      <c r="F54" s="409">
        <v>103.93840220550609</v>
      </c>
      <c r="G54" s="40">
        <v>378671250</v>
      </c>
      <c r="H54" s="45" t="s">
        <v>138</v>
      </c>
      <c r="J54" s="43" t="s">
        <v>198</v>
      </c>
      <c r="K54" s="40">
        <v>955582042</v>
      </c>
      <c r="L54" s="409">
        <v>99.76604527128697</v>
      </c>
      <c r="M54" s="40">
        <v>12145</v>
      </c>
      <c r="N54" s="409">
        <v>98.820179007323034</v>
      </c>
      <c r="O54" s="40">
        <v>5624</v>
      </c>
      <c r="P54" s="409">
        <v>97.876783849634535</v>
      </c>
      <c r="Q54" s="45" t="s">
        <v>138</v>
      </c>
      <c r="R54" s="43" t="s">
        <v>198</v>
      </c>
      <c r="S54" s="40">
        <v>1098346137</v>
      </c>
      <c r="T54" s="409">
        <v>99.948347265934117</v>
      </c>
      <c r="U54" s="40">
        <v>41035</v>
      </c>
      <c r="V54" s="409">
        <v>97.590848554033485</v>
      </c>
      <c r="W54" s="40">
        <v>11066</v>
      </c>
      <c r="X54" s="409">
        <v>98.059370846256087</v>
      </c>
      <c r="Y54" s="45" t="s">
        <v>138</v>
      </c>
      <c r="Z54" s="43" t="s">
        <v>198</v>
      </c>
      <c r="AA54" s="40">
        <v>24891294</v>
      </c>
      <c r="AB54" s="40">
        <v>4836961</v>
      </c>
      <c r="AC54" s="409">
        <v>99.111629290969006</v>
      </c>
      <c r="AD54" s="40">
        <v>105313010</v>
      </c>
      <c r="AE54" s="40">
        <v>61009962</v>
      </c>
      <c r="AF54" s="409">
        <v>100.59768658871235</v>
      </c>
      <c r="AG54" s="45" t="s">
        <v>138</v>
      </c>
      <c r="AH54" s="43" t="s">
        <v>198</v>
      </c>
      <c r="AI54" s="40">
        <v>19031164</v>
      </c>
      <c r="AJ54" s="40">
        <v>16367985</v>
      </c>
      <c r="AK54" s="409">
        <v>99.238962452578221</v>
      </c>
      <c r="AL54" s="40">
        <v>51158</v>
      </c>
      <c r="AM54" s="40">
        <v>10252</v>
      </c>
      <c r="AN54" s="409">
        <v>101.03088711588593</v>
      </c>
      <c r="AO54" s="45" t="s">
        <v>138</v>
      </c>
      <c r="AP54" s="43" t="s">
        <v>198</v>
      </c>
      <c r="AQ54" s="40">
        <v>291866</v>
      </c>
      <c r="AR54" s="40">
        <v>64555</v>
      </c>
      <c r="AS54" s="409">
        <v>99.753577568381374</v>
      </c>
      <c r="AT54" s="40">
        <v>228199</v>
      </c>
      <c r="AU54" s="40">
        <v>43014</v>
      </c>
      <c r="AV54" s="409">
        <v>99.934748716870729</v>
      </c>
      <c r="AW54" s="45" t="s">
        <v>138</v>
      </c>
      <c r="AX54" s="43" t="s">
        <v>198</v>
      </c>
      <c r="AY54" s="40">
        <v>26100650</v>
      </c>
      <c r="AZ54" s="40">
        <v>4963722</v>
      </c>
      <c r="BA54" s="409">
        <v>99.173042808896668</v>
      </c>
      <c r="BB54" s="40">
        <v>10881383</v>
      </c>
      <c r="BC54" s="409">
        <v>95.676019919185137</v>
      </c>
      <c r="BD54" s="45" t="s">
        <v>138</v>
      </c>
    </row>
    <row r="55" spans="2:56" ht="11.1" customHeight="1" x14ac:dyDescent="0.15">
      <c r="B55" s="43" t="s">
        <v>199</v>
      </c>
      <c r="C55" s="40">
        <v>1273792</v>
      </c>
      <c r="D55" s="409">
        <v>100.88067209853391</v>
      </c>
      <c r="E55" s="40">
        <v>46351561</v>
      </c>
      <c r="F55" s="409">
        <v>100.40292383396113</v>
      </c>
      <c r="G55" s="40">
        <v>377119137</v>
      </c>
      <c r="H55" s="45" t="s">
        <v>178</v>
      </c>
      <c r="J55" s="43" t="s">
        <v>199</v>
      </c>
      <c r="K55" s="40">
        <v>965651812</v>
      </c>
      <c r="L55" s="409">
        <v>100.81736382431126</v>
      </c>
      <c r="M55" s="40">
        <v>12360</v>
      </c>
      <c r="N55" s="409">
        <v>100.56956875508543</v>
      </c>
      <c r="O55" s="40">
        <v>5782</v>
      </c>
      <c r="P55" s="409">
        <v>100.62652279846851</v>
      </c>
      <c r="Q55" s="45" t="s">
        <v>178</v>
      </c>
      <c r="R55" s="43" t="s">
        <v>199</v>
      </c>
      <c r="S55" s="40">
        <v>1105736888</v>
      </c>
      <c r="T55" s="409">
        <v>100.62089786052329</v>
      </c>
      <c r="U55" s="40">
        <v>42467</v>
      </c>
      <c r="V55" s="409">
        <v>100.9964802130898</v>
      </c>
      <c r="W55" s="40">
        <v>11337</v>
      </c>
      <c r="X55" s="409">
        <v>100.46078865750997</v>
      </c>
      <c r="Y55" s="45" t="s">
        <v>178</v>
      </c>
      <c r="Z55" s="43" t="s">
        <v>199</v>
      </c>
      <c r="AA55" s="40">
        <v>25137784</v>
      </c>
      <c r="AB55" s="40">
        <v>5289359</v>
      </c>
      <c r="AC55" s="409">
        <v>100.09309797250606</v>
      </c>
      <c r="AD55" s="40">
        <v>103324084</v>
      </c>
      <c r="AE55" s="40">
        <v>60207049</v>
      </c>
      <c r="AF55" s="409">
        <v>98.697813492348089</v>
      </c>
      <c r="AG55" s="45" t="s">
        <v>178</v>
      </c>
      <c r="AH55" s="43" t="s">
        <v>199</v>
      </c>
      <c r="AI55" s="40">
        <v>19140875</v>
      </c>
      <c r="AJ55" s="40">
        <v>16535939</v>
      </c>
      <c r="AK55" s="409">
        <v>99.811055983464442</v>
      </c>
      <c r="AL55" s="40">
        <v>50440</v>
      </c>
      <c r="AM55" s="40">
        <v>10476</v>
      </c>
      <c r="AN55" s="409">
        <v>99.612923611659681</v>
      </c>
      <c r="AO55" s="45" t="s">
        <v>178</v>
      </c>
      <c r="AP55" s="43" t="s">
        <v>199</v>
      </c>
      <c r="AQ55" s="40">
        <v>294181</v>
      </c>
      <c r="AR55" s="40">
        <v>66247</v>
      </c>
      <c r="AS55" s="409">
        <v>100.54479522330111</v>
      </c>
      <c r="AT55" s="40">
        <v>229110</v>
      </c>
      <c r="AU55" s="40">
        <v>44128</v>
      </c>
      <c r="AV55" s="409">
        <v>100.33370119291607</v>
      </c>
      <c r="AW55" s="45" t="s">
        <v>178</v>
      </c>
      <c r="AX55" s="43" t="s">
        <v>199</v>
      </c>
      <c r="AY55" s="40">
        <v>26341862</v>
      </c>
      <c r="AZ55" s="40">
        <v>5420118</v>
      </c>
      <c r="BA55" s="409">
        <v>100.08956128648323</v>
      </c>
      <c r="BB55" s="40">
        <v>11714793</v>
      </c>
      <c r="BC55" s="409">
        <v>103.00388915794349</v>
      </c>
      <c r="BD55" s="45" t="s">
        <v>178</v>
      </c>
    </row>
    <row r="56" spans="2:56" ht="20.100000000000001" customHeight="1" x14ac:dyDescent="0.15">
      <c r="B56" s="43" t="s">
        <v>200</v>
      </c>
      <c r="C56" s="40">
        <v>328737</v>
      </c>
      <c r="D56" s="409">
        <v>104.1401092286833</v>
      </c>
      <c r="E56" s="40">
        <v>12537386</v>
      </c>
      <c r="F56" s="409">
        <v>108.62980097994718</v>
      </c>
      <c r="G56" s="40">
        <v>94805308</v>
      </c>
      <c r="H56" s="45" t="s">
        <v>190</v>
      </c>
      <c r="J56" s="43" t="s">
        <v>200</v>
      </c>
      <c r="K56" s="40">
        <v>236879712</v>
      </c>
      <c r="L56" s="409">
        <v>98.924220140342129</v>
      </c>
      <c r="M56" s="40">
        <v>12290</v>
      </c>
      <c r="N56" s="409">
        <v>100</v>
      </c>
      <c r="O56" s="40">
        <v>5746</v>
      </c>
      <c r="P56" s="409">
        <v>100</v>
      </c>
      <c r="Q56" s="45" t="s">
        <v>190</v>
      </c>
      <c r="R56" s="43" t="s">
        <v>200</v>
      </c>
      <c r="S56" s="40">
        <v>266324138</v>
      </c>
      <c r="T56" s="409">
        <v>96.940869670940756</v>
      </c>
      <c r="U56" s="40">
        <v>42048</v>
      </c>
      <c r="V56" s="409">
        <v>100</v>
      </c>
      <c r="W56" s="40">
        <v>11285</v>
      </c>
      <c r="X56" s="409">
        <v>100</v>
      </c>
      <c r="Y56" s="45" t="s">
        <v>190</v>
      </c>
      <c r="Z56" s="43" t="s">
        <v>200</v>
      </c>
      <c r="AA56" s="40">
        <v>25114403</v>
      </c>
      <c r="AB56" s="40">
        <v>5161232</v>
      </c>
      <c r="AC56" s="409">
        <v>100</v>
      </c>
      <c r="AD56" s="40">
        <v>22655063</v>
      </c>
      <c r="AE56" s="40">
        <v>12511522</v>
      </c>
      <c r="AF56" s="409">
        <v>86.562787534855701</v>
      </c>
      <c r="AG56" s="45" t="s">
        <v>190</v>
      </c>
      <c r="AH56" s="43" t="s">
        <v>200</v>
      </c>
      <c r="AI56" s="40">
        <v>4570977</v>
      </c>
      <c r="AJ56" s="40">
        <v>3946014</v>
      </c>
      <c r="AK56" s="409">
        <v>95.342358433692993</v>
      </c>
      <c r="AL56" s="40">
        <v>50636</v>
      </c>
      <c r="AM56" s="40">
        <v>10354</v>
      </c>
      <c r="AN56" s="409">
        <v>100</v>
      </c>
      <c r="AO56" s="45" t="s">
        <v>190</v>
      </c>
      <c r="AP56" s="43" t="s">
        <v>200</v>
      </c>
      <c r="AQ56" s="40">
        <v>292587</v>
      </c>
      <c r="AR56" s="40">
        <v>65833</v>
      </c>
      <c r="AS56" s="409">
        <v>100</v>
      </c>
      <c r="AT56" s="40">
        <v>228348</v>
      </c>
      <c r="AU56" s="40">
        <v>43793</v>
      </c>
      <c r="AV56" s="409">
        <v>100</v>
      </c>
      <c r="AW56" s="45" t="s">
        <v>190</v>
      </c>
      <c r="AX56" s="43" t="s">
        <v>200</v>
      </c>
      <c r="AY56" s="40">
        <v>26318291</v>
      </c>
      <c r="AZ56" s="40">
        <v>5290423</v>
      </c>
      <c r="BA56" s="409">
        <v>100</v>
      </c>
      <c r="BB56" s="40">
        <v>11373156</v>
      </c>
      <c r="BC56" s="409">
        <v>100</v>
      </c>
      <c r="BD56" s="45" t="s">
        <v>190</v>
      </c>
    </row>
    <row r="57" spans="2:56" ht="11.1" customHeight="1" x14ac:dyDescent="0.15">
      <c r="B57" s="43" t="s">
        <v>180</v>
      </c>
      <c r="C57" s="40">
        <v>477000</v>
      </c>
      <c r="D57" s="409">
        <v>151.10812625923438</v>
      </c>
      <c r="E57" s="40">
        <v>11412729</v>
      </c>
      <c r="F57" s="409">
        <v>98.885244492597721</v>
      </c>
      <c r="G57" s="40">
        <v>115018546</v>
      </c>
      <c r="H57" s="45" t="s">
        <v>181</v>
      </c>
      <c r="J57" s="43" t="s">
        <v>180</v>
      </c>
      <c r="K57" s="40">
        <v>255505624</v>
      </c>
      <c r="L57" s="409">
        <v>106.70265672930016</v>
      </c>
      <c r="M57" s="40">
        <v>12360</v>
      </c>
      <c r="N57" s="409">
        <v>100.56956875508543</v>
      </c>
      <c r="O57" s="40">
        <v>5782</v>
      </c>
      <c r="P57" s="409">
        <v>100.62652279846851</v>
      </c>
      <c r="Q57" s="45" t="s">
        <v>181</v>
      </c>
      <c r="R57" s="43" t="s">
        <v>180</v>
      </c>
      <c r="S57" s="40">
        <v>296105200</v>
      </c>
      <c r="T57" s="409">
        <v>107.78105138216142</v>
      </c>
      <c r="U57" s="40">
        <v>42467</v>
      </c>
      <c r="V57" s="409">
        <v>100.9964802130898</v>
      </c>
      <c r="W57" s="40">
        <v>11337</v>
      </c>
      <c r="X57" s="409">
        <v>100.46078865750997</v>
      </c>
      <c r="Y57" s="45" t="s">
        <v>181</v>
      </c>
      <c r="Z57" s="43" t="s">
        <v>180</v>
      </c>
      <c r="AA57" s="40">
        <v>25137784</v>
      </c>
      <c r="AB57" s="40">
        <v>5289359</v>
      </c>
      <c r="AC57" s="409">
        <v>100.09309797250606</v>
      </c>
      <c r="AD57" s="40">
        <v>30112729</v>
      </c>
      <c r="AE57" s="40">
        <v>16771396</v>
      </c>
      <c r="AF57" s="409">
        <v>115.05780242242928</v>
      </c>
      <c r="AG57" s="45" t="s">
        <v>181</v>
      </c>
      <c r="AH57" s="43" t="s">
        <v>180</v>
      </c>
      <c r="AI57" s="40">
        <v>5272731</v>
      </c>
      <c r="AJ57" s="40">
        <v>4432510</v>
      </c>
      <c r="AK57" s="409">
        <v>109.97968463338243</v>
      </c>
      <c r="AL57" s="40">
        <v>50440</v>
      </c>
      <c r="AM57" s="40">
        <v>10476</v>
      </c>
      <c r="AN57" s="409">
        <v>99.612923611659681</v>
      </c>
      <c r="AO57" s="45" t="s">
        <v>181</v>
      </c>
      <c r="AP57" s="43" t="s">
        <v>180</v>
      </c>
      <c r="AQ57" s="40">
        <v>294181</v>
      </c>
      <c r="AR57" s="40">
        <v>66247</v>
      </c>
      <c r="AS57" s="409">
        <v>100.54479522330111</v>
      </c>
      <c r="AT57" s="40">
        <v>229110</v>
      </c>
      <c r="AU57" s="40">
        <v>44128</v>
      </c>
      <c r="AV57" s="409">
        <v>100.33370119291607</v>
      </c>
      <c r="AW57" s="45" t="s">
        <v>181</v>
      </c>
      <c r="AX57" s="43" t="s">
        <v>180</v>
      </c>
      <c r="AY57" s="40">
        <v>26341862</v>
      </c>
      <c r="AZ57" s="40">
        <v>5420118</v>
      </c>
      <c r="BA57" s="409">
        <v>100.08956128648323</v>
      </c>
      <c r="BB57" s="40">
        <v>11714793</v>
      </c>
      <c r="BC57" s="409">
        <v>103.00388915794349</v>
      </c>
      <c r="BD57" s="45" t="s">
        <v>181</v>
      </c>
    </row>
    <row r="58" spans="2:56" ht="11.1" customHeight="1" x14ac:dyDescent="0.15">
      <c r="B58" s="43" t="s">
        <v>185</v>
      </c>
      <c r="C58" s="40">
        <v>265247</v>
      </c>
      <c r="D58" s="409">
        <v>84.02720579849715</v>
      </c>
      <c r="E58" s="40">
        <v>13809676</v>
      </c>
      <c r="F58" s="409">
        <v>119.65351912093583</v>
      </c>
      <c r="G58" s="40">
        <v>96380660</v>
      </c>
      <c r="H58" s="45" t="s">
        <v>106</v>
      </c>
      <c r="J58" s="43" t="s">
        <v>185</v>
      </c>
      <c r="K58" s="40">
        <v>228308029</v>
      </c>
      <c r="L58" s="409">
        <v>95.344567628500059</v>
      </c>
      <c r="M58" s="40">
        <v>12439</v>
      </c>
      <c r="N58" s="409">
        <v>101.21236777868185</v>
      </c>
      <c r="O58" s="40">
        <v>5807</v>
      </c>
      <c r="P58" s="409">
        <v>101.06160807518275</v>
      </c>
      <c r="Q58" s="45" t="s">
        <v>106</v>
      </c>
      <c r="R58" s="43" t="s">
        <v>185</v>
      </c>
      <c r="S58" s="40">
        <v>257073447</v>
      </c>
      <c r="T58" s="409">
        <v>93.573656930362418</v>
      </c>
      <c r="U58" s="40">
        <v>42773</v>
      </c>
      <c r="V58" s="409">
        <v>101.72421993911721</v>
      </c>
      <c r="W58" s="40">
        <v>11366</v>
      </c>
      <c r="X58" s="409">
        <v>100.71776694727515</v>
      </c>
      <c r="Y58" s="45" t="s">
        <v>106</v>
      </c>
      <c r="Z58" s="43" t="s">
        <v>185</v>
      </c>
      <c r="AA58" s="40">
        <v>25224188</v>
      </c>
      <c r="AB58" s="40">
        <v>5275678</v>
      </c>
      <c r="AC58" s="409">
        <v>100.43713959674854</v>
      </c>
      <c r="AD58" s="40">
        <v>23514212</v>
      </c>
      <c r="AE58" s="40">
        <v>12799831</v>
      </c>
      <c r="AF58" s="409">
        <v>89.845512122634773</v>
      </c>
      <c r="AG58" s="45" t="s">
        <v>106</v>
      </c>
      <c r="AH58" s="43" t="s">
        <v>185</v>
      </c>
      <c r="AI58" s="40">
        <v>4495683</v>
      </c>
      <c r="AJ58" s="40">
        <v>3882437</v>
      </c>
      <c r="AK58" s="409">
        <v>93.771861024515999</v>
      </c>
      <c r="AL58" s="40">
        <v>50120</v>
      </c>
      <c r="AM58" s="40">
        <v>10322</v>
      </c>
      <c r="AN58" s="409">
        <v>98.980962161308156</v>
      </c>
      <c r="AO58" s="45" t="s">
        <v>106</v>
      </c>
      <c r="AP58" s="43" t="s">
        <v>185</v>
      </c>
      <c r="AQ58" s="40">
        <v>294386</v>
      </c>
      <c r="AR58" s="40">
        <v>65401</v>
      </c>
      <c r="AS58" s="409">
        <v>100.61485985365037</v>
      </c>
      <c r="AT58" s="40">
        <v>226177</v>
      </c>
      <c r="AU58" s="40">
        <v>43271</v>
      </c>
      <c r="AV58" s="409">
        <v>99.049258149841464</v>
      </c>
      <c r="AW58" s="45" t="s">
        <v>106</v>
      </c>
      <c r="AX58" s="43" t="s">
        <v>185</v>
      </c>
      <c r="AY58" s="40">
        <v>26412636</v>
      </c>
      <c r="AZ58" s="40">
        <v>5402364</v>
      </c>
      <c r="BA58" s="409">
        <v>100.35847692390057</v>
      </c>
      <c r="BB58" s="40">
        <v>11264086</v>
      </c>
      <c r="BC58" s="409">
        <v>99.040987391714324</v>
      </c>
      <c r="BD58" s="45" t="s">
        <v>106</v>
      </c>
    </row>
    <row r="59" spans="2:56" ht="11.1" customHeight="1" x14ac:dyDescent="0.15">
      <c r="B59" s="43" t="s">
        <v>186</v>
      </c>
      <c r="C59" s="40">
        <v>241058</v>
      </c>
      <c r="D59" s="409">
        <v>76.364408175678236</v>
      </c>
      <c r="E59" s="40">
        <v>16359850</v>
      </c>
      <c r="F59" s="409">
        <v>141.74942444635499</v>
      </c>
      <c r="G59" s="40">
        <v>101786479</v>
      </c>
      <c r="H59" s="45" t="s">
        <v>191</v>
      </c>
      <c r="J59" s="43" t="s">
        <v>186</v>
      </c>
      <c r="K59" s="40">
        <v>262325246</v>
      </c>
      <c r="L59" s="409">
        <v>109.55062451136975</v>
      </c>
      <c r="M59" s="40">
        <v>12518</v>
      </c>
      <c r="N59" s="409">
        <v>101.85516680227829</v>
      </c>
      <c r="O59" s="40">
        <v>5848</v>
      </c>
      <c r="P59" s="409">
        <v>101.77514792899409</v>
      </c>
      <c r="Q59" s="45" t="s">
        <v>191</v>
      </c>
      <c r="R59" s="43" t="s">
        <v>186</v>
      </c>
      <c r="S59" s="40">
        <v>304335089</v>
      </c>
      <c r="T59" s="409">
        <v>110.7766964744411</v>
      </c>
      <c r="U59" s="40">
        <v>42809</v>
      </c>
      <c r="V59" s="409">
        <v>101.80983637747336</v>
      </c>
      <c r="W59" s="40">
        <v>11411</v>
      </c>
      <c r="X59" s="409">
        <v>101.116526362428</v>
      </c>
      <c r="Y59" s="45" t="s">
        <v>191</v>
      </c>
      <c r="Z59" s="43" t="s">
        <v>186</v>
      </c>
      <c r="AA59" s="40">
        <v>25238650</v>
      </c>
      <c r="AB59" s="40">
        <v>5363290</v>
      </c>
      <c r="AC59" s="409">
        <v>100.49472408322826</v>
      </c>
      <c r="AD59" s="40">
        <v>26849758</v>
      </c>
      <c r="AE59" s="40">
        <v>18414059</v>
      </c>
      <c r="AF59" s="409">
        <v>102.59030827309074</v>
      </c>
      <c r="AG59" s="45" t="s">
        <v>191</v>
      </c>
      <c r="AH59" s="43" t="s">
        <v>186</v>
      </c>
      <c r="AI59" s="40">
        <v>4809252</v>
      </c>
      <c r="AJ59" s="40">
        <v>4309140</v>
      </c>
      <c r="AK59" s="409">
        <v>100.31234635001552</v>
      </c>
      <c r="AL59" s="40">
        <v>49907</v>
      </c>
      <c r="AM59" s="40">
        <v>10326</v>
      </c>
      <c r="AN59" s="409">
        <v>98.560312820917929</v>
      </c>
      <c r="AO59" s="45" t="s">
        <v>191</v>
      </c>
      <c r="AP59" s="43" t="s">
        <v>186</v>
      </c>
      <c r="AQ59" s="40">
        <v>295085</v>
      </c>
      <c r="AR59" s="40">
        <v>65928</v>
      </c>
      <c r="AS59" s="409">
        <v>100.85376315420713</v>
      </c>
      <c r="AT59" s="40">
        <v>225584</v>
      </c>
      <c r="AU59" s="40">
        <v>43633</v>
      </c>
      <c r="AV59" s="409">
        <v>98.789566801548517</v>
      </c>
      <c r="AW59" s="45" t="s">
        <v>191</v>
      </c>
      <c r="AX59" s="43" t="s">
        <v>186</v>
      </c>
      <c r="AY59" s="40">
        <v>26421552</v>
      </c>
      <c r="AZ59" s="40">
        <v>5490890</v>
      </c>
      <c r="BA59" s="409">
        <v>100.3923545035656</v>
      </c>
      <c r="BB59" s="40">
        <v>13249795</v>
      </c>
      <c r="BC59" s="409">
        <v>116.50060018520804</v>
      </c>
      <c r="BD59" s="45" t="s">
        <v>191</v>
      </c>
    </row>
    <row r="60" spans="2:56" ht="11.1" customHeight="1" x14ac:dyDescent="0.15">
      <c r="B60" s="43" t="s">
        <v>13</v>
      </c>
      <c r="C60" s="40">
        <v>355819</v>
      </c>
      <c r="D60" s="409">
        <v>112.71937605332185</v>
      </c>
      <c r="E60" s="40">
        <v>12731889</v>
      </c>
      <c r="F60" s="409">
        <v>110.31506632792345</v>
      </c>
      <c r="G60" s="40">
        <v>118178049</v>
      </c>
      <c r="H60" s="45" t="s">
        <v>192</v>
      </c>
      <c r="J60" s="43" t="s">
        <v>13</v>
      </c>
      <c r="K60" s="40">
        <v>255228359</v>
      </c>
      <c r="L60" s="409">
        <v>106.58686705839237</v>
      </c>
      <c r="M60" s="40">
        <v>12578</v>
      </c>
      <c r="N60" s="409">
        <v>102.34336859235151</v>
      </c>
      <c r="O60" s="40">
        <v>5943</v>
      </c>
      <c r="P60" s="409">
        <v>103.42847198050818</v>
      </c>
      <c r="Q60" s="45" t="s">
        <v>192</v>
      </c>
      <c r="R60" s="43" t="s">
        <v>13</v>
      </c>
      <c r="S60" s="40">
        <v>286901310</v>
      </c>
      <c r="T60" s="409">
        <v>104.43087400937038</v>
      </c>
      <c r="U60" s="40">
        <v>42817</v>
      </c>
      <c r="V60" s="409">
        <v>101.82886225266363</v>
      </c>
      <c r="W60" s="40">
        <v>11522</v>
      </c>
      <c r="X60" s="409">
        <v>102.10013291980505</v>
      </c>
      <c r="Y60" s="45" t="s">
        <v>192</v>
      </c>
      <c r="Z60" s="43" t="s">
        <v>13</v>
      </c>
      <c r="AA60" s="40">
        <v>25364089</v>
      </c>
      <c r="AB60" s="40">
        <v>5602715</v>
      </c>
      <c r="AC60" s="409">
        <v>100.99419444690763</v>
      </c>
      <c r="AD60" s="40">
        <v>23994333</v>
      </c>
      <c r="AE60" s="40">
        <v>13922998</v>
      </c>
      <c r="AF60" s="409">
        <v>91.680007666258817</v>
      </c>
      <c r="AG60" s="45" t="s">
        <v>192</v>
      </c>
      <c r="AH60" s="43" t="s">
        <v>13</v>
      </c>
      <c r="AI60" s="40">
        <v>4715490</v>
      </c>
      <c r="AJ60" s="40">
        <v>4106179</v>
      </c>
      <c r="AK60" s="409">
        <v>98.35663967910908</v>
      </c>
      <c r="AL60" s="40">
        <v>49772</v>
      </c>
      <c r="AM60" s="40">
        <v>10424</v>
      </c>
      <c r="AN60" s="409">
        <v>98.293704084050873</v>
      </c>
      <c r="AO60" s="45" t="s">
        <v>192</v>
      </c>
      <c r="AP60" s="43" t="s">
        <v>13</v>
      </c>
      <c r="AQ60" s="40">
        <v>295728</v>
      </c>
      <c r="AR60" s="40">
        <v>67864</v>
      </c>
      <c r="AS60" s="409">
        <v>101.07352684842456</v>
      </c>
      <c r="AT60" s="40">
        <v>229480</v>
      </c>
      <c r="AU60" s="40">
        <v>45160</v>
      </c>
      <c r="AV60" s="409">
        <v>100.49573458055249</v>
      </c>
      <c r="AW60" s="45" t="s">
        <v>192</v>
      </c>
      <c r="AX60" s="43" t="s">
        <v>13</v>
      </c>
      <c r="AY60" s="40">
        <v>26564892</v>
      </c>
      <c r="AZ60" s="40">
        <v>5737107</v>
      </c>
      <c r="BA60" s="409">
        <v>100.93699473115485</v>
      </c>
      <c r="BB60" s="40">
        <v>13712161</v>
      </c>
      <c r="BC60" s="409">
        <v>120.56601527315725</v>
      </c>
      <c r="BD60" s="45" t="s">
        <v>192</v>
      </c>
    </row>
    <row r="61" spans="2:56" ht="20.100000000000001" customHeight="1" x14ac:dyDescent="0.15">
      <c r="B61" s="10">
        <v>42339</v>
      </c>
      <c r="C61" s="40">
        <v>144050</v>
      </c>
      <c r="D61" s="409">
        <v>136.9001609285705</v>
      </c>
      <c r="E61" s="40">
        <v>4934144</v>
      </c>
      <c r="F61" s="409">
        <v>128.25522339179807</v>
      </c>
      <c r="G61" s="40">
        <v>35815773</v>
      </c>
      <c r="H61" s="11">
        <v>42339</v>
      </c>
      <c r="I61" s="109"/>
      <c r="J61" s="10">
        <v>42339</v>
      </c>
      <c r="K61" s="40">
        <v>82250250</v>
      </c>
      <c r="L61" s="409">
        <v>103.04650114060645</v>
      </c>
      <c r="M61" s="40">
        <v>12290</v>
      </c>
      <c r="N61" s="409">
        <v>100</v>
      </c>
      <c r="O61" s="40">
        <v>5746</v>
      </c>
      <c r="P61" s="409">
        <v>100</v>
      </c>
      <c r="Q61" s="11">
        <v>42339</v>
      </c>
      <c r="R61" s="10">
        <v>42339</v>
      </c>
      <c r="S61" s="40">
        <v>92912368</v>
      </c>
      <c r="T61" s="409">
        <v>101.4591372537155</v>
      </c>
      <c r="U61" s="40">
        <v>42048</v>
      </c>
      <c r="V61" s="409">
        <v>100</v>
      </c>
      <c r="W61" s="40">
        <v>11285</v>
      </c>
      <c r="X61" s="409">
        <v>100</v>
      </c>
      <c r="Y61" s="11">
        <v>42339</v>
      </c>
      <c r="Z61" s="10">
        <v>42339</v>
      </c>
      <c r="AA61" s="40">
        <v>25114403</v>
      </c>
      <c r="AB61" s="40">
        <v>5161232</v>
      </c>
      <c r="AC61" s="409">
        <v>100</v>
      </c>
      <c r="AD61" s="40">
        <v>7785790</v>
      </c>
      <c r="AE61" s="40">
        <v>4073940</v>
      </c>
      <c r="AF61" s="409">
        <v>89.246234128018642</v>
      </c>
      <c r="AG61" s="11">
        <v>42339</v>
      </c>
      <c r="AH61" s="10">
        <v>42339</v>
      </c>
      <c r="AI61" s="40">
        <v>1566976</v>
      </c>
      <c r="AJ61" s="40">
        <v>1325359</v>
      </c>
      <c r="AK61" s="409">
        <v>98.052902551682848</v>
      </c>
      <c r="AL61" s="40">
        <v>50636</v>
      </c>
      <c r="AM61" s="40">
        <v>10354</v>
      </c>
      <c r="AN61" s="409">
        <v>100</v>
      </c>
      <c r="AO61" s="11">
        <v>42339</v>
      </c>
      <c r="AP61" s="10">
        <v>42339</v>
      </c>
      <c r="AQ61" s="40">
        <v>292587</v>
      </c>
      <c r="AR61" s="40">
        <v>65833</v>
      </c>
      <c r="AS61" s="409">
        <v>100</v>
      </c>
      <c r="AT61" s="40">
        <v>228348</v>
      </c>
      <c r="AU61" s="40">
        <v>43793</v>
      </c>
      <c r="AV61" s="409">
        <v>100</v>
      </c>
      <c r="AW61" s="11">
        <v>42339</v>
      </c>
      <c r="AX61" s="10">
        <v>42339</v>
      </c>
      <c r="AY61" s="40">
        <v>26318291</v>
      </c>
      <c r="AZ61" s="40">
        <v>5290423</v>
      </c>
      <c r="BA61" s="409">
        <v>100</v>
      </c>
      <c r="BB61" s="40">
        <v>11373156</v>
      </c>
      <c r="BC61" s="409">
        <v>100</v>
      </c>
      <c r="BD61" s="11">
        <v>42339</v>
      </c>
    </row>
    <row r="62" spans="2:56" ht="10.15" customHeight="1" x14ac:dyDescent="0.15">
      <c r="B62" s="10">
        <v>42370</v>
      </c>
      <c r="C62" s="40">
        <v>168615</v>
      </c>
      <c r="D62" s="409">
        <v>160.24589125283526</v>
      </c>
      <c r="E62" s="40">
        <v>3270565</v>
      </c>
      <c r="F62" s="409">
        <v>85.013133928072634</v>
      </c>
      <c r="G62" s="40">
        <v>38998106</v>
      </c>
      <c r="H62" s="11">
        <v>42370</v>
      </c>
      <c r="I62" s="109"/>
      <c r="J62" s="10">
        <v>42370</v>
      </c>
      <c r="K62" s="40">
        <v>85588891</v>
      </c>
      <c r="L62" s="409">
        <v>107.22928810617283</v>
      </c>
      <c r="M62" s="40">
        <v>12332</v>
      </c>
      <c r="N62" s="409">
        <v>100.34174125305127</v>
      </c>
      <c r="O62" s="40">
        <v>5771</v>
      </c>
      <c r="P62" s="409">
        <v>100.43508527671423</v>
      </c>
      <c r="Q62" s="11">
        <v>42370</v>
      </c>
      <c r="R62" s="10">
        <v>42370</v>
      </c>
      <c r="S62" s="40">
        <v>99731098</v>
      </c>
      <c r="T62" s="409">
        <v>108.90510465136083</v>
      </c>
      <c r="U62" s="40">
        <v>42049</v>
      </c>
      <c r="V62" s="409">
        <v>100.00237823439879</v>
      </c>
      <c r="W62" s="40">
        <v>11312</v>
      </c>
      <c r="X62" s="409">
        <v>100.2392556490917</v>
      </c>
      <c r="Y62" s="11">
        <v>42370</v>
      </c>
      <c r="Z62" s="10">
        <v>42370</v>
      </c>
      <c r="AA62" s="40">
        <v>25132335</v>
      </c>
      <c r="AB62" s="40">
        <v>5213063</v>
      </c>
      <c r="AC62" s="409">
        <v>100.07140125926944</v>
      </c>
      <c r="AD62" s="40">
        <v>10339843</v>
      </c>
      <c r="AE62" s="40">
        <v>5699599</v>
      </c>
      <c r="AF62" s="409">
        <v>118.52259683666715</v>
      </c>
      <c r="AG62" s="11">
        <v>42370</v>
      </c>
      <c r="AH62" s="10">
        <v>42370</v>
      </c>
      <c r="AI62" s="40">
        <v>1693172</v>
      </c>
      <c r="AJ62" s="40">
        <v>1419588</v>
      </c>
      <c r="AK62" s="409">
        <v>105.94956726793386</v>
      </c>
      <c r="AL62" s="40">
        <v>50565</v>
      </c>
      <c r="AM62" s="40">
        <v>10400</v>
      </c>
      <c r="AN62" s="409">
        <v>99.859783553203258</v>
      </c>
      <c r="AO62" s="11">
        <v>42370</v>
      </c>
      <c r="AP62" s="10">
        <v>42370</v>
      </c>
      <c r="AQ62" s="40">
        <v>292894</v>
      </c>
      <c r="AR62" s="40">
        <v>66027</v>
      </c>
      <c r="AS62" s="409">
        <v>100.10492605618157</v>
      </c>
      <c r="AT62" s="40">
        <v>228619</v>
      </c>
      <c r="AU62" s="40">
        <v>43874</v>
      </c>
      <c r="AV62" s="409">
        <v>100.11867850824181</v>
      </c>
      <c r="AW62" s="11">
        <v>42370</v>
      </c>
      <c r="AX62" s="10">
        <v>42370</v>
      </c>
      <c r="AY62" s="40">
        <v>26337386</v>
      </c>
      <c r="AZ62" s="40">
        <v>5342942</v>
      </c>
      <c r="BA62" s="409">
        <v>100.07255410315206</v>
      </c>
      <c r="BB62" s="40">
        <v>12064449</v>
      </c>
      <c r="BC62" s="409">
        <v>106.07828644924943</v>
      </c>
      <c r="BD62" s="11">
        <v>42370</v>
      </c>
    </row>
    <row r="63" spans="2:56" ht="11.1" customHeight="1" x14ac:dyDescent="0.15">
      <c r="B63" s="49">
        <v>42401</v>
      </c>
      <c r="C63" s="40">
        <v>164862</v>
      </c>
      <c r="D63" s="409">
        <v>156.67916925377295</v>
      </c>
      <c r="E63" s="40">
        <v>4031049</v>
      </c>
      <c r="F63" s="409">
        <v>104.78070562964604</v>
      </c>
      <c r="G63" s="40">
        <v>38838140</v>
      </c>
      <c r="H63" s="50">
        <v>42401</v>
      </c>
      <c r="I63" s="109"/>
      <c r="J63" s="49">
        <v>42401</v>
      </c>
      <c r="K63" s="40">
        <v>83844443</v>
      </c>
      <c r="L63" s="409">
        <v>105.04377179683968</v>
      </c>
      <c r="M63" s="40">
        <v>12346</v>
      </c>
      <c r="N63" s="409">
        <v>100.45565500406835</v>
      </c>
      <c r="O63" s="40">
        <v>5778</v>
      </c>
      <c r="P63" s="409">
        <v>100.55690915419422</v>
      </c>
      <c r="Q63" s="50">
        <v>42401</v>
      </c>
      <c r="R63" s="49">
        <v>42401</v>
      </c>
      <c r="S63" s="40">
        <v>97711246</v>
      </c>
      <c r="T63" s="409">
        <v>106.69945167198362</v>
      </c>
      <c r="U63" s="40">
        <v>42341</v>
      </c>
      <c r="V63" s="409">
        <v>100.69682267884323</v>
      </c>
      <c r="W63" s="40">
        <v>11335</v>
      </c>
      <c r="X63" s="409">
        <v>100.4430660168365</v>
      </c>
      <c r="Y63" s="50">
        <v>42401</v>
      </c>
      <c r="Z63" s="49">
        <v>42401</v>
      </c>
      <c r="AA63" s="40">
        <v>25131617</v>
      </c>
      <c r="AB63" s="40">
        <v>5249084</v>
      </c>
      <c r="AC63" s="409">
        <v>100.06854234201785</v>
      </c>
      <c r="AD63" s="40">
        <v>10051280</v>
      </c>
      <c r="AE63" s="40">
        <v>5694124</v>
      </c>
      <c r="AF63" s="409">
        <v>115.21488354634164</v>
      </c>
      <c r="AG63" s="50">
        <v>42401</v>
      </c>
      <c r="AH63" s="49">
        <v>42401</v>
      </c>
      <c r="AI63" s="40">
        <v>1789886</v>
      </c>
      <c r="AJ63" s="40">
        <v>1501933</v>
      </c>
      <c r="AK63" s="409">
        <v>112.00140751142416</v>
      </c>
      <c r="AL63" s="40">
        <v>50492</v>
      </c>
      <c r="AM63" s="40">
        <v>10426</v>
      </c>
      <c r="AN63" s="409">
        <v>99.715617347341805</v>
      </c>
      <c r="AO63" s="50">
        <v>42401</v>
      </c>
      <c r="AP63" s="49">
        <v>42401</v>
      </c>
      <c r="AQ63" s="40">
        <v>293357</v>
      </c>
      <c r="AR63" s="40">
        <v>66068</v>
      </c>
      <c r="AS63" s="409">
        <v>100.26316958716552</v>
      </c>
      <c r="AT63" s="40">
        <v>228820</v>
      </c>
      <c r="AU63" s="40">
        <v>43972</v>
      </c>
      <c r="AV63" s="409">
        <v>100.20670205125511</v>
      </c>
      <c r="AW63" s="50">
        <v>42401</v>
      </c>
      <c r="AX63" s="49">
        <v>42401</v>
      </c>
      <c r="AY63" s="40">
        <v>26336148</v>
      </c>
      <c r="AZ63" s="40">
        <v>5379368</v>
      </c>
      <c r="BA63" s="409">
        <v>100.06785015030042</v>
      </c>
      <c r="BB63" s="40">
        <v>11756305</v>
      </c>
      <c r="BC63" s="409">
        <v>103.36888898736638</v>
      </c>
      <c r="BD63" s="50">
        <v>42401</v>
      </c>
    </row>
    <row r="64" spans="2:56" ht="11.1" customHeight="1" x14ac:dyDescent="0.15">
      <c r="B64" s="49">
        <v>42430</v>
      </c>
      <c r="C64" s="40">
        <v>143523</v>
      </c>
      <c r="D64" s="409">
        <v>136.39931827109496</v>
      </c>
      <c r="E64" s="40">
        <v>4111115</v>
      </c>
      <c r="F64" s="409">
        <v>106.86189392007446</v>
      </c>
      <c r="G64" s="40">
        <v>37182300</v>
      </c>
      <c r="H64" s="50">
        <v>42430</v>
      </c>
      <c r="I64" s="109"/>
      <c r="J64" s="49">
        <v>42430</v>
      </c>
      <c r="K64" s="40">
        <v>86072290</v>
      </c>
      <c r="L64" s="409">
        <v>107.83491028488801</v>
      </c>
      <c r="M64" s="40">
        <v>12360</v>
      </c>
      <c r="N64" s="409">
        <v>100.56956875508543</v>
      </c>
      <c r="O64" s="40">
        <v>5782</v>
      </c>
      <c r="P64" s="409">
        <v>100.62652279846851</v>
      </c>
      <c r="Q64" s="50">
        <v>42430</v>
      </c>
      <c r="R64" s="49">
        <v>42430</v>
      </c>
      <c r="S64" s="40">
        <v>98662856</v>
      </c>
      <c r="T64" s="409">
        <v>107.73859782313981</v>
      </c>
      <c r="U64" s="40">
        <v>42467</v>
      </c>
      <c r="V64" s="409">
        <v>100.9964802130898</v>
      </c>
      <c r="W64" s="40">
        <v>11337</v>
      </c>
      <c r="X64" s="409">
        <v>100.46078865750997</v>
      </c>
      <c r="Y64" s="50">
        <v>42430</v>
      </c>
      <c r="Z64" s="49">
        <v>42430</v>
      </c>
      <c r="AA64" s="40">
        <v>25137784</v>
      </c>
      <c r="AB64" s="40">
        <v>5289359</v>
      </c>
      <c r="AC64" s="409">
        <v>100.09309797250606</v>
      </c>
      <c r="AD64" s="40">
        <v>9721606</v>
      </c>
      <c r="AE64" s="40">
        <v>5377673</v>
      </c>
      <c r="AF64" s="409">
        <v>111.43592688427904</v>
      </c>
      <c r="AG64" s="50">
        <v>42430</v>
      </c>
      <c r="AH64" s="49">
        <v>42430</v>
      </c>
      <c r="AI64" s="40">
        <v>1789673</v>
      </c>
      <c r="AJ64" s="40">
        <v>1510989</v>
      </c>
      <c r="AK64" s="409">
        <v>111.98807912078928</v>
      </c>
      <c r="AL64" s="40">
        <v>50440</v>
      </c>
      <c r="AM64" s="40">
        <v>10476</v>
      </c>
      <c r="AN64" s="409">
        <v>99.612923611659681</v>
      </c>
      <c r="AO64" s="50">
        <v>42430</v>
      </c>
      <c r="AP64" s="49">
        <v>42430</v>
      </c>
      <c r="AQ64" s="40">
        <v>294181</v>
      </c>
      <c r="AR64" s="40">
        <v>66247</v>
      </c>
      <c r="AS64" s="409">
        <v>100.54479522330111</v>
      </c>
      <c r="AT64" s="40">
        <v>229110</v>
      </c>
      <c r="AU64" s="40">
        <v>44128</v>
      </c>
      <c r="AV64" s="409">
        <v>100.33370119291607</v>
      </c>
      <c r="AW64" s="50">
        <v>42430</v>
      </c>
      <c r="AX64" s="49">
        <v>42430</v>
      </c>
      <c r="AY64" s="40">
        <v>26341862</v>
      </c>
      <c r="AZ64" s="40">
        <v>5420118</v>
      </c>
      <c r="BA64" s="409">
        <v>100.08956128648323</v>
      </c>
      <c r="BB64" s="40">
        <v>11714793</v>
      </c>
      <c r="BC64" s="409">
        <v>103.00388915794349</v>
      </c>
      <c r="BD64" s="50">
        <v>42430</v>
      </c>
    </row>
    <row r="65" spans="2:61" ht="11.1" customHeight="1" x14ac:dyDescent="0.15">
      <c r="B65" s="49">
        <v>42461</v>
      </c>
      <c r="C65" s="40">
        <v>101545</v>
      </c>
      <c r="D65" s="409">
        <v>96.504872207509152</v>
      </c>
      <c r="E65" s="40">
        <v>3613029</v>
      </c>
      <c r="F65" s="409">
        <v>93.914940771093185</v>
      </c>
      <c r="G65" s="40">
        <v>33610187</v>
      </c>
      <c r="H65" s="50">
        <v>42461</v>
      </c>
      <c r="I65" s="109"/>
      <c r="J65" s="49">
        <v>42461</v>
      </c>
      <c r="K65" s="40">
        <v>75374944</v>
      </c>
      <c r="L65" s="409">
        <v>94.432834585538004</v>
      </c>
      <c r="M65" s="40">
        <v>12375</v>
      </c>
      <c r="N65" s="409">
        <v>100.69161920260375</v>
      </c>
      <c r="O65" s="40">
        <v>5799</v>
      </c>
      <c r="P65" s="409">
        <v>100.92238078663418</v>
      </c>
      <c r="Q65" s="50">
        <v>42461</v>
      </c>
      <c r="R65" s="49">
        <v>42461</v>
      </c>
      <c r="S65" s="40">
        <v>84866777</v>
      </c>
      <c r="T65" s="409">
        <v>92.673453074874431</v>
      </c>
      <c r="U65" s="40">
        <v>42526</v>
      </c>
      <c r="V65" s="409">
        <v>101.13679604261796</v>
      </c>
      <c r="W65" s="40">
        <v>11377</v>
      </c>
      <c r="X65" s="409">
        <v>100.81524147097917</v>
      </c>
      <c r="Y65" s="50">
        <v>42461</v>
      </c>
      <c r="Z65" s="49">
        <v>42461</v>
      </c>
      <c r="AA65" s="40">
        <v>25269502</v>
      </c>
      <c r="AB65" s="40">
        <v>5331879</v>
      </c>
      <c r="AC65" s="409">
        <v>100.61756992591064</v>
      </c>
      <c r="AD65" s="40">
        <v>8620790</v>
      </c>
      <c r="AE65" s="40">
        <v>4515738</v>
      </c>
      <c r="AF65" s="409">
        <v>98.817594965762225</v>
      </c>
      <c r="AG65" s="50">
        <v>42461</v>
      </c>
      <c r="AH65" s="49">
        <v>42461</v>
      </c>
      <c r="AI65" s="40">
        <v>1631908</v>
      </c>
      <c r="AJ65" s="40">
        <v>1390777</v>
      </c>
      <c r="AK65" s="409">
        <v>102.11599673339708</v>
      </c>
      <c r="AL65" s="40">
        <v>50341</v>
      </c>
      <c r="AM65" s="40">
        <v>10437</v>
      </c>
      <c r="AN65" s="409">
        <v>99.417410537957181</v>
      </c>
      <c r="AO65" s="50">
        <v>42461</v>
      </c>
      <c r="AP65" s="49">
        <v>42461</v>
      </c>
      <c r="AQ65" s="40">
        <v>294194</v>
      </c>
      <c r="AR65" s="40">
        <v>66777</v>
      </c>
      <c r="AS65" s="409">
        <v>100.54923834620131</v>
      </c>
      <c r="AT65" s="40">
        <v>228488</v>
      </c>
      <c r="AU65" s="40">
        <v>44591</v>
      </c>
      <c r="AV65" s="409">
        <v>100.06130993045703</v>
      </c>
      <c r="AW65" s="50">
        <v>42461</v>
      </c>
      <c r="AX65" s="49">
        <v>42461</v>
      </c>
      <c r="AY65" s="40">
        <v>26471030</v>
      </c>
      <c r="AZ65" s="40">
        <v>5463205</v>
      </c>
      <c r="BA65" s="409">
        <v>100.58035303280141</v>
      </c>
      <c r="BB65" s="40">
        <v>11617008</v>
      </c>
      <c r="BC65" s="409">
        <v>102.14410142620042</v>
      </c>
      <c r="BD65" s="50">
        <v>42461</v>
      </c>
    </row>
    <row r="66" spans="2:61" ht="11.1" customHeight="1" x14ac:dyDescent="0.15">
      <c r="B66" s="49">
        <v>42491</v>
      </c>
      <c r="C66" s="40">
        <v>83468</v>
      </c>
      <c r="D66" s="409">
        <v>79.32511372708035</v>
      </c>
      <c r="E66" s="40">
        <v>4842362</v>
      </c>
      <c r="F66" s="409">
        <v>125.86949632073041</v>
      </c>
      <c r="G66" s="40">
        <v>30835244</v>
      </c>
      <c r="H66" s="50">
        <v>42491</v>
      </c>
      <c r="I66" s="109"/>
      <c r="J66" s="49">
        <v>42491</v>
      </c>
      <c r="K66" s="40">
        <v>73486493</v>
      </c>
      <c r="L66" s="409">
        <v>92.066905386228839</v>
      </c>
      <c r="M66" s="40">
        <v>12428</v>
      </c>
      <c r="N66" s="409">
        <v>101.12286411716842</v>
      </c>
      <c r="O66" s="40">
        <v>5775</v>
      </c>
      <c r="P66" s="409">
        <v>100.50469892098852</v>
      </c>
      <c r="Q66" s="50">
        <v>42491</v>
      </c>
      <c r="R66" s="49">
        <v>42491</v>
      </c>
      <c r="S66" s="40">
        <v>82623686</v>
      </c>
      <c r="T66" s="409">
        <v>90.224025915278474</v>
      </c>
      <c r="U66" s="40">
        <v>42736</v>
      </c>
      <c r="V66" s="409">
        <v>101.63622526636225</v>
      </c>
      <c r="W66" s="40">
        <v>11314</v>
      </c>
      <c r="X66" s="409">
        <v>100.25697828976516</v>
      </c>
      <c r="Y66" s="50">
        <v>42491</v>
      </c>
      <c r="Z66" s="49">
        <v>42491</v>
      </c>
      <c r="AA66" s="40">
        <v>25238900</v>
      </c>
      <c r="AB66" s="40">
        <v>5259362</v>
      </c>
      <c r="AC66" s="409">
        <v>100.49571952795372</v>
      </c>
      <c r="AD66" s="40">
        <v>7514426</v>
      </c>
      <c r="AE66" s="40">
        <v>3925996</v>
      </c>
      <c r="AF66" s="409">
        <v>86.135667945535474</v>
      </c>
      <c r="AG66" s="50">
        <v>42491</v>
      </c>
      <c r="AH66" s="49">
        <v>42491</v>
      </c>
      <c r="AI66" s="40">
        <v>1416434</v>
      </c>
      <c r="AJ66" s="40">
        <v>1220695</v>
      </c>
      <c r="AK66" s="409">
        <v>88.632796528402693</v>
      </c>
      <c r="AL66" s="40">
        <v>50225</v>
      </c>
      <c r="AM66" s="40">
        <v>10366</v>
      </c>
      <c r="AN66" s="409">
        <v>99.188324512204744</v>
      </c>
      <c r="AO66" s="50">
        <v>42491</v>
      </c>
      <c r="AP66" s="49">
        <v>42491</v>
      </c>
      <c r="AQ66" s="40">
        <v>294192</v>
      </c>
      <c r="AR66" s="40">
        <v>65239</v>
      </c>
      <c r="AS66" s="409">
        <v>100.54855478883205</v>
      </c>
      <c r="AT66" s="40">
        <v>229561</v>
      </c>
      <c r="AU66" s="40">
        <v>43226</v>
      </c>
      <c r="AV66" s="409">
        <v>100.53120675460264</v>
      </c>
      <c r="AW66" s="50">
        <v>42491</v>
      </c>
      <c r="AX66" s="49">
        <v>42491</v>
      </c>
      <c r="AY66" s="40">
        <v>26435234</v>
      </c>
      <c r="AZ66" s="40">
        <v>5386144</v>
      </c>
      <c r="BA66" s="409">
        <v>100.44434116181785</v>
      </c>
      <c r="BB66" s="40">
        <v>11849355</v>
      </c>
      <c r="BC66" s="409">
        <v>104.18704359634212</v>
      </c>
      <c r="BD66" s="50">
        <v>42491</v>
      </c>
    </row>
    <row r="67" spans="2:61" ht="11.1" customHeight="1" x14ac:dyDescent="0.15">
      <c r="B67" s="49">
        <v>42522</v>
      </c>
      <c r="C67" s="40">
        <v>80234</v>
      </c>
      <c r="D67" s="409">
        <v>76.251631460901962</v>
      </c>
      <c r="E67" s="40">
        <v>5354285</v>
      </c>
      <c r="F67" s="409">
        <v>139.17612027098389</v>
      </c>
      <c r="G67" s="40">
        <v>31935229</v>
      </c>
      <c r="H67" s="50">
        <v>42522</v>
      </c>
      <c r="I67" s="109"/>
      <c r="J67" s="49">
        <v>42522</v>
      </c>
      <c r="K67" s="40">
        <v>79446592</v>
      </c>
      <c r="L67" s="409">
        <v>99.533962913733333</v>
      </c>
      <c r="M67" s="40">
        <v>12439</v>
      </c>
      <c r="N67" s="409">
        <v>101.21236777868185</v>
      </c>
      <c r="O67" s="40">
        <v>5807</v>
      </c>
      <c r="P67" s="409">
        <v>101.06160807518275</v>
      </c>
      <c r="Q67" s="50">
        <v>42522</v>
      </c>
      <c r="R67" s="49">
        <v>42522</v>
      </c>
      <c r="S67" s="40">
        <v>89582984</v>
      </c>
      <c r="T67" s="409">
        <v>97.823491800934377</v>
      </c>
      <c r="U67" s="40">
        <v>42773</v>
      </c>
      <c r="V67" s="409">
        <v>101.72421993911721</v>
      </c>
      <c r="W67" s="40">
        <v>11366</v>
      </c>
      <c r="X67" s="409">
        <v>100.71776694727515</v>
      </c>
      <c r="Y67" s="50">
        <v>42522</v>
      </c>
      <c r="Z67" s="49">
        <v>42522</v>
      </c>
      <c r="AA67" s="40">
        <v>25224188</v>
      </c>
      <c r="AB67" s="40">
        <v>5275678</v>
      </c>
      <c r="AC67" s="409">
        <v>100.43713959674854</v>
      </c>
      <c r="AD67" s="40">
        <v>7378996</v>
      </c>
      <c r="AE67" s="40">
        <v>4358097</v>
      </c>
      <c r="AF67" s="409">
        <v>84.583273456606605</v>
      </c>
      <c r="AG67" s="50">
        <v>42522</v>
      </c>
      <c r="AH67" s="49">
        <v>42522</v>
      </c>
      <c r="AI67" s="40">
        <v>1447341</v>
      </c>
      <c r="AJ67" s="40">
        <v>1270965</v>
      </c>
      <c r="AK67" s="409">
        <v>90.56678981174899</v>
      </c>
      <c r="AL67" s="40">
        <v>50120</v>
      </c>
      <c r="AM67" s="40">
        <v>10322</v>
      </c>
      <c r="AN67" s="409">
        <v>98.980962161308156</v>
      </c>
      <c r="AO67" s="50">
        <v>42522</v>
      </c>
      <c r="AP67" s="49">
        <v>42522</v>
      </c>
      <c r="AQ67" s="40">
        <v>294386</v>
      </c>
      <c r="AR67" s="40">
        <v>65401</v>
      </c>
      <c r="AS67" s="409">
        <v>100.61485985365037</v>
      </c>
      <c r="AT67" s="40">
        <v>226177</v>
      </c>
      <c r="AU67" s="40">
        <v>43271</v>
      </c>
      <c r="AV67" s="409">
        <v>99.049258149841464</v>
      </c>
      <c r="AW67" s="50">
        <v>42522</v>
      </c>
      <c r="AX67" s="49">
        <v>42522</v>
      </c>
      <c r="AY67" s="40">
        <v>26412636</v>
      </c>
      <c r="AZ67" s="40">
        <v>5402364</v>
      </c>
      <c r="BA67" s="409">
        <v>100.35847692390057</v>
      </c>
      <c r="BB67" s="40">
        <v>11264086</v>
      </c>
      <c r="BC67" s="409">
        <v>99.040987391714324</v>
      </c>
      <c r="BD67" s="50">
        <v>42522</v>
      </c>
    </row>
    <row r="68" spans="2:61" ht="11.1" customHeight="1" x14ac:dyDescent="0.15">
      <c r="B68" s="49">
        <v>42552</v>
      </c>
      <c r="C68" s="40">
        <v>83055</v>
      </c>
      <c r="D68" s="409">
        <v>78.932612745035925</v>
      </c>
      <c r="E68" s="40">
        <v>5544908</v>
      </c>
      <c r="F68" s="409">
        <v>144.13106188772932</v>
      </c>
      <c r="G68" s="40">
        <v>34286096</v>
      </c>
      <c r="H68" s="50">
        <v>42552</v>
      </c>
      <c r="I68" s="109"/>
      <c r="J68" s="49">
        <v>42552</v>
      </c>
      <c r="K68" s="40">
        <v>86767139</v>
      </c>
      <c r="L68" s="409">
        <v>108.70544573336444</v>
      </c>
      <c r="M68" s="40">
        <v>12462</v>
      </c>
      <c r="N68" s="409">
        <v>101.39951179820991</v>
      </c>
      <c r="O68" s="40">
        <v>5824</v>
      </c>
      <c r="P68" s="409">
        <v>101.35746606334841</v>
      </c>
      <c r="Q68" s="50">
        <v>42552</v>
      </c>
      <c r="R68" s="49">
        <v>42552</v>
      </c>
      <c r="S68" s="40">
        <v>99303461</v>
      </c>
      <c r="T68" s="409">
        <v>108.4381304259513</v>
      </c>
      <c r="U68" s="40">
        <v>42761</v>
      </c>
      <c r="V68" s="409">
        <v>101.69568112633181</v>
      </c>
      <c r="W68" s="40">
        <v>11373</v>
      </c>
      <c r="X68" s="409">
        <v>100.77979618963226</v>
      </c>
      <c r="Y68" s="50">
        <v>42552</v>
      </c>
      <c r="Z68" s="49">
        <v>42552</v>
      </c>
      <c r="AA68" s="40">
        <v>25234473</v>
      </c>
      <c r="AB68" s="40">
        <v>5304497</v>
      </c>
      <c r="AC68" s="409">
        <v>100.4780921927549</v>
      </c>
      <c r="AD68" s="40">
        <v>8170665</v>
      </c>
      <c r="AE68" s="40">
        <v>5274741</v>
      </c>
      <c r="AF68" s="409">
        <v>93.657943711763025</v>
      </c>
      <c r="AG68" s="50">
        <v>42552</v>
      </c>
      <c r="AH68" s="49">
        <v>42552</v>
      </c>
      <c r="AI68" s="40">
        <v>1582893</v>
      </c>
      <c r="AJ68" s="40">
        <v>1407736</v>
      </c>
      <c r="AK68" s="409">
        <v>99.048902522272769</v>
      </c>
      <c r="AL68" s="40">
        <v>50033</v>
      </c>
      <c r="AM68" s="40">
        <v>10317</v>
      </c>
      <c r="AN68" s="409">
        <v>98.809147641993832</v>
      </c>
      <c r="AO68" s="50">
        <v>42552</v>
      </c>
      <c r="AP68" s="49">
        <v>42552</v>
      </c>
      <c r="AQ68" s="40">
        <v>294477</v>
      </c>
      <c r="AR68" s="40">
        <v>65585</v>
      </c>
      <c r="AS68" s="409">
        <v>100.64596171395175</v>
      </c>
      <c r="AT68" s="40">
        <v>226122</v>
      </c>
      <c r="AU68" s="40">
        <v>43452</v>
      </c>
      <c r="AV68" s="409">
        <v>99.025172105733347</v>
      </c>
      <c r="AW68" s="50">
        <v>42552</v>
      </c>
      <c r="AX68" s="49">
        <v>42552</v>
      </c>
      <c r="AY68" s="40">
        <v>26420702</v>
      </c>
      <c r="AZ68" s="40">
        <v>5431515</v>
      </c>
      <c r="BA68" s="409">
        <v>100.38912481057376</v>
      </c>
      <c r="BB68" s="40">
        <v>12451480</v>
      </c>
      <c r="BC68" s="409">
        <v>109.48130844244113</v>
      </c>
      <c r="BD68" s="50">
        <v>42552</v>
      </c>
    </row>
    <row r="69" spans="2:61" ht="11.1" customHeight="1" x14ac:dyDescent="0.15">
      <c r="B69" s="49">
        <v>42583</v>
      </c>
      <c r="C69" s="40">
        <v>83376</v>
      </c>
      <c r="D69" s="409">
        <v>79.237680094276257</v>
      </c>
      <c r="E69" s="40">
        <v>5329237</v>
      </c>
      <c r="F69" s="409">
        <v>138.52503736065177</v>
      </c>
      <c r="G69" s="40">
        <v>34041423</v>
      </c>
      <c r="H69" s="50">
        <v>42583</v>
      </c>
      <c r="I69" s="109"/>
      <c r="J69" s="49">
        <v>42583</v>
      </c>
      <c r="K69" s="40">
        <v>87745620</v>
      </c>
      <c r="L69" s="409">
        <v>109.93132703442508</v>
      </c>
      <c r="M69" s="40">
        <v>12487</v>
      </c>
      <c r="N69" s="409">
        <v>101.60292921074043</v>
      </c>
      <c r="O69" s="40">
        <v>5832</v>
      </c>
      <c r="P69" s="409">
        <v>101.49669335189697</v>
      </c>
      <c r="Q69" s="50">
        <v>42583</v>
      </c>
      <c r="R69" s="49">
        <v>42583</v>
      </c>
      <c r="S69" s="40">
        <v>103570016</v>
      </c>
      <c r="T69" s="409">
        <v>113.09715482349463</v>
      </c>
      <c r="U69" s="40">
        <v>42807</v>
      </c>
      <c r="V69" s="409">
        <v>101.80507990867579</v>
      </c>
      <c r="W69" s="40">
        <v>11391</v>
      </c>
      <c r="X69" s="409">
        <v>100.9392999556934</v>
      </c>
      <c r="Y69" s="50">
        <v>42583</v>
      </c>
      <c r="Z69" s="49">
        <v>42583</v>
      </c>
      <c r="AA69" s="40">
        <v>25237274</v>
      </c>
      <c r="AB69" s="40">
        <v>5334291</v>
      </c>
      <c r="AC69" s="409">
        <v>100.4892451554592</v>
      </c>
      <c r="AD69" s="40">
        <v>9450577</v>
      </c>
      <c r="AE69" s="40">
        <v>6622865</v>
      </c>
      <c r="AF69" s="409">
        <v>108.32920070883854</v>
      </c>
      <c r="AG69" s="50">
        <v>42583</v>
      </c>
      <c r="AH69" s="49">
        <v>42583</v>
      </c>
      <c r="AI69" s="40">
        <v>1625511</v>
      </c>
      <c r="AJ69" s="40">
        <v>1460870</v>
      </c>
      <c r="AK69" s="409">
        <v>101.71570699212273</v>
      </c>
      <c r="AL69" s="40">
        <v>49977</v>
      </c>
      <c r="AM69" s="40">
        <v>10340</v>
      </c>
      <c r="AN69" s="409">
        <v>98.69855438818233</v>
      </c>
      <c r="AO69" s="50">
        <v>42583</v>
      </c>
      <c r="AP69" s="49">
        <v>42583</v>
      </c>
      <c r="AQ69" s="40">
        <v>294780</v>
      </c>
      <c r="AR69" s="40">
        <v>65711</v>
      </c>
      <c r="AS69" s="409">
        <v>100.7495206553948</v>
      </c>
      <c r="AT69" s="40">
        <v>225808</v>
      </c>
      <c r="AU69" s="40">
        <v>43523</v>
      </c>
      <c r="AV69" s="409">
        <v>98.887662690279754</v>
      </c>
      <c r="AW69" s="50">
        <v>42583</v>
      </c>
      <c r="AX69" s="49">
        <v>42583</v>
      </c>
      <c r="AY69" s="40">
        <v>26421691</v>
      </c>
      <c r="AZ69" s="40">
        <v>5461528</v>
      </c>
      <c r="BA69" s="409">
        <v>100.39288265336073</v>
      </c>
      <c r="BB69" s="40">
        <v>13108211</v>
      </c>
      <c r="BC69" s="409">
        <v>115.25570386970865</v>
      </c>
      <c r="BD69" s="50">
        <v>42583</v>
      </c>
    </row>
    <row r="70" spans="2:61" ht="11.1" customHeight="1" x14ac:dyDescent="0.15">
      <c r="B70" s="49">
        <v>42614</v>
      </c>
      <c r="C70" s="40">
        <v>74627</v>
      </c>
      <c r="D70" s="409">
        <v>70.922931687722553</v>
      </c>
      <c r="E70" s="40">
        <v>5485705</v>
      </c>
      <c r="F70" s="409">
        <v>142.59217409068395</v>
      </c>
      <c r="G70" s="40">
        <v>33458960</v>
      </c>
      <c r="H70" s="50">
        <v>42614</v>
      </c>
      <c r="I70" s="109"/>
      <c r="J70" s="49">
        <v>42614</v>
      </c>
      <c r="K70" s="40">
        <v>87812487</v>
      </c>
      <c r="L70" s="409">
        <v>110.01510076631973</v>
      </c>
      <c r="M70" s="40">
        <v>12518</v>
      </c>
      <c r="N70" s="409">
        <v>101.85516680227829</v>
      </c>
      <c r="O70" s="40">
        <v>5848</v>
      </c>
      <c r="P70" s="409">
        <v>101.77514792899409</v>
      </c>
      <c r="Q70" s="50">
        <v>42614</v>
      </c>
      <c r="R70" s="49">
        <v>42614</v>
      </c>
      <c r="S70" s="40">
        <v>101461612</v>
      </c>
      <c r="T70" s="409">
        <v>110.79480417387732</v>
      </c>
      <c r="U70" s="40">
        <v>42809</v>
      </c>
      <c r="V70" s="409">
        <v>101.80983637747336</v>
      </c>
      <c r="W70" s="40">
        <v>11411</v>
      </c>
      <c r="X70" s="409">
        <v>101.116526362428</v>
      </c>
      <c r="Y70" s="50">
        <v>42614</v>
      </c>
      <c r="Z70" s="49">
        <v>42614</v>
      </c>
      <c r="AA70" s="40">
        <v>25238650</v>
      </c>
      <c r="AB70" s="40">
        <v>5363290</v>
      </c>
      <c r="AC70" s="409">
        <v>100.49472408322826</v>
      </c>
      <c r="AD70" s="40">
        <v>9228516</v>
      </c>
      <c r="AE70" s="40">
        <v>6516453</v>
      </c>
      <c r="AF70" s="409">
        <v>105.78378039867067</v>
      </c>
      <c r="AG70" s="50">
        <v>42614</v>
      </c>
      <c r="AH70" s="49">
        <v>42614</v>
      </c>
      <c r="AI70" s="40">
        <v>1600848</v>
      </c>
      <c r="AJ70" s="40">
        <v>1440534</v>
      </c>
      <c r="AK70" s="409">
        <v>100.17242953565106</v>
      </c>
      <c r="AL70" s="40">
        <v>49907</v>
      </c>
      <c r="AM70" s="40">
        <v>10326</v>
      </c>
      <c r="AN70" s="409">
        <v>98.560312820917929</v>
      </c>
      <c r="AO70" s="50">
        <v>42614</v>
      </c>
      <c r="AP70" s="49">
        <v>42614</v>
      </c>
      <c r="AQ70" s="40">
        <v>295085</v>
      </c>
      <c r="AR70" s="40">
        <v>65928</v>
      </c>
      <c r="AS70" s="409">
        <v>100.85376315420713</v>
      </c>
      <c r="AT70" s="40">
        <v>225584</v>
      </c>
      <c r="AU70" s="40">
        <v>43633</v>
      </c>
      <c r="AV70" s="409">
        <v>98.789566801548517</v>
      </c>
      <c r="AW70" s="50">
        <v>42614</v>
      </c>
      <c r="AX70" s="49">
        <v>42614</v>
      </c>
      <c r="AY70" s="40">
        <v>26421552</v>
      </c>
      <c r="AZ70" s="40">
        <v>5490890</v>
      </c>
      <c r="BA70" s="409">
        <v>100.3923545035656</v>
      </c>
      <c r="BB70" s="40">
        <v>13249795</v>
      </c>
      <c r="BC70" s="409">
        <v>116.50060018520804</v>
      </c>
      <c r="BD70" s="50">
        <v>42614</v>
      </c>
    </row>
    <row r="71" spans="2:61" ht="11.1" customHeight="1" x14ac:dyDescent="0.15">
      <c r="B71" s="49">
        <v>42644</v>
      </c>
      <c r="C71" s="40">
        <v>83789</v>
      </c>
      <c r="D71" s="409">
        <v>79.630181076320682</v>
      </c>
      <c r="E71" s="40">
        <v>4943792</v>
      </c>
      <c r="F71" s="409">
        <v>128.5060078024849</v>
      </c>
      <c r="G71" s="40">
        <v>34647013</v>
      </c>
      <c r="H71" s="50">
        <v>42644</v>
      </c>
      <c r="I71" s="109"/>
      <c r="J71" s="49">
        <v>42644</v>
      </c>
      <c r="K71" s="40">
        <v>82679128</v>
      </c>
      <c r="L71" s="409">
        <v>103.58381716476663</v>
      </c>
      <c r="M71" s="40">
        <v>12523</v>
      </c>
      <c r="N71" s="409">
        <v>101.89585028478439</v>
      </c>
      <c r="O71" s="40">
        <v>5853</v>
      </c>
      <c r="P71" s="409">
        <v>101.86216498433693</v>
      </c>
      <c r="Q71" s="50">
        <v>42644</v>
      </c>
      <c r="R71" s="49">
        <v>42644</v>
      </c>
      <c r="S71" s="40">
        <v>93173417</v>
      </c>
      <c r="T71" s="409">
        <v>101.74419947838018</v>
      </c>
      <c r="U71" s="40">
        <v>42752</v>
      </c>
      <c r="V71" s="409">
        <v>101.67427701674276</v>
      </c>
      <c r="W71" s="40">
        <v>11403</v>
      </c>
      <c r="X71" s="409">
        <v>101.04563579973416</v>
      </c>
      <c r="Y71" s="50">
        <v>42644</v>
      </c>
      <c r="Z71" s="49">
        <v>42644</v>
      </c>
      <c r="AA71" s="40">
        <v>25270911</v>
      </c>
      <c r="AB71" s="40">
        <v>5399415</v>
      </c>
      <c r="AC71" s="409">
        <v>100.62318025238346</v>
      </c>
      <c r="AD71" s="40">
        <v>8151879</v>
      </c>
      <c r="AE71" s="40">
        <v>5220888</v>
      </c>
      <c r="AF71" s="409">
        <v>93.44260528697518</v>
      </c>
      <c r="AG71" s="50">
        <v>42644</v>
      </c>
      <c r="AH71" s="49">
        <v>42644</v>
      </c>
      <c r="AI71" s="40">
        <v>1558276</v>
      </c>
      <c r="AJ71" s="40">
        <v>1387755</v>
      </c>
      <c r="AK71" s="409">
        <v>97.508503497581415</v>
      </c>
      <c r="AL71" s="40">
        <v>49832</v>
      </c>
      <c r="AM71" s="40">
        <v>10332</v>
      </c>
      <c r="AN71" s="409">
        <v>98.41219685599178</v>
      </c>
      <c r="AO71" s="50">
        <v>42644</v>
      </c>
      <c r="AP71" s="49">
        <v>42644</v>
      </c>
      <c r="AQ71" s="40">
        <v>295375</v>
      </c>
      <c r="AR71" s="40">
        <v>66067</v>
      </c>
      <c r="AS71" s="409">
        <v>100.95287897274999</v>
      </c>
      <c r="AT71" s="40">
        <v>225889</v>
      </c>
      <c r="AU71" s="40">
        <v>43693</v>
      </c>
      <c r="AV71" s="409">
        <v>98.923134864329882</v>
      </c>
      <c r="AW71" s="50">
        <v>42644</v>
      </c>
      <c r="AX71" s="49">
        <v>42644</v>
      </c>
      <c r="AY71" s="40">
        <v>26454746</v>
      </c>
      <c r="AZ71" s="40">
        <v>5527253</v>
      </c>
      <c r="BA71" s="409">
        <v>100.51847971435531</v>
      </c>
      <c r="BB71" s="40">
        <v>15253073</v>
      </c>
      <c r="BC71" s="409">
        <v>134.11469076833203</v>
      </c>
      <c r="BD71" s="50">
        <v>42644</v>
      </c>
    </row>
    <row r="72" spans="2:61" ht="11.1" customHeight="1" x14ac:dyDescent="0.15">
      <c r="B72" s="49">
        <v>42675</v>
      </c>
      <c r="C72" s="40">
        <v>120136</v>
      </c>
      <c r="D72" s="409">
        <v>114.17311859295209</v>
      </c>
      <c r="E72" s="40">
        <v>3782164</v>
      </c>
      <c r="F72" s="409">
        <v>98.311336013788107</v>
      </c>
      <c r="G72" s="40">
        <v>39261987</v>
      </c>
      <c r="H72" s="50">
        <v>42675</v>
      </c>
      <c r="I72" s="109"/>
      <c r="J72" s="49">
        <v>42675</v>
      </c>
      <c r="K72" s="40">
        <v>83997612</v>
      </c>
      <c r="L72" s="409">
        <v>105.23566822916912</v>
      </c>
      <c r="M72" s="40">
        <v>12544</v>
      </c>
      <c r="N72" s="409">
        <v>102.06672091131001</v>
      </c>
      <c r="O72" s="40">
        <v>5882</v>
      </c>
      <c r="P72" s="409">
        <v>102.36686390532543</v>
      </c>
      <c r="Q72" s="50">
        <v>42675</v>
      </c>
      <c r="R72" s="49">
        <v>42675</v>
      </c>
      <c r="S72" s="40">
        <v>93829928</v>
      </c>
      <c r="T72" s="409">
        <v>102.46110123313446</v>
      </c>
      <c r="U72" s="40">
        <v>42723</v>
      </c>
      <c r="V72" s="409">
        <v>101.60530821917808</v>
      </c>
      <c r="W72" s="40">
        <v>11437</v>
      </c>
      <c r="X72" s="409">
        <v>101.34692069118299</v>
      </c>
      <c r="Y72" s="50">
        <v>42675</v>
      </c>
      <c r="Z72" s="49">
        <v>42675</v>
      </c>
      <c r="AA72" s="40">
        <v>25306387</v>
      </c>
      <c r="AB72" s="40">
        <v>5448780</v>
      </c>
      <c r="AC72" s="409">
        <v>100.76443784070838</v>
      </c>
      <c r="AD72" s="40">
        <v>7351275</v>
      </c>
      <c r="AE72" s="40">
        <v>4075050</v>
      </c>
      <c r="AF72" s="409">
        <v>84.265515739501097</v>
      </c>
      <c r="AG72" s="50">
        <v>42675</v>
      </c>
      <c r="AH72" s="49">
        <v>42675</v>
      </c>
      <c r="AI72" s="40">
        <v>1508989</v>
      </c>
      <c r="AJ72" s="40">
        <v>1309823</v>
      </c>
      <c r="AK72" s="409">
        <v>94.424388994190934</v>
      </c>
      <c r="AL72" s="40">
        <v>49816</v>
      </c>
      <c r="AM72" s="40">
        <v>10345</v>
      </c>
      <c r="AN72" s="409">
        <v>98.380598783474198</v>
      </c>
      <c r="AO72" s="50">
        <v>42675</v>
      </c>
      <c r="AP72" s="49">
        <v>42675</v>
      </c>
      <c r="AQ72" s="40">
        <v>295504</v>
      </c>
      <c r="AR72" s="40">
        <v>66315</v>
      </c>
      <c r="AS72" s="409">
        <v>100.99696842306733</v>
      </c>
      <c r="AT72" s="40">
        <v>227566</v>
      </c>
      <c r="AU72" s="40">
        <v>44059</v>
      </c>
      <c r="AV72" s="409">
        <v>99.657540245590056</v>
      </c>
      <c r="AW72" s="50">
        <v>42675</v>
      </c>
      <c r="AX72" s="49">
        <v>42675</v>
      </c>
      <c r="AY72" s="40">
        <v>26498613</v>
      </c>
      <c r="AZ72" s="40">
        <v>5578140</v>
      </c>
      <c r="BA72" s="409">
        <v>100.68515847020613</v>
      </c>
      <c r="BB72" s="40">
        <v>13938351</v>
      </c>
      <c r="BC72" s="409">
        <v>122.55482119475016</v>
      </c>
      <c r="BD72" s="50">
        <v>42675</v>
      </c>
    </row>
    <row r="73" spans="2:61" ht="11.1" customHeight="1" x14ac:dyDescent="0.15">
      <c r="B73" s="49">
        <v>42705</v>
      </c>
      <c r="C73" s="40">
        <v>151894</v>
      </c>
      <c r="D73" s="409">
        <v>144.35482849069274</v>
      </c>
      <c r="E73" s="40">
        <v>4005933</v>
      </c>
      <c r="F73" s="409">
        <v>104.1278551674973</v>
      </c>
      <c r="G73" s="40">
        <v>44269049</v>
      </c>
      <c r="H73" s="50">
        <v>42705</v>
      </c>
      <c r="I73" s="109"/>
      <c r="J73" s="49">
        <v>42705</v>
      </c>
      <c r="K73" s="40">
        <v>88551619</v>
      </c>
      <c r="L73" s="409">
        <v>110.94111578124138</v>
      </c>
      <c r="M73" s="40">
        <v>12578</v>
      </c>
      <c r="N73" s="409">
        <v>102.34336859235151</v>
      </c>
      <c r="O73" s="40">
        <v>5943</v>
      </c>
      <c r="P73" s="409">
        <v>103.42847198050818</v>
      </c>
      <c r="Q73" s="50">
        <v>42705</v>
      </c>
      <c r="R73" s="49">
        <v>42705</v>
      </c>
      <c r="S73" s="40">
        <v>99897965</v>
      </c>
      <c r="T73" s="409">
        <v>109.08732131659657</v>
      </c>
      <c r="U73" s="40">
        <v>42817</v>
      </c>
      <c r="V73" s="409">
        <v>101.82886225266363</v>
      </c>
      <c r="W73" s="40">
        <v>11522</v>
      </c>
      <c r="X73" s="409">
        <v>102.10013291980505</v>
      </c>
      <c r="Y73" s="50">
        <v>42705</v>
      </c>
      <c r="Z73" s="49">
        <v>42705</v>
      </c>
      <c r="AA73" s="40">
        <v>25364089</v>
      </c>
      <c r="AB73" s="40">
        <v>5602715</v>
      </c>
      <c r="AC73" s="409">
        <v>100.99419444690763</v>
      </c>
      <c r="AD73" s="40">
        <v>8491179</v>
      </c>
      <c r="AE73" s="40">
        <v>4627060</v>
      </c>
      <c r="AF73" s="409">
        <v>97.331901972300201</v>
      </c>
      <c r="AG73" s="50">
        <v>42705</v>
      </c>
      <c r="AH73" s="49">
        <v>42705</v>
      </c>
      <c r="AI73" s="40">
        <v>1648225</v>
      </c>
      <c r="AJ73" s="40">
        <v>1408601</v>
      </c>
      <c r="AK73" s="409">
        <v>103.1370265455549</v>
      </c>
      <c r="AL73" s="40">
        <v>49772</v>
      </c>
      <c r="AM73" s="40">
        <v>10424</v>
      </c>
      <c r="AN73" s="409">
        <v>98.293704084050873</v>
      </c>
      <c r="AO73" s="50">
        <v>42705</v>
      </c>
      <c r="AP73" s="49">
        <v>42705</v>
      </c>
      <c r="AQ73" s="40">
        <v>295728</v>
      </c>
      <c r="AR73" s="40">
        <v>67864</v>
      </c>
      <c r="AS73" s="409">
        <v>101.07352684842456</v>
      </c>
      <c r="AT73" s="40">
        <v>229480</v>
      </c>
      <c r="AU73" s="40">
        <v>45160</v>
      </c>
      <c r="AV73" s="409">
        <v>100.49573458055249</v>
      </c>
      <c r="AW73" s="50">
        <v>42705</v>
      </c>
      <c r="AX73" s="49">
        <v>42705</v>
      </c>
      <c r="AY73" s="40">
        <v>26564892</v>
      </c>
      <c r="AZ73" s="40">
        <v>5737107</v>
      </c>
      <c r="BA73" s="409">
        <v>100.93699473115485</v>
      </c>
      <c r="BB73" s="40">
        <v>13712161</v>
      </c>
      <c r="BC73" s="409">
        <v>120.56601527315725</v>
      </c>
      <c r="BD73" s="50">
        <v>42705</v>
      </c>
    </row>
    <row r="74" spans="2:61" ht="11.1" customHeight="1" x14ac:dyDescent="0.15">
      <c r="B74" s="10">
        <v>42736</v>
      </c>
      <c r="C74" s="40">
        <v>173425</v>
      </c>
      <c r="D74" s="409">
        <v>164.81714966357058</v>
      </c>
      <c r="E74" s="40">
        <v>4608021</v>
      </c>
      <c r="F74" s="409">
        <v>119.77817484635567</v>
      </c>
      <c r="G74" s="40">
        <v>47775115</v>
      </c>
      <c r="H74" s="11">
        <v>42736</v>
      </c>
      <c r="I74" s="109"/>
      <c r="J74" s="10">
        <v>42736</v>
      </c>
      <c r="K74" s="40">
        <v>90981170</v>
      </c>
      <c r="L74" s="409">
        <v>113.98495734880696</v>
      </c>
      <c r="M74" s="40">
        <v>12650</v>
      </c>
      <c r="N74" s="409">
        <v>102.92921074043939</v>
      </c>
      <c r="O74" s="40">
        <v>5949</v>
      </c>
      <c r="P74" s="409">
        <v>103.53289244691959</v>
      </c>
      <c r="Q74" s="11">
        <v>42736</v>
      </c>
      <c r="R74" s="10">
        <v>42736</v>
      </c>
      <c r="S74" s="40">
        <v>106171777</v>
      </c>
      <c r="T74" s="409">
        <v>115.93824511193034</v>
      </c>
      <c r="U74" s="40">
        <v>42900</v>
      </c>
      <c r="V74" s="409">
        <v>102.02625570776256</v>
      </c>
      <c r="W74" s="40">
        <v>11531</v>
      </c>
      <c r="X74" s="409">
        <v>102.17988480283562</v>
      </c>
      <c r="Y74" s="11">
        <v>42736</v>
      </c>
      <c r="Z74" s="10">
        <v>42736</v>
      </c>
      <c r="AA74" s="40">
        <v>25379071</v>
      </c>
      <c r="AB74" s="40">
        <v>5655564</v>
      </c>
      <c r="AC74" s="409">
        <v>101.05384945841635</v>
      </c>
      <c r="AD74" s="40">
        <v>10751771</v>
      </c>
      <c r="AE74" s="40">
        <v>6131699</v>
      </c>
      <c r="AF74" s="409">
        <v>123.24440704884682</v>
      </c>
      <c r="AG74" s="11">
        <v>42736</v>
      </c>
      <c r="AH74" s="10">
        <v>42736</v>
      </c>
      <c r="AI74" s="40">
        <v>1693842</v>
      </c>
      <c r="AJ74" s="40">
        <v>1431986</v>
      </c>
      <c r="AK74" s="409">
        <v>105.99149225256006</v>
      </c>
      <c r="AL74" s="40">
        <v>49656</v>
      </c>
      <c r="AM74" s="40">
        <v>10411</v>
      </c>
      <c r="AN74" s="409">
        <v>98.06461805829845</v>
      </c>
      <c r="AO74" s="11">
        <v>42736</v>
      </c>
      <c r="AP74" s="10">
        <v>42736</v>
      </c>
      <c r="AQ74" s="40">
        <v>296045</v>
      </c>
      <c r="AR74" s="40">
        <v>68372</v>
      </c>
      <c r="AS74" s="409">
        <v>101.18187069145246</v>
      </c>
      <c r="AT74" s="40">
        <v>229714</v>
      </c>
      <c r="AU74" s="40">
        <v>45613</v>
      </c>
      <c r="AV74" s="409">
        <v>100.59820975003066</v>
      </c>
      <c r="AW74" s="11">
        <v>42736</v>
      </c>
      <c r="AX74" s="10">
        <v>42736</v>
      </c>
      <c r="AY74" s="40">
        <v>26580513</v>
      </c>
      <c r="AZ74" s="40">
        <v>5790882</v>
      </c>
      <c r="BA74" s="409">
        <v>100.99634888906731</v>
      </c>
      <c r="BB74" s="40">
        <v>13515517</v>
      </c>
      <c r="BC74" s="409">
        <v>118.83699652057882</v>
      </c>
      <c r="BD74" s="11">
        <v>42736</v>
      </c>
    </row>
    <row r="75" spans="2:61" ht="11.1" customHeight="1" x14ac:dyDescent="0.15">
      <c r="B75" s="49">
        <v>42767</v>
      </c>
      <c r="C75" s="40">
        <v>160085</v>
      </c>
      <c r="D75" s="409">
        <v>152.13927290697822</v>
      </c>
      <c r="E75" s="40">
        <v>4514239</v>
      </c>
      <c r="F75" s="409">
        <v>117.34046095715227</v>
      </c>
      <c r="G75" s="40">
        <v>44267291</v>
      </c>
      <c r="H75" s="50">
        <v>42767</v>
      </c>
      <c r="I75" s="109"/>
      <c r="J75" s="49">
        <v>42767</v>
      </c>
      <c r="K75" s="40">
        <v>88571513</v>
      </c>
      <c r="L75" s="409">
        <v>110.96603980388799</v>
      </c>
      <c r="M75" s="40">
        <v>12679</v>
      </c>
      <c r="N75" s="409">
        <v>103.16517493897477</v>
      </c>
      <c r="O75" s="40">
        <v>5940</v>
      </c>
      <c r="P75" s="409">
        <v>103.37626174730248</v>
      </c>
      <c r="Q75" s="50">
        <v>42767</v>
      </c>
      <c r="R75" s="49">
        <v>42767</v>
      </c>
      <c r="S75" s="40">
        <v>102301613</v>
      </c>
      <c r="T75" s="409">
        <v>111.71207470079207</v>
      </c>
      <c r="U75" s="40">
        <v>42961</v>
      </c>
      <c r="V75" s="409">
        <v>102.17132800608827</v>
      </c>
      <c r="W75" s="40">
        <v>11538</v>
      </c>
      <c r="X75" s="409">
        <v>102.24191404519274</v>
      </c>
      <c r="Y75" s="50">
        <v>42767</v>
      </c>
      <c r="Z75" s="49">
        <v>42767</v>
      </c>
      <c r="AA75" s="40">
        <v>25376282</v>
      </c>
      <c r="AB75" s="40">
        <v>5692046</v>
      </c>
      <c r="AC75" s="409">
        <v>101.04274427705886</v>
      </c>
      <c r="AD75" s="40">
        <v>10108371</v>
      </c>
      <c r="AE75" s="40">
        <v>5882135</v>
      </c>
      <c r="AF75" s="409">
        <v>115.86930098536871</v>
      </c>
      <c r="AG75" s="50">
        <v>42767</v>
      </c>
      <c r="AH75" s="49">
        <v>42767</v>
      </c>
      <c r="AI75" s="40">
        <v>1765139</v>
      </c>
      <c r="AJ75" s="40">
        <v>1489184</v>
      </c>
      <c r="AK75" s="409">
        <v>110.45287378822324</v>
      </c>
      <c r="AL75" s="40">
        <v>49578</v>
      </c>
      <c r="AM75" s="40">
        <v>10418</v>
      </c>
      <c r="AN75" s="409">
        <v>97.910577454775265</v>
      </c>
      <c r="AO75" s="50">
        <v>42767</v>
      </c>
      <c r="AP75" s="49">
        <v>42767</v>
      </c>
      <c r="AQ75" s="40">
        <v>296714</v>
      </c>
      <c r="AR75" s="40">
        <v>68599</v>
      </c>
      <c r="AS75" s="409">
        <v>101.41052063147029</v>
      </c>
      <c r="AT75" s="40">
        <v>229881</v>
      </c>
      <c r="AU75" s="40">
        <v>45820</v>
      </c>
      <c r="AV75" s="409">
        <v>100.67134373850439</v>
      </c>
      <c r="AW75" s="50">
        <v>42767</v>
      </c>
      <c r="AX75" s="49">
        <v>42767</v>
      </c>
      <c r="AY75" s="40">
        <v>26576878</v>
      </c>
      <c r="AZ75" s="40">
        <v>5827867</v>
      </c>
      <c r="BA75" s="409">
        <v>100.98253720197864</v>
      </c>
      <c r="BB75" s="40">
        <v>13193606</v>
      </c>
      <c r="BC75" s="409">
        <v>116.00655086415767</v>
      </c>
      <c r="BD75" s="50">
        <v>42767</v>
      </c>
    </row>
    <row r="76" spans="2:61" ht="11.1" customHeight="1" x14ac:dyDescent="0.15">
      <c r="B76" s="10"/>
      <c r="C76" s="136"/>
      <c r="D76" s="147"/>
      <c r="E76" s="135"/>
      <c r="F76" s="147"/>
      <c r="G76" s="54"/>
      <c r="H76" s="472"/>
      <c r="J76" s="136"/>
      <c r="K76" s="36"/>
      <c r="L76" s="147"/>
      <c r="M76" s="136"/>
      <c r="N76" s="147"/>
      <c r="O76" s="135"/>
      <c r="P76" s="137"/>
      <c r="Q76" s="472"/>
      <c r="R76" s="10"/>
      <c r="S76" s="36"/>
      <c r="T76" s="147"/>
      <c r="U76" s="136"/>
      <c r="V76" s="147"/>
      <c r="W76" s="135"/>
      <c r="X76" s="137"/>
      <c r="Y76" s="472"/>
      <c r="Z76" s="10"/>
      <c r="AA76" s="36"/>
      <c r="AB76" s="36"/>
      <c r="AC76" s="137"/>
      <c r="AD76" s="101"/>
      <c r="AE76" s="54"/>
      <c r="AF76" s="137"/>
      <c r="AG76" s="472"/>
      <c r="AH76" s="10"/>
      <c r="AI76" s="101"/>
      <c r="AJ76" s="54"/>
      <c r="AK76" s="137"/>
      <c r="AL76" s="101"/>
      <c r="AM76" s="54"/>
      <c r="AN76" s="137"/>
      <c r="AO76" s="472"/>
      <c r="AP76" s="10"/>
      <c r="AQ76" s="101"/>
      <c r="AR76" s="54"/>
      <c r="AS76" s="137"/>
      <c r="AT76" s="101"/>
      <c r="AU76" s="54"/>
      <c r="AV76" s="137"/>
      <c r="AW76" s="472"/>
      <c r="AX76" s="10"/>
      <c r="AY76" s="101"/>
      <c r="AZ76" s="54"/>
      <c r="BA76" s="137"/>
      <c r="BB76" s="36"/>
      <c r="BC76" s="137"/>
      <c r="BD76" s="472"/>
    </row>
    <row r="77" spans="2:61" ht="12" customHeight="1" thickBot="1" x14ac:dyDescent="0.2">
      <c r="B77" s="138" t="s">
        <v>3</v>
      </c>
      <c r="C77" s="139">
        <f>ROUND(C75/C63*100,1)</f>
        <v>97.1</v>
      </c>
      <c r="D77" s="144"/>
      <c r="E77" s="139">
        <f>ROUND(E75/E63*100,1)</f>
        <v>112</v>
      </c>
      <c r="F77" s="144"/>
      <c r="G77" s="139">
        <f>ROUND(G75/G63*100,1)</f>
        <v>114</v>
      </c>
      <c r="H77" s="141" t="s">
        <v>110</v>
      </c>
      <c r="J77" s="138" t="s">
        <v>3</v>
      </c>
      <c r="K77" s="139">
        <f>ROUND(K75/K63*100,1)</f>
        <v>105.6</v>
      </c>
      <c r="L77" s="148"/>
      <c r="M77" s="139">
        <f>ROUND(M75/M63*100,1)</f>
        <v>102.7</v>
      </c>
      <c r="N77" s="212"/>
      <c r="O77" s="139">
        <f>ROUND(O75/O63*100,1)</f>
        <v>102.8</v>
      </c>
      <c r="P77" s="144"/>
      <c r="Q77" s="141" t="s">
        <v>110</v>
      </c>
      <c r="R77" s="138" t="s">
        <v>3</v>
      </c>
      <c r="S77" s="139">
        <f>ROUND(S75/S63*100,1)</f>
        <v>104.7</v>
      </c>
      <c r="T77" s="212"/>
      <c r="U77" s="139">
        <f>ROUND(U75/U63*100,1)</f>
        <v>101.5</v>
      </c>
      <c r="V77" s="212"/>
      <c r="W77" s="139">
        <f>ROUND(W75/W63*100,1)</f>
        <v>101.8</v>
      </c>
      <c r="X77" s="144"/>
      <c r="Y77" s="141" t="s">
        <v>110</v>
      </c>
      <c r="Z77" s="138" t="s">
        <v>3</v>
      </c>
      <c r="AA77" s="139">
        <f>ROUND(AA75/AA63*100,1)</f>
        <v>101</v>
      </c>
      <c r="AB77" s="139">
        <f>ROUND(AB75/AB63*100,1)</f>
        <v>108.4</v>
      </c>
      <c r="AC77" s="144"/>
      <c r="AD77" s="139">
        <f>ROUND(AD75/AD63*100,1)</f>
        <v>100.6</v>
      </c>
      <c r="AE77" s="142">
        <f>ROUND(AE75/AE63*100,1)</f>
        <v>103.3</v>
      </c>
      <c r="AF77" s="144"/>
      <c r="AG77" s="141" t="s">
        <v>110</v>
      </c>
      <c r="AH77" s="138" t="s">
        <v>3</v>
      </c>
      <c r="AI77" s="139">
        <f>ROUND(AI75/AI63*100,1)</f>
        <v>98.6</v>
      </c>
      <c r="AJ77" s="142">
        <f>ROUND(AJ75/AJ63*100,1)</f>
        <v>99.2</v>
      </c>
      <c r="AK77" s="144"/>
      <c r="AL77" s="139">
        <f>ROUND(AL75/AL63*100,1)</f>
        <v>98.2</v>
      </c>
      <c r="AM77" s="139">
        <f>ROUND(AM75/AM63*100,1)</f>
        <v>99.9</v>
      </c>
      <c r="AN77" s="144"/>
      <c r="AO77" s="141" t="s">
        <v>110</v>
      </c>
      <c r="AP77" s="138" t="s">
        <v>3</v>
      </c>
      <c r="AQ77" s="139">
        <f>ROUND(AQ75/AQ63*100,1)</f>
        <v>101.1</v>
      </c>
      <c r="AR77" s="142">
        <f>ROUND(AR75/AR63*100,1)</f>
        <v>103.8</v>
      </c>
      <c r="AS77" s="212"/>
      <c r="AT77" s="139">
        <f>ROUND(AT75/AT63*100,1)</f>
        <v>100.5</v>
      </c>
      <c r="AU77" s="142">
        <f>ROUND(AU75/AU63*100,1)</f>
        <v>104.2</v>
      </c>
      <c r="AV77" s="144"/>
      <c r="AW77" s="141" t="s">
        <v>110</v>
      </c>
      <c r="AX77" s="138" t="s">
        <v>3</v>
      </c>
      <c r="AY77" s="139">
        <f>ROUND(AY75/AY63*100,1)</f>
        <v>100.9</v>
      </c>
      <c r="AZ77" s="142">
        <f>ROUND(AZ75/AZ63*100,1)</f>
        <v>108.3</v>
      </c>
      <c r="BA77" s="212"/>
      <c r="BB77" s="139">
        <f>ROUND(BB75/BB63*100,1)</f>
        <v>112.2</v>
      </c>
      <c r="BC77" s="144"/>
      <c r="BD77" s="141" t="s">
        <v>110</v>
      </c>
    </row>
    <row r="78" spans="2:61" ht="12" customHeight="1" x14ac:dyDescent="0.15">
      <c r="B78" s="214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</row>
    <row r="79" spans="2:61" x14ac:dyDescent="0.15">
      <c r="S79" s="215"/>
      <c r="U79" s="215"/>
      <c r="W79" s="215"/>
      <c r="AY79" s="215"/>
      <c r="AZ79" s="215"/>
    </row>
    <row r="80" spans="2:61" x14ac:dyDescent="0.15">
      <c r="S80" s="215"/>
      <c r="U80" s="215"/>
      <c r="W80" s="215"/>
      <c r="AY80" s="215"/>
      <c r="AZ80" s="215"/>
    </row>
    <row r="81" spans="1:62" s="175" customFormat="1" hidden="1" outlineLevel="1" x14ac:dyDescent="0.15">
      <c r="A81" s="8"/>
      <c r="B81" s="68"/>
      <c r="C81" s="458"/>
      <c r="D81" s="459"/>
      <c r="E81" s="458"/>
      <c r="F81" s="459"/>
      <c r="G81" s="459"/>
      <c r="H81" s="459"/>
      <c r="I81" s="217"/>
      <c r="J81" s="216"/>
      <c r="K81" s="458"/>
      <c r="L81" s="459"/>
      <c r="M81" s="459"/>
      <c r="N81" s="459"/>
      <c r="O81" s="459"/>
      <c r="P81" s="459"/>
      <c r="Q81" s="217"/>
      <c r="R81" s="216"/>
      <c r="S81" s="458"/>
      <c r="T81" s="459"/>
      <c r="U81" s="459"/>
      <c r="V81" s="459"/>
      <c r="W81" s="459"/>
      <c r="X81" s="459"/>
      <c r="Y81" s="217"/>
      <c r="Z81" s="216"/>
      <c r="AA81" s="458" t="s">
        <v>141</v>
      </c>
      <c r="AB81" s="459"/>
      <c r="AC81" s="459"/>
      <c r="AD81" s="459"/>
      <c r="AE81" s="459"/>
      <c r="AF81" s="459"/>
      <c r="AG81" s="217"/>
      <c r="AH81" s="216"/>
      <c r="AI81" s="458" t="s">
        <v>142</v>
      </c>
      <c r="AJ81" s="459"/>
      <c r="AK81" s="459"/>
      <c r="AL81" s="459"/>
      <c r="AM81" s="459"/>
      <c r="AN81" s="459"/>
      <c r="AO81" s="217"/>
      <c r="AP81" s="216"/>
      <c r="AQ81" s="458" t="s">
        <v>142</v>
      </c>
      <c r="AR81" s="459"/>
      <c r="AS81" s="459"/>
      <c r="AT81" s="459"/>
      <c r="AU81" s="459"/>
      <c r="AV81" s="459"/>
      <c r="AW81" s="217"/>
      <c r="AX81" s="216"/>
      <c r="AY81" s="458" t="s">
        <v>142</v>
      </c>
      <c r="AZ81" s="459"/>
      <c r="BA81" s="459"/>
      <c r="BB81" s="459"/>
      <c r="BC81" s="459"/>
      <c r="BD81" s="459"/>
      <c r="BE81" s="217"/>
      <c r="BG81" s="8"/>
      <c r="BH81" s="8"/>
      <c r="BI81" s="8"/>
      <c r="BJ81" s="8"/>
    </row>
    <row r="82" spans="1:62" s="175" customFormat="1" hidden="1" outlineLevel="1" x14ac:dyDescent="0.15">
      <c r="A82" s="8"/>
      <c r="B82" s="72"/>
      <c r="C82" s="464"/>
      <c r="D82" s="465"/>
      <c r="E82" s="464" t="s">
        <v>45</v>
      </c>
      <c r="F82" s="465"/>
      <c r="G82" s="465"/>
      <c r="H82" s="465"/>
      <c r="I82" s="219"/>
      <c r="J82" s="218"/>
      <c r="K82" s="464" t="s">
        <v>143</v>
      </c>
      <c r="L82" s="220"/>
      <c r="M82" s="220"/>
      <c r="N82" s="220"/>
      <c r="O82" s="220"/>
      <c r="P82" s="220"/>
      <c r="Q82" s="219"/>
      <c r="R82" s="218"/>
      <c r="S82" s="464" t="s">
        <v>144</v>
      </c>
      <c r="T82" s="220"/>
      <c r="U82" s="220"/>
      <c r="V82" s="220"/>
      <c r="W82" s="220"/>
      <c r="X82" s="220"/>
      <c r="Y82" s="219"/>
      <c r="Z82" s="218"/>
      <c r="AA82" s="460"/>
      <c r="AB82" s="461"/>
      <c r="AC82" s="461"/>
      <c r="AD82" s="461"/>
      <c r="AE82" s="461"/>
      <c r="AF82" s="461"/>
      <c r="AG82" s="219"/>
      <c r="AH82" s="218"/>
      <c r="AI82" s="460"/>
      <c r="AJ82" s="461"/>
      <c r="AK82" s="461"/>
      <c r="AL82" s="461"/>
      <c r="AM82" s="461"/>
      <c r="AN82" s="461"/>
      <c r="AO82" s="219"/>
      <c r="AP82" s="218"/>
      <c r="AQ82" s="460"/>
      <c r="AR82" s="461"/>
      <c r="AS82" s="461"/>
      <c r="AT82" s="461"/>
      <c r="AU82" s="461"/>
      <c r="AV82" s="461"/>
      <c r="AW82" s="219"/>
      <c r="AX82" s="218"/>
      <c r="AY82" s="460"/>
      <c r="AZ82" s="461"/>
      <c r="BA82" s="461"/>
      <c r="BB82" s="461"/>
      <c r="BC82" s="461"/>
      <c r="BD82" s="461"/>
      <c r="BE82" s="219"/>
      <c r="BG82" s="8"/>
      <c r="BH82" s="8"/>
      <c r="BI82" s="8"/>
      <c r="BJ82" s="8"/>
    </row>
    <row r="83" spans="1:62" s="175" customFormat="1" ht="13.5" hidden="1" outlineLevel="1" x14ac:dyDescent="0.15">
      <c r="A83" s="8"/>
      <c r="B83" s="77"/>
      <c r="C83" s="464" t="s">
        <v>0</v>
      </c>
      <c r="D83" s="466"/>
      <c r="E83" s="460"/>
      <c r="F83" s="222" t="s">
        <v>145</v>
      </c>
      <c r="G83" s="223"/>
      <c r="H83" s="465"/>
      <c r="I83" s="224"/>
      <c r="J83" s="221"/>
      <c r="K83" s="460"/>
      <c r="L83" s="461"/>
      <c r="M83" s="461"/>
      <c r="N83" s="461"/>
      <c r="O83" s="461"/>
      <c r="P83" s="461"/>
      <c r="Q83" s="224"/>
      <c r="R83" s="221"/>
      <c r="S83" s="460"/>
      <c r="T83" s="461"/>
      <c r="U83" s="461"/>
      <c r="V83" s="461"/>
      <c r="W83" s="461"/>
      <c r="X83" s="461"/>
      <c r="Y83" s="224"/>
      <c r="Z83" s="221"/>
      <c r="AA83" s="225" t="s">
        <v>146</v>
      </c>
      <c r="AB83" s="226"/>
      <c r="AC83" s="226"/>
      <c r="AD83" s="226"/>
      <c r="AE83" s="226"/>
      <c r="AF83" s="226"/>
      <c r="AG83" s="224"/>
      <c r="AH83" s="221"/>
      <c r="AI83" s="225" t="s">
        <v>147</v>
      </c>
      <c r="AJ83" s="226"/>
      <c r="AK83" s="226"/>
      <c r="AL83" s="226"/>
      <c r="AM83" s="226"/>
      <c r="AN83" s="226"/>
      <c r="AO83" s="224"/>
      <c r="AP83" s="221"/>
      <c r="AQ83" s="225" t="s">
        <v>148</v>
      </c>
      <c r="AR83" s="226"/>
      <c r="AS83" s="227"/>
      <c r="AT83" s="225" t="s">
        <v>46</v>
      </c>
      <c r="AU83" s="226"/>
      <c r="AV83" s="226"/>
      <c r="AW83" s="224"/>
      <c r="AX83" s="221"/>
      <c r="AY83" s="225" t="s">
        <v>149</v>
      </c>
      <c r="AZ83" s="226"/>
      <c r="BA83" s="226"/>
      <c r="BB83" s="226"/>
      <c r="BC83" s="226"/>
      <c r="BD83" s="226"/>
      <c r="BE83" s="224"/>
      <c r="BG83" s="8"/>
      <c r="BH83" s="8"/>
      <c r="BI83" s="8"/>
      <c r="BJ83" s="8"/>
    </row>
    <row r="84" spans="1:62" s="175" customFormat="1" ht="22.5" hidden="1" outlineLevel="1" x14ac:dyDescent="0.15">
      <c r="A84" s="8"/>
      <c r="B84" s="77" t="s">
        <v>21</v>
      </c>
      <c r="C84" s="464" t="s">
        <v>150</v>
      </c>
      <c r="D84" s="466"/>
      <c r="E84" s="462" t="s">
        <v>151</v>
      </c>
      <c r="F84" s="462" t="s">
        <v>152</v>
      </c>
      <c r="G84" s="464" t="s">
        <v>153</v>
      </c>
      <c r="H84" s="465"/>
      <c r="I84" s="467" t="s">
        <v>154</v>
      </c>
      <c r="J84" s="221" t="s">
        <v>21</v>
      </c>
      <c r="K84" s="225" t="s">
        <v>155</v>
      </c>
      <c r="L84" s="226"/>
      <c r="M84" s="226"/>
      <c r="N84" s="226"/>
      <c r="O84" s="226"/>
      <c r="P84" s="226"/>
      <c r="Q84" s="467" t="s">
        <v>154</v>
      </c>
      <c r="R84" s="221" t="s">
        <v>21</v>
      </c>
      <c r="S84" s="225" t="s">
        <v>156</v>
      </c>
      <c r="T84" s="226"/>
      <c r="U84" s="226"/>
      <c r="V84" s="226"/>
      <c r="W84" s="226"/>
      <c r="X84" s="226"/>
      <c r="Y84" s="467" t="s">
        <v>154</v>
      </c>
      <c r="Z84" s="221" t="s">
        <v>21</v>
      </c>
      <c r="AA84" s="460"/>
      <c r="AB84" s="461"/>
      <c r="AC84" s="461"/>
      <c r="AD84" s="461"/>
      <c r="AE84" s="461"/>
      <c r="AF84" s="461"/>
      <c r="AG84" s="467" t="s">
        <v>154</v>
      </c>
      <c r="AH84" s="221" t="s">
        <v>21</v>
      </c>
      <c r="AI84" s="460"/>
      <c r="AJ84" s="461"/>
      <c r="AK84" s="461"/>
      <c r="AL84" s="461"/>
      <c r="AM84" s="461"/>
      <c r="AN84" s="461"/>
      <c r="AO84" s="467" t="s">
        <v>154</v>
      </c>
      <c r="AP84" s="221" t="s">
        <v>21</v>
      </c>
      <c r="AQ84" s="460"/>
      <c r="AR84" s="461"/>
      <c r="AS84" s="228"/>
      <c r="AT84" s="460"/>
      <c r="AU84" s="461"/>
      <c r="AV84" s="461"/>
      <c r="AW84" s="467" t="s">
        <v>154</v>
      </c>
      <c r="AX84" s="221" t="s">
        <v>21</v>
      </c>
      <c r="AY84" s="460"/>
      <c r="AZ84" s="461"/>
      <c r="BA84" s="461"/>
      <c r="BB84" s="461"/>
      <c r="BC84" s="461"/>
      <c r="BD84" s="461"/>
      <c r="BE84" s="467" t="s">
        <v>154</v>
      </c>
      <c r="BG84" s="8"/>
      <c r="BH84" s="8"/>
      <c r="BI84" s="8"/>
      <c r="BJ84" s="8"/>
    </row>
    <row r="85" spans="1:62" s="175" customFormat="1" ht="33.75" hidden="1" outlineLevel="1" x14ac:dyDescent="0.15">
      <c r="A85" s="8"/>
      <c r="B85" s="79"/>
      <c r="C85" s="464"/>
      <c r="D85" s="465"/>
      <c r="E85" s="469"/>
      <c r="F85" s="469"/>
      <c r="H85" s="465"/>
      <c r="I85" s="468"/>
      <c r="J85" s="229"/>
      <c r="K85" s="460"/>
      <c r="L85" s="461"/>
      <c r="M85" s="461"/>
      <c r="N85" s="461"/>
      <c r="O85" s="461"/>
      <c r="P85" s="461"/>
      <c r="Q85" s="468"/>
      <c r="R85" s="229"/>
      <c r="S85" s="460"/>
      <c r="T85" s="461"/>
      <c r="U85" s="461"/>
      <c r="V85" s="461"/>
      <c r="W85" s="461"/>
      <c r="X85" s="461"/>
      <c r="Y85" s="468"/>
      <c r="Z85" s="229"/>
      <c r="AA85" s="558" t="s">
        <v>157</v>
      </c>
      <c r="AB85" s="226"/>
      <c r="AC85" s="230"/>
      <c r="AD85" s="448" t="s">
        <v>158</v>
      </c>
      <c r="AE85" s="226"/>
      <c r="AF85" s="230"/>
      <c r="AG85" s="468"/>
      <c r="AH85" s="229"/>
      <c r="AI85" s="448" t="s">
        <v>158</v>
      </c>
      <c r="AJ85" s="226"/>
      <c r="AK85" s="230"/>
      <c r="AL85" s="448" t="s">
        <v>159</v>
      </c>
      <c r="AM85" s="226"/>
      <c r="AN85" s="230"/>
      <c r="AO85" s="468"/>
      <c r="AP85" s="229"/>
      <c r="AQ85" s="448" t="s">
        <v>159</v>
      </c>
      <c r="AR85" s="226"/>
      <c r="AS85" s="230"/>
      <c r="AT85" s="448" t="s">
        <v>157</v>
      </c>
      <c r="AU85" s="226"/>
      <c r="AV85" s="230"/>
      <c r="AW85" s="468"/>
      <c r="AX85" s="229"/>
      <c r="AY85" s="448" t="s">
        <v>157</v>
      </c>
      <c r="AZ85" s="226"/>
      <c r="BA85" s="230"/>
      <c r="BB85" s="448" t="s">
        <v>158</v>
      </c>
      <c r="BC85" s="226"/>
      <c r="BD85" s="230"/>
      <c r="BE85" s="468"/>
      <c r="BG85" s="8"/>
      <c r="BH85" s="8"/>
      <c r="BI85" s="8"/>
      <c r="BJ85" s="8"/>
    </row>
    <row r="86" spans="1:62" s="175" customFormat="1" ht="33.75" hidden="1" outlineLevel="1" x14ac:dyDescent="0.15">
      <c r="A86" s="8"/>
      <c r="B86" s="79"/>
      <c r="C86" s="225" t="s">
        <v>160</v>
      </c>
      <c r="D86" s="231"/>
      <c r="E86" s="232" t="s">
        <v>161</v>
      </c>
      <c r="F86" s="232" t="s">
        <v>161</v>
      </c>
      <c r="G86" s="225" t="s">
        <v>161</v>
      </c>
      <c r="H86" s="231"/>
      <c r="I86" s="467"/>
      <c r="J86" s="229"/>
      <c r="K86" s="448" t="s">
        <v>162</v>
      </c>
      <c r="L86" s="233"/>
      <c r="M86" s="448" t="s">
        <v>158</v>
      </c>
      <c r="N86" s="233"/>
      <c r="O86" s="448" t="s">
        <v>159</v>
      </c>
      <c r="P86" s="234"/>
      <c r="Q86" s="467"/>
      <c r="R86" s="229"/>
      <c r="S86" s="448" t="s">
        <v>162</v>
      </c>
      <c r="T86" s="233"/>
      <c r="U86" s="448" t="s">
        <v>158</v>
      </c>
      <c r="V86" s="233"/>
      <c r="W86" s="448" t="s">
        <v>159</v>
      </c>
      <c r="X86" s="234"/>
      <c r="Y86" s="467"/>
      <c r="Z86" s="229"/>
      <c r="AA86" s="559"/>
      <c r="AB86" s="235"/>
      <c r="AC86" s="225" t="s">
        <v>163</v>
      </c>
      <c r="AD86" s="236"/>
      <c r="AE86" s="235"/>
      <c r="AF86" s="225" t="s">
        <v>163</v>
      </c>
      <c r="AG86" s="467"/>
      <c r="AH86" s="229"/>
      <c r="AI86" s="236"/>
      <c r="AJ86" s="235"/>
      <c r="AK86" s="225" t="s">
        <v>163</v>
      </c>
      <c r="AL86" s="236"/>
      <c r="AM86" s="235"/>
      <c r="AN86" s="225" t="s">
        <v>163</v>
      </c>
      <c r="AO86" s="467"/>
      <c r="AP86" s="229"/>
      <c r="AQ86" s="236"/>
      <c r="AR86" s="235"/>
      <c r="AS86" s="225" t="s">
        <v>163</v>
      </c>
      <c r="AT86" s="236"/>
      <c r="AU86" s="235"/>
      <c r="AV86" s="225" t="s">
        <v>163</v>
      </c>
      <c r="AW86" s="467"/>
      <c r="AX86" s="229"/>
      <c r="AY86" s="236"/>
      <c r="AZ86" s="235"/>
      <c r="BA86" s="225" t="s">
        <v>163</v>
      </c>
      <c r="BB86" s="236"/>
      <c r="BC86" s="235"/>
      <c r="BD86" s="225" t="s">
        <v>163</v>
      </c>
      <c r="BE86" s="467"/>
      <c r="BG86" s="8"/>
      <c r="BH86" s="8"/>
      <c r="BI86" s="8"/>
      <c r="BJ86" s="8"/>
    </row>
    <row r="87" spans="1:62" s="175" customFormat="1" ht="22.5" hidden="1" outlineLevel="1" x14ac:dyDescent="0.15">
      <c r="A87" s="8"/>
      <c r="B87" s="86"/>
      <c r="C87" s="457"/>
      <c r="D87" s="238" t="s">
        <v>164</v>
      </c>
      <c r="E87" s="463"/>
      <c r="F87" s="463"/>
      <c r="G87" s="463"/>
      <c r="H87" s="239" t="s">
        <v>163</v>
      </c>
      <c r="I87" s="240"/>
      <c r="J87" s="237"/>
      <c r="K87" s="457"/>
      <c r="L87" s="238" t="s">
        <v>164</v>
      </c>
      <c r="M87" s="457"/>
      <c r="N87" s="238" t="s">
        <v>164</v>
      </c>
      <c r="O87" s="457"/>
      <c r="P87" s="239" t="s">
        <v>164</v>
      </c>
      <c r="Q87" s="240"/>
      <c r="R87" s="237"/>
      <c r="S87" s="457"/>
      <c r="T87" s="238" t="s">
        <v>164</v>
      </c>
      <c r="U87" s="457"/>
      <c r="V87" s="238" t="s">
        <v>164</v>
      </c>
      <c r="W87" s="457"/>
      <c r="X87" s="239" t="s">
        <v>164</v>
      </c>
      <c r="Y87" s="240"/>
      <c r="Z87" s="237"/>
      <c r="AA87" s="560"/>
      <c r="AB87" s="241" t="s">
        <v>165</v>
      </c>
      <c r="AC87" s="242"/>
      <c r="AD87" s="242"/>
      <c r="AE87" s="241" t="s">
        <v>165</v>
      </c>
      <c r="AF87" s="242"/>
      <c r="AG87" s="240"/>
      <c r="AH87" s="237"/>
      <c r="AI87" s="242"/>
      <c r="AJ87" s="241" t="s">
        <v>165</v>
      </c>
      <c r="AK87" s="242"/>
      <c r="AL87" s="242"/>
      <c r="AM87" s="241" t="s">
        <v>165</v>
      </c>
      <c r="AN87" s="242"/>
      <c r="AO87" s="240"/>
      <c r="AP87" s="237"/>
      <c r="AQ87" s="242"/>
      <c r="AR87" s="241" t="s">
        <v>165</v>
      </c>
      <c r="AS87" s="242"/>
      <c r="AT87" s="242"/>
      <c r="AU87" s="241" t="s">
        <v>165</v>
      </c>
      <c r="AV87" s="242"/>
      <c r="AW87" s="240"/>
      <c r="AX87" s="237"/>
      <c r="AY87" s="242"/>
      <c r="AZ87" s="241" t="s">
        <v>165</v>
      </c>
      <c r="BA87" s="242"/>
      <c r="BB87" s="242"/>
      <c r="BC87" s="241" t="s">
        <v>165</v>
      </c>
      <c r="BD87" s="242"/>
      <c r="BE87" s="240"/>
      <c r="BG87" s="8"/>
      <c r="BH87" s="8"/>
      <c r="BI87" s="8"/>
      <c r="BJ87" s="8"/>
    </row>
    <row r="88" spans="1:62" s="175" customFormat="1" hidden="1" outlineLevel="1" x14ac:dyDescent="0.15">
      <c r="A88" s="8"/>
      <c r="B88" s="35" t="str">
        <f>B11</f>
        <v>27年</v>
      </c>
      <c r="C88" s="169"/>
      <c r="D88" s="464"/>
      <c r="E88" s="173"/>
      <c r="F88" s="173"/>
      <c r="G88" s="169"/>
      <c r="H88" s="203"/>
      <c r="I88" s="172" t="str">
        <f>I11</f>
        <v>C.Y.2015</v>
      </c>
      <c r="J88" s="168" t="str">
        <f>J11</f>
        <v>27年</v>
      </c>
      <c r="K88" s="169"/>
      <c r="L88" s="169"/>
      <c r="M88" s="243"/>
      <c r="N88" s="169"/>
      <c r="O88" s="243"/>
      <c r="P88" s="203"/>
      <c r="Q88" s="172" t="str">
        <f>Q11</f>
        <v>C.Y.2015</v>
      </c>
      <c r="R88" s="168" t="str">
        <f>R11</f>
        <v>27年</v>
      </c>
      <c r="S88" s="169"/>
      <c r="T88" s="232"/>
      <c r="U88" s="243"/>
      <c r="V88" s="169"/>
      <c r="W88" s="243"/>
      <c r="X88" s="203"/>
      <c r="Y88" s="172" t="str">
        <f>Y11</f>
        <v>C.Y.2015</v>
      </c>
      <c r="Z88" s="168" t="str">
        <f>Z11</f>
        <v>27年</v>
      </c>
      <c r="AA88" s="173"/>
      <c r="AB88" s="173"/>
      <c r="AC88" s="232"/>
      <c r="AD88" s="243"/>
      <c r="AE88" s="173"/>
      <c r="AF88" s="172"/>
      <c r="AG88" s="172" t="str">
        <f>AG11</f>
        <v>C.Y.2015</v>
      </c>
      <c r="AH88" s="168" t="str">
        <f>AH11</f>
        <v>27年</v>
      </c>
      <c r="AI88" s="243"/>
      <c r="AJ88" s="244"/>
      <c r="AK88" s="169"/>
      <c r="AL88" s="244"/>
      <c r="AM88" s="244"/>
      <c r="AO88" s="172" t="str">
        <f>AO11</f>
        <v>C.Y.2015</v>
      </c>
      <c r="AP88" s="168" t="str">
        <f>AP11</f>
        <v>27年</v>
      </c>
      <c r="AQ88" s="243"/>
      <c r="AR88" s="173"/>
      <c r="AS88" s="245"/>
      <c r="AT88" s="246"/>
      <c r="AU88" s="247"/>
      <c r="AW88" s="172" t="str">
        <f>AW11</f>
        <v>C.Y.2015</v>
      </c>
      <c r="AX88" s="168" t="str">
        <f>AX11</f>
        <v>27年</v>
      </c>
      <c r="AY88" s="246"/>
      <c r="AZ88" s="247"/>
      <c r="BA88" s="245"/>
      <c r="BB88" s="243"/>
      <c r="BC88" s="244"/>
      <c r="BD88" s="248"/>
      <c r="BE88" s="172" t="str">
        <f>BE11</f>
        <v>C.Y.2015</v>
      </c>
      <c r="BG88" s="8"/>
      <c r="BH88" s="8"/>
      <c r="BI88" s="8"/>
      <c r="BJ88" s="8"/>
    </row>
    <row r="89" spans="1:62" s="175" customFormat="1" ht="13.5" hidden="1" outlineLevel="1" x14ac:dyDescent="0.15">
      <c r="A89" s="8"/>
      <c r="B89" s="35" t="str">
        <f t="shared" ref="B89" si="0">B12</f>
        <v>（27年月平均）</v>
      </c>
      <c r="C89" s="169"/>
      <c r="D89" s="464"/>
      <c r="E89" s="249"/>
      <c r="F89" s="250"/>
      <c r="G89" s="169"/>
      <c r="H89" s="207"/>
      <c r="I89" s="172">
        <f>I12</f>
        <v>0</v>
      </c>
      <c r="J89" s="168" t="str">
        <f t="shared" ref="J89" si="1">J12</f>
        <v>（27年月平均）</v>
      </c>
      <c r="K89" s="169"/>
      <c r="L89" s="251"/>
      <c r="M89" s="207"/>
      <c r="N89" s="176"/>
      <c r="O89" s="252"/>
      <c r="P89" s="172"/>
      <c r="Q89" s="172">
        <f>Q12</f>
        <v>0</v>
      </c>
      <c r="R89" s="168" t="str">
        <f t="shared" ref="R89" si="2">R12</f>
        <v>（27年月平均）</v>
      </c>
      <c r="S89" s="169"/>
      <c r="T89" s="253"/>
      <c r="U89" s="254"/>
      <c r="V89" s="207"/>
      <c r="W89" s="207"/>
      <c r="X89" s="172"/>
      <c r="Y89" s="172">
        <f>Y12</f>
        <v>0</v>
      </c>
      <c r="Z89" s="168" t="str">
        <f t="shared" ref="Z89" si="3">Z12</f>
        <v>（27年月平均）</v>
      </c>
      <c r="AA89" s="169"/>
      <c r="AB89" s="207"/>
      <c r="AC89" s="176"/>
      <c r="AD89" s="254"/>
      <c r="AE89" s="250"/>
      <c r="AF89" s="172"/>
      <c r="AG89" s="172">
        <f>AG12</f>
        <v>0</v>
      </c>
      <c r="AH89" s="168" t="str">
        <f t="shared" ref="AH89" si="4">AH12</f>
        <v>（27年月平均）</v>
      </c>
      <c r="AI89" s="207"/>
      <c r="AJ89" s="249"/>
      <c r="AK89" s="207"/>
      <c r="AL89" s="255"/>
      <c r="AM89" s="255"/>
      <c r="AO89" s="172">
        <f>AO12</f>
        <v>0</v>
      </c>
      <c r="AP89" s="168" t="str">
        <f t="shared" ref="AP89" si="5">AP12</f>
        <v>（27年月平均）</v>
      </c>
      <c r="AQ89" s="256"/>
      <c r="AR89" s="254"/>
      <c r="AS89" s="218"/>
      <c r="AT89" s="257"/>
      <c r="AU89" s="255"/>
      <c r="AW89" s="172">
        <f>AW12</f>
        <v>0</v>
      </c>
      <c r="AX89" s="168" t="str">
        <f t="shared" ref="AX89" si="6">AX12</f>
        <v>（27年月平均）</v>
      </c>
      <c r="AY89" s="257"/>
      <c r="AZ89" s="254"/>
      <c r="BA89" s="218"/>
      <c r="BB89" s="256"/>
      <c r="BC89" s="254"/>
      <c r="BD89" s="219"/>
      <c r="BE89" s="172">
        <f>BE12</f>
        <v>0</v>
      </c>
      <c r="BG89" s="8"/>
      <c r="BH89" s="8"/>
      <c r="BI89" s="8"/>
      <c r="BJ89" s="8"/>
    </row>
    <row r="90" spans="1:62" s="175" customFormat="1" hidden="1" outlineLevel="1" x14ac:dyDescent="0.15">
      <c r="A90" s="8"/>
      <c r="B90" s="404" t="s">
        <v>203</v>
      </c>
      <c r="C90" s="177" t="s">
        <v>202</v>
      </c>
      <c r="D90" s="177"/>
      <c r="E90" s="177" t="s">
        <v>202</v>
      </c>
      <c r="F90" s="177" t="s">
        <v>202</v>
      </c>
      <c r="G90" s="177" t="s">
        <v>202</v>
      </c>
      <c r="H90" s="177"/>
      <c r="I90" s="180" t="s">
        <v>204</v>
      </c>
      <c r="J90" s="258" t="s">
        <v>203</v>
      </c>
      <c r="K90" s="177">
        <v>1</v>
      </c>
      <c r="L90" s="177">
        <v>1</v>
      </c>
      <c r="M90" s="177">
        <v>1</v>
      </c>
      <c r="N90" s="177">
        <v>1</v>
      </c>
      <c r="O90" s="177">
        <v>1</v>
      </c>
      <c r="P90" s="177">
        <v>1</v>
      </c>
      <c r="Q90" s="180" t="s">
        <v>204</v>
      </c>
      <c r="R90" s="258" t="s">
        <v>203</v>
      </c>
      <c r="S90" s="177">
        <v>1</v>
      </c>
      <c r="T90" s="177">
        <v>1</v>
      </c>
      <c r="U90" s="177">
        <v>1</v>
      </c>
      <c r="V90" s="177">
        <v>1</v>
      </c>
      <c r="W90" s="177">
        <v>1</v>
      </c>
      <c r="X90" s="177">
        <v>1</v>
      </c>
      <c r="Y90" s="180" t="s">
        <v>204</v>
      </c>
      <c r="Z90" s="258" t="s">
        <v>203</v>
      </c>
      <c r="AA90" s="177" t="s">
        <v>202</v>
      </c>
      <c r="AB90" s="177" t="s">
        <v>202</v>
      </c>
      <c r="AC90" s="177"/>
      <c r="AD90" s="177"/>
      <c r="AE90" s="177"/>
      <c r="AF90" s="177"/>
      <c r="AG90" s="180" t="s">
        <v>204</v>
      </c>
      <c r="AH90" s="258" t="s">
        <v>203</v>
      </c>
      <c r="AI90" s="177" t="s">
        <v>202</v>
      </c>
      <c r="AJ90" s="177" t="s">
        <v>202</v>
      </c>
      <c r="AK90" s="177"/>
      <c r="AL90" s="177"/>
      <c r="AM90" s="177"/>
      <c r="AN90" s="177"/>
      <c r="AO90" s="180" t="s">
        <v>204</v>
      </c>
      <c r="AP90" s="258" t="s">
        <v>203</v>
      </c>
      <c r="AQ90" s="177"/>
      <c r="AR90" s="177"/>
      <c r="AS90" s="177"/>
      <c r="AT90" s="177"/>
      <c r="AU90" s="177"/>
      <c r="AV90" s="177"/>
      <c r="AW90" s="180" t="s">
        <v>204</v>
      </c>
      <c r="AX90" s="258" t="s">
        <v>203</v>
      </c>
      <c r="AY90" s="177" t="s">
        <v>202</v>
      </c>
      <c r="AZ90" s="177" t="s">
        <v>202</v>
      </c>
      <c r="BA90" s="177"/>
      <c r="BB90" s="177" t="s">
        <v>202</v>
      </c>
      <c r="BC90" s="177" t="s">
        <v>202</v>
      </c>
      <c r="BD90" s="177"/>
      <c r="BE90" s="180" t="s">
        <v>204</v>
      </c>
      <c r="BG90" s="8"/>
      <c r="BH90" s="8"/>
      <c r="BI90" s="8"/>
      <c r="BJ90" s="8"/>
    </row>
    <row r="91" spans="1:62" s="175" customFormat="1" hidden="1" outlineLevel="1" x14ac:dyDescent="0.15">
      <c r="A91" s="8"/>
      <c r="B91" s="35" t="s">
        <v>205</v>
      </c>
      <c r="C91" s="177" t="s">
        <v>202</v>
      </c>
      <c r="D91" s="177"/>
      <c r="E91" s="177" t="s">
        <v>202</v>
      </c>
      <c r="F91" s="177" t="s">
        <v>202</v>
      </c>
      <c r="G91" s="177" t="s">
        <v>202</v>
      </c>
      <c r="H91" s="177"/>
      <c r="I91" s="180" t="s">
        <v>206</v>
      </c>
      <c r="J91" s="258" t="s">
        <v>205</v>
      </c>
      <c r="K91" s="177">
        <v>1</v>
      </c>
      <c r="L91" s="177" t="s">
        <v>202</v>
      </c>
      <c r="M91" s="177">
        <v>1</v>
      </c>
      <c r="N91" s="177" t="s">
        <v>202</v>
      </c>
      <c r="O91" s="177">
        <v>1</v>
      </c>
      <c r="P91" s="177" t="s">
        <v>202</v>
      </c>
      <c r="Q91" s="180" t="s">
        <v>206</v>
      </c>
      <c r="R91" s="258" t="s">
        <v>205</v>
      </c>
      <c r="S91" s="177">
        <v>1</v>
      </c>
      <c r="T91" s="177" t="s">
        <v>202</v>
      </c>
      <c r="U91" s="177">
        <v>1</v>
      </c>
      <c r="V91" s="177" t="s">
        <v>202</v>
      </c>
      <c r="W91" s="177">
        <v>1</v>
      </c>
      <c r="X91" s="177" t="s">
        <v>202</v>
      </c>
      <c r="Y91" s="180" t="s">
        <v>206</v>
      </c>
      <c r="Z91" s="258" t="s">
        <v>205</v>
      </c>
      <c r="AA91" s="177" t="s">
        <v>202</v>
      </c>
      <c r="AB91" s="177" t="s">
        <v>202</v>
      </c>
      <c r="AC91" s="177"/>
      <c r="AD91" s="177"/>
      <c r="AE91" s="177"/>
      <c r="AF91" s="177"/>
      <c r="AG91" s="180" t="s">
        <v>206</v>
      </c>
      <c r="AH91" s="258" t="s">
        <v>205</v>
      </c>
      <c r="AI91" s="177" t="s">
        <v>202</v>
      </c>
      <c r="AJ91" s="177" t="s">
        <v>202</v>
      </c>
      <c r="AK91" s="177"/>
      <c r="AL91" s="177"/>
      <c r="AM91" s="177"/>
      <c r="AN91" s="177"/>
      <c r="AO91" s="180" t="s">
        <v>206</v>
      </c>
      <c r="AP91" s="258" t="s">
        <v>205</v>
      </c>
      <c r="AQ91" s="177"/>
      <c r="AR91" s="177"/>
      <c r="AS91" s="177"/>
      <c r="AT91" s="177"/>
      <c r="AU91" s="177"/>
      <c r="AV91" s="177"/>
      <c r="AW91" s="180" t="s">
        <v>206</v>
      </c>
      <c r="AX91" s="258" t="s">
        <v>205</v>
      </c>
      <c r="AY91" s="177" t="s">
        <v>202</v>
      </c>
      <c r="AZ91" s="177" t="s">
        <v>202</v>
      </c>
      <c r="BA91" s="177"/>
      <c r="BB91" s="177" t="s">
        <v>202</v>
      </c>
      <c r="BC91" s="177" t="s">
        <v>202</v>
      </c>
      <c r="BD91" s="177"/>
      <c r="BE91" s="180" t="s">
        <v>206</v>
      </c>
      <c r="BG91" s="8"/>
      <c r="BH91" s="8"/>
      <c r="BI91" s="8"/>
      <c r="BJ91" s="8"/>
    </row>
    <row r="92" spans="1:62" s="175" customFormat="1" hidden="1" outlineLevel="1" x14ac:dyDescent="0.15">
      <c r="A92" s="8"/>
      <c r="B92" s="35" t="s">
        <v>207</v>
      </c>
      <c r="C92" s="177" t="s">
        <v>202</v>
      </c>
      <c r="D92" s="177"/>
      <c r="E92" s="177" t="s">
        <v>202</v>
      </c>
      <c r="F92" s="177" t="s">
        <v>202</v>
      </c>
      <c r="G92" s="177" t="s">
        <v>202</v>
      </c>
      <c r="H92" s="177"/>
      <c r="I92" s="180" t="s">
        <v>208</v>
      </c>
      <c r="J92" s="258" t="s">
        <v>207</v>
      </c>
      <c r="K92" s="177">
        <v>1</v>
      </c>
      <c r="L92" s="177">
        <v>1</v>
      </c>
      <c r="M92" s="177" t="s">
        <v>202</v>
      </c>
      <c r="N92" s="177">
        <v>1</v>
      </c>
      <c r="O92" s="177" t="s">
        <v>202</v>
      </c>
      <c r="P92" s="177">
        <v>1</v>
      </c>
      <c r="Q92" s="180" t="s">
        <v>208</v>
      </c>
      <c r="R92" s="258" t="s">
        <v>207</v>
      </c>
      <c r="S92" s="177">
        <v>1</v>
      </c>
      <c r="T92" s="177">
        <v>1</v>
      </c>
      <c r="U92" s="177">
        <v>1</v>
      </c>
      <c r="V92" s="177">
        <v>1</v>
      </c>
      <c r="W92" s="177">
        <v>1</v>
      </c>
      <c r="X92" s="177">
        <v>1</v>
      </c>
      <c r="Y92" s="180" t="s">
        <v>208</v>
      </c>
      <c r="Z92" s="258" t="s">
        <v>207</v>
      </c>
      <c r="AA92" s="177" t="s">
        <v>202</v>
      </c>
      <c r="AB92" s="177" t="s">
        <v>202</v>
      </c>
      <c r="AC92" s="177"/>
      <c r="AD92" s="177"/>
      <c r="AE92" s="177"/>
      <c r="AF92" s="177"/>
      <c r="AG92" s="180" t="s">
        <v>208</v>
      </c>
      <c r="AH92" s="258" t="s">
        <v>207</v>
      </c>
      <c r="AI92" s="177" t="s">
        <v>202</v>
      </c>
      <c r="AJ92" s="177" t="s">
        <v>202</v>
      </c>
      <c r="AK92" s="177"/>
      <c r="AL92" s="177"/>
      <c r="AM92" s="177"/>
      <c r="AN92" s="177"/>
      <c r="AO92" s="180" t="s">
        <v>208</v>
      </c>
      <c r="AP92" s="258" t="s">
        <v>207</v>
      </c>
      <c r="AQ92" s="177"/>
      <c r="AR92" s="177"/>
      <c r="AS92" s="177"/>
      <c r="AT92" s="177"/>
      <c r="AU92" s="177"/>
      <c r="AV92" s="177"/>
      <c r="AW92" s="180" t="s">
        <v>208</v>
      </c>
      <c r="AX92" s="258" t="s">
        <v>207</v>
      </c>
      <c r="AY92" s="177" t="s">
        <v>202</v>
      </c>
      <c r="AZ92" s="177" t="s">
        <v>202</v>
      </c>
      <c r="BA92" s="177"/>
      <c r="BB92" s="177" t="s">
        <v>202</v>
      </c>
      <c r="BC92" s="177" t="s">
        <v>202</v>
      </c>
      <c r="BD92" s="177"/>
      <c r="BE92" s="180" t="s">
        <v>208</v>
      </c>
      <c r="BG92" s="8"/>
      <c r="BH92" s="8"/>
      <c r="BI92" s="8"/>
      <c r="BJ92" s="8"/>
    </row>
    <row r="93" spans="1:62" s="175" customFormat="1" hidden="1" outlineLevel="1" x14ac:dyDescent="0.15">
      <c r="A93" s="8"/>
      <c r="B93" s="404" t="s">
        <v>209</v>
      </c>
      <c r="C93" s="177" t="s">
        <v>202</v>
      </c>
      <c r="D93" s="177"/>
      <c r="E93" s="177" t="s">
        <v>202</v>
      </c>
      <c r="F93" s="177" t="s">
        <v>202</v>
      </c>
      <c r="G93" s="177" t="s">
        <v>202</v>
      </c>
      <c r="H93" s="177"/>
      <c r="I93" s="180" t="s">
        <v>210</v>
      </c>
      <c r="J93" s="258" t="s">
        <v>209</v>
      </c>
      <c r="K93" s="177">
        <v>1</v>
      </c>
      <c r="L93" s="177">
        <v>1</v>
      </c>
      <c r="M93" s="177">
        <v>1</v>
      </c>
      <c r="N93" s="177">
        <v>1</v>
      </c>
      <c r="O93" s="177">
        <v>1</v>
      </c>
      <c r="P93" s="177">
        <v>1</v>
      </c>
      <c r="Q93" s="180" t="s">
        <v>210</v>
      </c>
      <c r="R93" s="258" t="s">
        <v>209</v>
      </c>
      <c r="S93" s="177">
        <v>1</v>
      </c>
      <c r="T93" s="177">
        <v>1</v>
      </c>
      <c r="U93" s="177">
        <v>1</v>
      </c>
      <c r="V93" s="177">
        <v>1</v>
      </c>
      <c r="W93" s="177">
        <v>1</v>
      </c>
      <c r="X93" s="177">
        <v>1</v>
      </c>
      <c r="Y93" s="180" t="s">
        <v>210</v>
      </c>
      <c r="Z93" s="258" t="s">
        <v>209</v>
      </c>
      <c r="AA93" s="177" t="s">
        <v>202</v>
      </c>
      <c r="AB93" s="177" t="s">
        <v>202</v>
      </c>
      <c r="AC93" s="177"/>
      <c r="AD93" s="177"/>
      <c r="AE93" s="177"/>
      <c r="AF93" s="177"/>
      <c r="AG93" s="180" t="s">
        <v>210</v>
      </c>
      <c r="AH93" s="258" t="s">
        <v>209</v>
      </c>
      <c r="AI93" s="177" t="s">
        <v>202</v>
      </c>
      <c r="AJ93" s="177" t="s">
        <v>202</v>
      </c>
      <c r="AK93" s="177"/>
      <c r="AL93" s="177"/>
      <c r="AM93" s="177"/>
      <c r="AN93" s="177"/>
      <c r="AO93" s="180" t="s">
        <v>210</v>
      </c>
      <c r="AP93" s="258" t="s">
        <v>209</v>
      </c>
      <c r="AQ93" s="177"/>
      <c r="AR93" s="177"/>
      <c r="AS93" s="177"/>
      <c r="AT93" s="177"/>
      <c r="AU93" s="177"/>
      <c r="AV93" s="177"/>
      <c r="AW93" s="180" t="s">
        <v>210</v>
      </c>
      <c r="AX93" s="258" t="s">
        <v>209</v>
      </c>
      <c r="AY93" s="177" t="s">
        <v>202</v>
      </c>
      <c r="AZ93" s="177" t="s">
        <v>202</v>
      </c>
      <c r="BA93" s="177"/>
      <c r="BB93" s="177" t="s">
        <v>202</v>
      </c>
      <c r="BC93" s="177" t="s">
        <v>202</v>
      </c>
      <c r="BD93" s="177"/>
      <c r="BE93" s="180" t="s">
        <v>210</v>
      </c>
      <c r="BG93" s="8"/>
      <c r="BH93" s="8"/>
      <c r="BI93" s="8"/>
      <c r="BJ93" s="8"/>
    </row>
    <row r="94" spans="1:62" s="175" customFormat="1" hidden="1" outlineLevel="1" x14ac:dyDescent="0.15">
      <c r="A94" s="8"/>
      <c r="B94" s="35" t="s">
        <v>211</v>
      </c>
      <c r="C94" s="177" t="s">
        <v>202</v>
      </c>
      <c r="D94" s="177"/>
      <c r="E94" s="177" t="s">
        <v>202</v>
      </c>
      <c r="F94" s="177" t="s">
        <v>202</v>
      </c>
      <c r="G94" s="177" t="s">
        <v>202</v>
      </c>
      <c r="H94" s="177"/>
      <c r="I94" s="180" t="s">
        <v>212</v>
      </c>
      <c r="J94" s="258" t="s">
        <v>211</v>
      </c>
      <c r="K94" s="177">
        <v>1</v>
      </c>
      <c r="L94" s="177">
        <v>1</v>
      </c>
      <c r="M94" s="177">
        <v>1</v>
      </c>
      <c r="N94" s="177">
        <v>1</v>
      </c>
      <c r="O94" s="177">
        <v>1</v>
      </c>
      <c r="P94" s="177">
        <v>1</v>
      </c>
      <c r="Q94" s="180" t="s">
        <v>212</v>
      </c>
      <c r="R94" s="258" t="s">
        <v>211</v>
      </c>
      <c r="S94" s="177">
        <v>1</v>
      </c>
      <c r="T94" s="177">
        <v>1</v>
      </c>
      <c r="U94" s="177">
        <v>1</v>
      </c>
      <c r="V94" s="177">
        <v>1</v>
      </c>
      <c r="W94" s="177" t="s">
        <v>202</v>
      </c>
      <c r="X94" s="177">
        <v>1</v>
      </c>
      <c r="Y94" s="180" t="s">
        <v>212</v>
      </c>
      <c r="Z94" s="258" t="s">
        <v>211</v>
      </c>
      <c r="AA94" s="177" t="s">
        <v>202</v>
      </c>
      <c r="AB94" s="177" t="s">
        <v>202</v>
      </c>
      <c r="AC94" s="177"/>
      <c r="AD94" s="177"/>
      <c r="AE94" s="177"/>
      <c r="AF94" s="177"/>
      <c r="AG94" s="180" t="s">
        <v>212</v>
      </c>
      <c r="AH94" s="258" t="s">
        <v>211</v>
      </c>
      <c r="AI94" s="177" t="s">
        <v>202</v>
      </c>
      <c r="AJ94" s="177" t="s">
        <v>202</v>
      </c>
      <c r="AK94" s="177"/>
      <c r="AL94" s="177"/>
      <c r="AM94" s="177"/>
      <c r="AN94" s="177"/>
      <c r="AO94" s="180" t="s">
        <v>212</v>
      </c>
      <c r="AP94" s="258" t="s">
        <v>211</v>
      </c>
      <c r="AQ94" s="177"/>
      <c r="AR94" s="177"/>
      <c r="AS94" s="177"/>
      <c r="AT94" s="177"/>
      <c r="AU94" s="177"/>
      <c r="AV94" s="177"/>
      <c r="AW94" s="180" t="s">
        <v>212</v>
      </c>
      <c r="AX94" s="258" t="s">
        <v>211</v>
      </c>
      <c r="AY94" s="177" t="s">
        <v>202</v>
      </c>
      <c r="AZ94" s="177" t="s">
        <v>202</v>
      </c>
      <c r="BA94" s="177"/>
      <c r="BB94" s="177" t="s">
        <v>202</v>
      </c>
      <c r="BC94" s="177" t="s">
        <v>202</v>
      </c>
      <c r="BD94" s="177"/>
      <c r="BE94" s="180" t="s">
        <v>212</v>
      </c>
      <c r="BG94" s="8"/>
      <c r="BH94" s="8"/>
      <c r="BI94" s="8"/>
      <c r="BJ94" s="8"/>
    </row>
    <row r="95" spans="1:62" s="175" customFormat="1" hidden="1" outlineLevel="1" x14ac:dyDescent="0.15">
      <c r="A95" s="8"/>
      <c r="B95" s="404" t="s">
        <v>213</v>
      </c>
      <c r="C95" s="177" t="s">
        <v>202</v>
      </c>
      <c r="D95" s="177"/>
      <c r="E95" s="177" t="s">
        <v>202</v>
      </c>
      <c r="F95" s="177" t="s">
        <v>202</v>
      </c>
      <c r="G95" s="177" t="s">
        <v>202</v>
      </c>
      <c r="H95" s="177"/>
      <c r="I95" s="180" t="s">
        <v>214</v>
      </c>
      <c r="J95" s="258" t="s">
        <v>213</v>
      </c>
      <c r="K95" s="177">
        <v>1</v>
      </c>
      <c r="L95" s="177">
        <v>1</v>
      </c>
      <c r="M95" s="177">
        <v>1</v>
      </c>
      <c r="N95" s="177" t="s">
        <v>202</v>
      </c>
      <c r="O95" s="177">
        <v>1</v>
      </c>
      <c r="P95" s="177" t="s">
        <v>202</v>
      </c>
      <c r="Q95" s="180" t="s">
        <v>214</v>
      </c>
      <c r="R95" s="258" t="s">
        <v>213</v>
      </c>
      <c r="S95" s="177">
        <v>1</v>
      </c>
      <c r="T95" s="177">
        <v>1</v>
      </c>
      <c r="U95" s="177">
        <v>1</v>
      </c>
      <c r="V95" s="177" t="s">
        <v>202</v>
      </c>
      <c r="W95" s="177">
        <v>1</v>
      </c>
      <c r="X95" s="177" t="s">
        <v>202</v>
      </c>
      <c r="Y95" s="180" t="s">
        <v>214</v>
      </c>
      <c r="Z95" s="258" t="s">
        <v>213</v>
      </c>
      <c r="AA95" s="177" t="s">
        <v>202</v>
      </c>
      <c r="AB95" s="177" t="s">
        <v>202</v>
      </c>
      <c r="AC95" s="177"/>
      <c r="AD95" s="177"/>
      <c r="AE95" s="177"/>
      <c r="AF95" s="177"/>
      <c r="AG95" s="180" t="s">
        <v>214</v>
      </c>
      <c r="AH95" s="258" t="s">
        <v>213</v>
      </c>
      <c r="AI95" s="177" t="s">
        <v>202</v>
      </c>
      <c r="AJ95" s="177" t="s">
        <v>202</v>
      </c>
      <c r="AK95" s="177"/>
      <c r="AL95" s="177"/>
      <c r="AM95" s="177"/>
      <c r="AN95" s="177"/>
      <c r="AO95" s="180" t="s">
        <v>214</v>
      </c>
      <c r="AP95" s="258" t="s">
        <v>213</v>
      </c>
      <c r="AQ95" s="177"/>
      <c r="AR95" s="177"/>
      <c r="AS95" s="177"/>
      <c r="AT95" s="177"/>
      <c r="AU95" s="177"/>
      <c r="AV95" s="177"/>
      <c r="AW95" s="180" t="s">
        <v>214</v>
      </c>
      <c r="AX95" s="258" t="s">
        <v>213</v>
      </c>
      <c r="AY95" s="177" t="s">
        <v>202</v>
      </c>
      <c r="AZ95" s="177" t="s">
        <v>202</v>
      </c>
      <c r="BA95" s="177"/>
      <c r="BB95" s="177" t="s">
        <v>202</v>
      </c>
      <c r="BC95" s="177" t="s">
        <v>202</v>
      </c>
      <c r="BD95" s="177"/>
      <c r="BE95" s="180" t="s">
        <v>214</v>
      </c>
      <c r="BG95" s="8"/>
      <c r="BH95" s="8"/>
      <c r="BI95" s="8"/>
      <c r="BJ95" s="8"/>
    </row>
    <row r="96" spans="1:62" s="175" customFormat="1" hidden="1" outlineLevel="1" x14ac:dyDescent="0.15">
      <c r="A96" s="8"/>
      <c r="B96" s="35" t="s">
        <v>215</v>
      </c>
      <c r="C96" s="177" t="s">
        <v>202</v>
      </c>
      <c r="D96" s="177"/>
      <c r="E96" s="177" t="s">
        <v>202</v>
      </c>
      <c r="F96" s="177" t="s">
        <v>202</v>
      </c>
      <c r="G96" s="177" t="s">
        <v>202</v>
      </c>
      <c r="H96" s="177"/>
      <c r="I96" s="180" t="s">
        <v>216</v>
      </c>
      <c r="J96" s="258" t="s">
        <v>215</v>
      </c>
      <c r="K96" s="177">
        <v>1</v>
      </c>
      <c r="L96" s="177">
        <v>1</v>
      </c>
      <c r="M96" s="177">
        <v>1</v>
      </c>
      <c r="N96" s="177">
        <v>1</v>
      </c>
      <c r="O96" s="177">
        <v>1</v>
      </c>
      <c r="P96" s="177">
        <v>1</v>
      </c>
      <c r="Q96" s="180" t="s">
        <v>216</v>
      </c>
      <c r="R96" s="258" t="s">
        <v>215</v>
      </c>
      <c r="S96" s="177">
        <v>1</v>
      </c>
      <c r="T96" s="177">
        <v>1</v>
      </c>
      <c r="U96" s="177">
        <v>1</v>
      </c>
      <c r="V96" s="177">
        <v>1</v>
      </c>
      <c r="W96" s="177" t="s">
        <v>202</v>
      </c>
      <c r="X96" s="177">
        <v>1</v>
      </c>
      <c r="Y96" s="180" t="s">
        <v>216</v>
      </c>
      <c r="Z96" s="258" t="s">
        <v>215</v>
      </c>
      <c r="AA96" s="177" t="s">
        <v>202</v>
      </c>
      <c r="AB96" s="177" t="s">
        <v>202</v>
      </c>
      <c r="AC96" s="177"/>
      <c r="AD96" s="177"/>
      <c r="AE96" s="177"/>
      <c r="AF96" s="177"/>
      <c r="AG96" s="180" t="s">
        <v>216</v>
      </c>
      <c r="AH96" s="258" t="s">
        <v>215</v>
      </c>
      <c r="AI96" s="177" t="s">
        <v>202</v>
      </c>
      <c r="AJ96" s="177" t="s">
        <v>202</v>
      </c>
      <c r="AK96" s="177"/>
      <c r="AL96" s="177"/>
      <c r="AM96" s="177"/>
      <c r="AN96" s="177"/>
      <c r="AO96" s="180" t="s">
        <v>216</v>
      </c>
      <c r="AP96" s="258" t="s">
        <v>215</v>
      </c>
      <c r="AQ96" s="177"/>
      <c r="AR96" s="177"/>
      <c r="AS96" s="177"/>
      <c r="AT96" s="177"/>
      <c r="AU96" s="177"/>
      <c r="AV96" s="177"/>
      <c r="AW96" s="180" t="s">
        <v>216</v>
      </c>
      <c r="AX96" s="258" t="s">
        <v>215</v>
      </c>
      <c r="AY96" s="177" t="s">
        <v>202</v>
      </c>
      <c r="AZ96" s="177" t="s">
        <v>202</v>
      </c>
      <c r="BA96" s="177"/>
      <c r="BB96" s="177" t="s">
        <v>202</v>
      </c>
      <c r="BC96" s="177" t="s">
        <v>202</v>
      </c>
      <c r="BD96" s="177"/>
      <c r="BE96" s="180" t="s">
        <v>216</v>
      </c>
      <c r="BG96" s="8"/>
      <c r="BH96" s="8"/>
      <c r="BI96" s="8"/>
      <c r="BJ96" s="8"/>
    </row>
    <row r="97" spans="1:62" s="175" customFormat="1" hidden="1" outlineLevel="1" x14ac:dyDescent="0.15">
      <c r="A97" s="8"/>
      <c r="B97" s="35" t="s">
        <v>185</v>
      </c>
      <c r="C97" s="177" t="s">
        <v>202</v>
      </c>
      <c r="D97" s="177"/>
      <c r="E97" s="177" t="s">
        <v>202</v>
      </c>
      <c r="F97" s="177" t="s">
        <v>202</v>
      </c>
      <c r="G97" s="177" t="s">
        <v>202</v>
      </c>
      <c r="H97" s="177"/>
      <c r="I97" s="180" t="s">
        <v>106</v>
      </c>
      <c r="J97" s="258" t="s">
        <v>185</v>
      </c>
      <c r="K97" s="177">
        <v>1</v>
      </c>
      <c r="L97" s="177">
        <v>1</v>
      </c>
      <c r="M97" s="177">
        <v>1</v>
      </c>
      <c r="N97" s="177">
        <v>1</v>
      </c>
      <c r="O97" s="177">
        <v>1</v>
      </c>
      <c r="P97" s="177">
        <v>1</v>
      </c>
      <c r="Q97" s="180" t="s">
        <v>106</v>
      </c>
      <c r="R97" s="258" t="s">
        <v>185</v>
      </c>
      <c r="S97" s="177">
        <v>1</v>
      </c>
      <c r="T97" s="177">
        <v>1</v>
      </c>
      <c r="U97" s="177">
        <v>1</v>
      </c>
      <c r="V97" s="177">
        <v>1</v>
      </c>
      <c r="W97" s="177">
        <v>1</v>
      </c>
      <c r="X97" s="177">
        <v>1</v>
      </c>
      <c r="Y97" s="180" t="s">
        <v>106</v>
      </c>
      <c r="Z97" s="258" t="s">
        <v>185</v>
      </c>
      <c r="AA97" s="177" t="s">
        <v>202</v>
      </c>
      <c r="AB97" s="177" t="s">
        <v>202</v>
      </c>
      <c r="AC97" s="177"/>
      <c r="AD97" s="177"/>
      <c r="AE97" s="177"/>
      <c r="AF97" s="177"/>
      <c r="AG97" s="180" t="s">
        <v>106</v>
      </c>
      <c r="AH97" s="258" t="s">
        <v>185</v>
      </c>
      <c r="AI97" s="177" t="s">
        <v>202</v>
      </c>
      <c r="AJ97" s="177" t="s">
        <v>202</v>
      </c>
      <c r="AK97" s="177"/>
      <c r="AL97" s="177"/>
      <c r="AM97" s="177"/>
      <c r="AN97" s="177"/>
      <c r="AO97" s="180" t="s">
        <v>106</v>
      </c>
      <c r="AP97" s="258" t="s">
        <v>185</v>
      </c>
      <c r="AQ97" s="177"/>
      <c r="AR97" s="177"/>
      <c r="AS97" s="177"/>
      <c r="AT97" s="177"/>
      <c r="AU97" s="177"/>
      <c r="AV97" s="177"/>
      <c r="AW97" s="180" t="s">
        <v>106</v>
      </c>
      <c r="AX97" s="258" t="s">
        <v>185</v>
      </c>
      <c r="AY97" s="177" t="s">
        <v>202</v>
      </c>
      <c r="AZ97" s="177" t="s">
        <v>202</v>
      </c>
      <c r="BA97" s="177"/>
      <c r="BB97" s="177" t="s">
        <v>202</v>
      </c>
      <c r="BC97" s="177" t="s">
        <v>202</v>
      </c>
      <c r="BD97" s="177"/>
      <c r="BE97" s="180" t="s">
        <v>106</v>
      </c>
      <c r="BG97" s="8"/>
      <c r="BH97" s="8"/>
      <c r="BI97" s="8"/>
      <c r="BJ97" s="8"/>
    </row>
    <row r="98" spans="1:62" s="175" customFormat="1" hidden="1" outlineLevel="1" x14ac:dyDescent="0.15">
      <c r="A98" s="8"/>
      <c r="B98" s="35" t="s">
        <v>186</v>
      </c>
      <c r="C98" s="177" t="s">
        <v>202</v>
      </c>
      <c r="D98" s="177"/>
      <c r="E98" s="177" t="s">
        <v>202</v>
      </c>
      <c r="F98" s="177" t="s">
        <v>202</v>
      </c>
      <c r="G98" s="177" t="s">
        <v>202</v>
      </c>
      <c r="H98" s="177"/>
      <c r="I98" s="180" t="s">
        <v>191</v>
      </c>
      <c r="J98" s="258" t="s">
        <v>186</v>
      </c>
      <c r="K98" s="177">
        <v>1</v>
      </c>
      <c r="L98" s="177">
        <v>1</v>
      </c>
      <c r="M98" s="177">
        <v>1</v>
      </c>
      <c r="N98" s="177">
        <v>1</v>
      </c>
      <c r="O98" s="177">
        <v>1</v>
      </c>
      <c r="P98" s="177">
        <v>1</v>
      </c>
      <c r="Q98" s="180" t="s">
        <v>191</v>
      </c>
      <c r="R98" s="258" t="s">
        <v>186</v>
      </c>
      <c r="S98" s="177">
        <v>1</v>
      </c>
      <c r="T98" s="177">
        <v>1</v>
      </c>
      <c r="U98" s="177">
        <v>1</v>
      </c>
      <c r="V98" s="177">
        <v>1</v>
      </c>
      <c r="W98" s="177">
        <v>1</v>
      </c>
      <c r="X98" s="177">
        <v>1</v>
      </c>
      <c r="Y98" s="180" t="s">
        <v>191</v>
      </c>
      <c r="Z98" s="258" t="s">
        <v>186</v>
      </c>
      <c r="AA98" s="177" t="s">
        <v>202</v>
      </c>
      <c r="AB98" s="177" t="s">
        <v>202</v>
      </c>
      <c r="AC98" s="177"/>
      <c r="AD98" s="177"/>
      <c r="AE98" s="177"/>
      <c r="AF98" s="177"/>
      <c r="AG98" s="180" t="s">
        <v>191</v>
      </c>
      <c r="AH98" s="258" t="s">
        <v>186</v>
      </c>
      <c r="AI98" s="177" t="s">
        <v>202</v>
      </c>
      <c r="AJ98" s="177" t="s">
        <v>202</v>
      </c>
      <c r="AK98" s="177"/>
      <c r="AL98" s="177"/>
      <c r="AM98" s="177"/>
      <c r="AN98" s="177"/>
      <c r="AO98" s="180" t="s">
        <v>191</v>
      </c>
      <c r="AP98" s="258" t="s">
        <v>186</v>
      </c>
      <c r="AQ98" s="177"/>
      <c r="AR98" s="177"/>
      <c r="AS98" s="177"/>
      <c r="AT98" s="177"/>
      <c r="AU98" s="177"/>
      <c r="AV98" s="177"/>
      <c r="AW98" s="180" t="s">
        <v>191</v>
      </c>
      <c r="AX98" s="258" t="s">
        <v>186</v>
      </c>
      <c r="AY98" s="177" t="s">
        <v>202</v>
      </c>
      <c r="AZ98" s="177" t="s">
        <v>202</v>
      </c>
      <c r="BA98" s="177"/>
      <c r="BB98" s="177" t="s">
        <v>202</v>
      </c>
      <c r="BC98" s="177" t="s">
        <v>202</v>
      </c>
      <c r="BD98" s="177"/>
      <c r="BE98" s="180" t="s">
        <v>191</v>
      </c>
      <c r="BG98" s="8"/>
      <c r="BH98" s="8"/>
      <c r="BI98" s="8"/>
      <c r="BJ98" s="8"/>
    </row>
    <row r="99" spans="1:62" s="175" customFormat="1" hidden="1" outlineLevel="1" x14ac:dyDescent="0.15">
      <c r="A99" s="8"/>
      <c r="B99" s="35" t="s">
        <v>13</v>
      </c>
      <c r="C99" s="177" t="s">
        <v>202</v>
      </c>
      <c r="D99" s="177"/>
      <c r="E99" s="177" t="s">
        <v>202</v>
      </c>
      <c r="F99" s="177" t="s">
        <v>202</v>
      </c>
      <c r="G99" s="177" t="s">
        <v>202</v>
      </c>
      <c r="H99" s="177"/>
      <c r="I99" s="180" t="s">
        <v>201</v>
      </c>
      <c r="J99" s="258" t="s">
        <v>13</v>
      </c>
      <c r="K99" s="177">
        <v>1</v>
      </c>
      <c r="L99" s="177">
        <v>1</v>
      </c>
      <c r="M99" s="177" t="s">
        <v>202</v>
      </c>
      <c r="N99" s="177">
        <v>1</v>
      </c>
      <c r="O99" s="177" t="s">
        <v>202</v>
      </c>
      <c r="P99" s="177">
        <v>1</v>
      </c>
      <c r="Q99" s="180" t="s">
        <v>201</v>
      </c>
      <c r="R99" s="258" t="s">
        <v>13</v>
      </c>
      <c r="S99" s="177">
        <v>1</v>
      </c>
      <c r="T99" s="177">
        <v>1</v>
      </c>
      <c r="U99" s="177">
        <v>1</v>
      </c>
      <c r="V99" s="177">
        <v>1</v>
      </c>
      <c r="W99" s="177">
        <v>1</v>
      </c>
      <c r="X99" s="177">
        <v>1</v>
      </c>
      <c r="Y99" s="180" t="s">
        <v>201</v>
      </c>
      <c r="Z99" s="258" t="s">
        <v>13</v>
      </c>
      <c r="AA99" s="177" t="s">
        <v>202</v>
      </c>
      <c r="AB99" s="177" t="s">
        <v>202</v>
      </c>
      <c r="AC99" s="177"/>
      <c r="AD99" s="177"/>
      <c r="AE99" s="177"/>
      <c r="AF99" s="177"/>
      <c r="AG99" s="180" t="s">
        <v>201</v>
      </c>
      <c r="AH99" s="258" t="s">
        <v>13</v>
      </c>
      <c r="AI99" s="177" t="s">
        <v>202</v>
      </c>
      <c r="AJ99" s="177" t="s">
        <v>202</v>
      </c>
      <c r="AK99" s="177"/>
      <c r="AL99" s="177"/>
      <c r="AM99" s="177"/>
      <c r="AN99" s="177"/>
      <c r="AO99" s="180" t="s">
        <v>201</v>
      </c>
      <c r="AP99" s="258" t="s">
        <v>13</v>
      </c>
      <c r="AQ99" s="177"/>
      <c r="AR99" s="177"/>
      <c r="AS99" s="177"/>
      <c r="AT99" s="177"/>
      <c r="AU99" s="177"/>
      <c r="AV99" s="177"/>
      <c r="AW99" s="180" t="s">
        <v>201</v>
      </c>
      <c r="AX99" s="258" t="s">
        <v>13</v>
      </c>
      <c r="AY99" s="177" t="s">
        <v>202</v>
      </c>
      <c r="AZ99" s="177" t="s">
        <v>202</v>
      </c>
      <c r="BA99" s="177"/>
      <c r="BB99" s="177" t="s">
        <v>202</v>
      </c>
      <c r="BC99" s="177" t="s">
        <v>202</v>
      </c>
      <c r="BD99" s="177"/>
      <c r="BE99" s="180" t="s">
        <v>201</v>
      </c>
      <c r="BG99" s="8"/>
      <c r="BH99" s="8"/>
      <c r="BI99" s="8"/>
      <c r="BJ99" s="8"/>
    </row>
    <row r="100" spans="1:62" s="175" customFormat="1" hidden="1" outlineLevel="1" x14ac:dyDescent="0.15">
      <c r="A100" s="8"/>
      <c r="B100" s="404">
        <v>41244</v>
      </c>
      <c r="C100" s="177" t="s">
        <v>202</v>
      </c>
      <c r="D100" s="177"/>
      <c r="E100" s="177" t="s">
        <v>202</v>
      </c>
      <c r="F100" s="177" t="s">
        <v>202</v>
      </c>
      <c r="G100" s="177" t="s">
        <v>202</v>
      </c>
      <c r="H100" s="177"/>
      <c r="I100" s="182">
        <v>41244</v>
      </c>
      <c r="J100" s="181">
        <v>41244</v>
      </c>
      <c r="K100" s="177">
        <v>1</v>
      </c>
      <c r="L100" s="177">
        <v>1</v>
      </c>
      <c r="M100" s="177">
        <v>1</v>
      </c>
      <c r="N100" s="177" t="s">
        <v>202</v>
      </c>
      <c r="O100" s="177">
        <v>1</v>
      </c>
      <c r="P100" s="177" t="s">
        <v>202</v>
      </c>
      <c r="Q100" s="182">
        <v>41244</v>
      </c>
      <c r="R100" s="181">
        <v>41244</v>
      </c>
      <c r="S100" s="177">
        <v>1</v>
      </c>
      <c r="T100" s="177">
        <v>1</v>
      </c>
      <c r="U100" s="177">
        <v>1</v>
      </c>
      <c r="V100" s="177" t="s">
        <v>202</v>
      </c>
      <c r="W100" s="177">
        <v>1</v>
      </c>
      <c r="X100" s="177" t="s">
        <v>202</v>
      </c>
      <c r="Y100" s="182">
        <v>41244</v>
      </c>
      <c r="Z100" s="181">
        <v>41244</v>
      </c>
      <c r="AA100" s="177" t="s">
        <v>202</v>
      </c>
      <c r="AB100" s="177" t="s">
        <v>202</v>
      </c>
      <c r="AC100" s="177"/>
      <c r="AD100" s="177"/>
      <c r="AE100" s="177"/>
      <c r="AF100" s="177"/>
      <c r="AG100" s="182">
        <v>41244</v>
      </c>
      <c r="AH100" s="181">
        <v>41244</v>
      </c>
      <c r="AI100" s="177" t="s">
        <v>202</v>
      </c>
      <c r="AJ100" s="177" t="s">
        <v>202</v>
      </c>
      <c r="AK100" s="177"/>
      <c r="AL100" s="177"/>
      <c r="AM100" s="177"/>
      <c r="AN100" s="177"/>
      <c r="AO100" s="182">
        <v>41244</v>
      </c>
      <c r="AP100" s="181">
        <v>41244</v>
      </c>
      <c r="AQ100" s="177"/>
      <c r="AR100" s="177"/>
      <c r="AS100" s="177"/>
      <c r="AT100" s="177"/>
      <c r="AU100" s="177"/>
      <c r="AV100" s="177"/>
      <c r="AW100" s="182">
        <v>41244</v>
      </c>
      <c r="AX100" s="181">
        <v>41244</v>
      </c>
      <c r="AY100" s="177" t="s">
        <v>202</v>
      </c>
      <c r="AZ100" s="177" t="s">
        <v>202</v>
      </c>
      <c r="BA100" s="177"/>
      <c r="BB100" s="177" t="s">
        <v>202</v>
      </c>
      <c r="BC100" s="177" t="s">
        <v>202</v>
      </c>
      <c r="BD100" s="177"/>
      <c r="BE100" s="182">
        <v>41244</v>
      </c>
      <c r="BG100" s="8"/>
      <c r="BH100" s="8"/>
      <c r="BI100" s="8"/>
      <c r="BJ100" s="8"/>
    </row>
    <row r="101" spans="1:62" s="175" customFormat="1" hidden="1" outlineLevel="1" x14ac:dyDescent="0.15">
      <c r="A101" s="8"/>
      <c r="B101" s="49">
        <v>41275</v>
      </c>
      <c r="C101" s="177" t="s">
        <v>202</v>
      </c>
      <c r="D101" s="177"/>
      <c r="E101" s="177" t="s">
        <v>202</v>
      </c>
      <c r="F101" s="177" t="s">
        <v>202</v>
      </c>
      <c r="G101" s="177" t="s">
        <v>202</v>
      </c>
      <c r="H101" s="177"/>
      <c r="I101" s="260">
        <v>41275</v>
      </c>
      <c r="J101" s="259">
        <v>41275</v>
      </c>
      <c r="K101" s="177">
        <v>1</v>
      </c>
      <c r="L101" s="177">
        <v>1</v>
      </c>
      <c r="M101" s="177">
        <v>1</v>
      </c>
      <c r="N101" s="177">
        <v>1</v>
      </c>
      <c r="O101" s="177">
        <v>1</v>
      </c>
      <c r="P101" s="177">
        <v>1</v>
      </c>
      <c r="Q101" s="260">
        <v>41275</v>
      </c>
      <c r="R101" s="259">
        <v>41275</v>
      </c>
      <c r="S101" s="177">
        <v>1</v>
      </c>
      <c r="T101" s="177">
        <v>1</v>
      </c>
      <c r="U101" s="177">
        <v>1</v>
      </c>
      <c r="V101" s="177">
        <v>1</v>
      </c>
      <c r="W101" s="177" t="s">
        <v>202</v>
      </c>
      <c r="X101" s="177">
        <v>1</v>
      </c>
      <c r="Y101" s="260">
        <v>41275</v>
      </c>
      <c r="Z101" s="259">
        <v>41275</v>
      </c>
      <c r="AA101" s="177" t="s">
        <v>202</v>
      </c>
      <c r="AB101" s="177" t="s">
        <v>202</v>
      </c>
      <c r="AC101" s="177"/>
      <c r="AD101" s="177"/>
      <c r="AE101" s="177"/>
      <c r="AF101" s="177"/>
      <c r="AG101" s="260">
        <v>41275</v>
      </c>
      <c r="AH101" s="259">
        <v>41275</v>
      </c>
      <c r="AI101" s="177" t="s">
        <v>202</v>
      </c>
      <c r="AJ101" s="177" t="s">
        <v>202</v>
      </c>
      <c r="AK101" s="177"/>
      <c r="AL101" s="177"/>
      <c r="AM101" s="177"/>
      <c r="AN101" s="177"/>
      <c r="AO101" s="260">
        <v>41275</v>
      </c>
      <c r="AP101" s="259">
        <v>41275</v>
      </c>
      <c r="AQ101" s="177"/>
      <c r="AR101" s="177"/>
      <c r="AS101" s="177"/>
      <c r="AT101" s="177"/>
      <c r="AU101" s="177"/>
      <c r="AV101" s="177"/>
      <c r="AW101" s="260">
        <v>41275</v>
      </c>
      <c r="AX101" s="259">
        <v>41275</v>
      </c>
      <c r="AY101" s="177" t="s">
        <v>202</v>
      </c>
      <c r="AZ101" s="177" t="s">
        <v>202</v>
      </c>
      <c r="BA101" s="177"/>
      <c r="BB101" s="177" t="s">
        <v>202</v>
      </c>
      <c r="BC101" s="177" t="s">
        <v>202</v>
      </c>
      <c r="BD101" s="177"/>
      <c r="BE101" s="260">
        <v>41275</v>
      </c>
      <c r="BG101" s="8"/>
      <c r="BH101" s="8"/>
      <c r="BI101" s="8"/>
      <c r="BJ101" s="8"/>
    </row>
    <row r="102" spans="1:62" s="175" customFormat="1" hidden="1" outlineLevel="1" x14ac:dyDescent="0.15">
      <c r="A102" s="8"/>
      <c r="B102" s="49">
        <v>41306</v>
      </c>
      <c r="C102" s="177" t="s">
        <v>202</v>
      </c>
      <c r="D102" s="177"/>
      <c r="E102" s="177" t="s">
        <v>202</v>
      </c>
      <c r="F102" s="177" t="s">
        <v>202</v>
      </c>
      <c r="G102" s="177" t="s">
        <v>202</v>
      </c>
      <c r="H102" s="177"/>
      <c r="I102" s="260">
        <v>41306</v>
      </c>
      <c r="J102" s="259">
        <v>41306</v>
      </c>
      <c r="K102" s="177">
        <v>1</v>
      </c>
      <c r="L102" s="177">
        <v>1</v>
      </c>
      <c r="M102" s="177">
        <v>1</v>
      </c>
      <c r="N102" s="177">
        <v>1</v>
      </c>
      <c r="O102" s="177">
        <v>1</v>
      </c>
      <c r="P102" s="177">
        <v>1</v>
      </c>
      <c r="Q102" s="260">
        <v>41306</v>
      </c>
      <c r="R102" s="259">
        <v>41306</v>
      </c>
      <c r="S102" s="177">
        <v>1</v>
      </c>
      <c r="T102" s="177">
        <v>1</v>
      </c>
      <c r="U102" s="177">
        <v>1</v>
      </c>
      <c r="V102" s="177">
        <v>1</v>
      </c>
      <c r="W102" s="177" t="s">
        <v>202</v>
      </c>
      <c r="X102" s="177">
        <v>1</v>
      </c>
      <c r="Y102" s="260">
        <v>41306</v>
      </c>
      <c r="Z102" s="259">
        <v>41306</v>
      </c>
      <c r="AA102" s="177" t="s">
        <v>202</v>
      </c>
      <c r="AB102" s="177" t="s">
        <v>202</v>
      </c>
      <c r="AC102" s="177"/>
      <c r="AD102" s="177"/>
      <c r="AE102" s="177"/>
      <c r="AF102" s="177"/>
      <c r="AG102" s="260">
        <v>41306</v>
      </c>
      <c r="AH102" s="259">
        <v>41306</v>
      </c>
      <c r="AI102" s="177" t="s">
        <v>202</v>
      </c>
      <c r="AJ102" s="177" t="s">
        <v>202</v>
      </c>
      <c r="AK102" s="177"/>
      <c r="AL102" s="177"/>
      <c r="AM102" s="177"/>
      <c r="AN102" s="177"/>
      <c r="AO102" s="260">
        <v>41306</v>
      </c>
      <c r="AP102" s="259">
        <v>41306</v>
      </c>
      <c r="AQ102" s="177"/>
      <c r="AR102" s="177"/>
      <c r="AS102" s="177"/>
      <c r="AT102" s="177"/>
      <c r="AU102" s="177"/>
      <c r="AV102" s="177"/>
      <c r="AW102" s="260">
        <v>41306</v>
      </c>
      <c r="AX102" s="259">
        <v>41306</v>
      </c>
      <c r="AY102" s="177" t="s">
        <v>202</v>
      </c>
      <c r="AZ102" s="177" t="s">
        <v>202</v>
      </c>
      <c r="BA102" s="177"/>
      <c r="BB102" s="177" t="s">
        <v>202</v>
      </c>
      <c r="BC102" s="177" t="s">
        <v>202</v>
      </c>
      <c r="BD102" s="177"/>
      <c r="BE102" s="260">
        <v>41306</v>
      </c>
      <c r="BG102" s="8"/>
      <c r="BH102" s="8"/>
      <c r="BI102" s="8"/>
      <c r="BJ102" s="8"/>
    </row>
    <row r="103" spans="1:62" s="175" customFormat="1" hidden="1" outlineLevel="1" x14ac:dyDescent="0.15">
      <c r="A103" s="8"/>
      <c r="B103" s="49">
        <v>41334</v>
      </c>
      <c r="C103" s="177" t="s">
        <v>202</v>
      </c>
      <c r="D103" s="177"/>
      <c r="E103" s="177" t="s">
        <v>202</v>
      </c>
      <c r="F103" s="177" t="s">
        <v>202</v>
      </c>
      <c r="G103" s="177" t="s">
        <v>202</v>
      </c>
      <c r="H103" s="177"/>
      <c r="I103" s="260">
        <v>41334</v>
      </c>
      <c r="J103" s="259">
        <v>41334</v>
      </c>
      <c r="K103" s="177">
        <v>1</v>
      </c>
      <c r="L103" s="177">
        <v>1</v>
      </c>
      <c r="M103" s="177">
        <v>1</v>
      </c>
      <c r="N103" s="177">
        <v>1</v>
      </c>
      <c r="O103" s="177">
        <v>1</v>
      </c>
      <c r="P103" s="177">
        <v>1</v>
      </c>
      <c r="Q103" s="260">
        <v>41334</v>
      </c>
      <c r="R103" s="259">
        <v>41334</v>
      </c>
      <c r="S103" s="177">
        <v>1</v>
      </c>
      <c r="T103" s="177">
        <v>1</v>
      </c>
      <c r="U103" s="177">
        <v>1</v>
      </c>
      <c r="V103" s="177">
        <v>1</v>
      </c>
      <c r="W103" s="177" t="s">
        <v>202</v>
      </c>
      <c r="X103" s="177">
        <v>1</v>
      </c>
      <c r="Y103" s="260">
        <v>41334</v>
      </c>
      <c r="Z103" s="259">
        <v>41334</v>
      </c>
      <c r="AA103" s="177" t="s">
        <v>202</v>
      </c>
      <c r="AB103" s="177" t="s">
        <v>202</v>
      </c>
      <c r="AC103" s="177"/>
      <c r="AD103" s="177"/>
      <c r="AE103" s="177"/>
      <c r="AF103" s="177"/>
      <c r="AG103" s="260">
        <v>41334</v>
      </c>
      <c r="AH103" s="259">
        <v>41334</v>
      </c>
      <c r="AI103" s="177" t="s">
        <v>202</v>
      </c>
      <c r="AJ103" s="177" t="s">
        <v>202</v>
      </c>
      <c r="AK103" s="177"/>
      <c r="AL103" s="177"/>
      <c r="AM103" s="177"/>
      <c r="AN103" s="177"/>
      <c r="AO103" s="260">
        <v>41334</v>
      </c>
      <c r="AP103" s="259">
        <v>41334</v>
      </c>
      <c r="AQ103" s="177"/>
      <c r="AR103" s="177"/>
      <c r="AS103" s="177"/>
      <c r="AT103" s="177"/>
      <c r="AU103" s="177"/>
      <c r="AV103" s="177"/>
      <c r="AW103" s="260">
        <v>41334</v>
      </c>
      <c r="AX103" s="259">
        <v>41334</v>
      </c>
      <c r="AY103" s="177" t="s">
        <v>202</v>
      </c>
      <c r="AZ103" s="177" t="s">
        <v>202</v>
      </c>
      <c r="BA103" s="177"/>
      <c r="BB103" s="177" t="s">
        <v>202</v>
      </c>
      <c r="BC103" s="177" t="s">
        <v>202</v>
      </c>
      <c r="BD103" s="177"/>
      <c r="BE103" s="260">
        <v>41334</v>
      </c>
      <c r="BG103" s="8"/>
      <c r="BH103" s="8"/>
      <c r="BI103" s="8"/>
      <c r="BJ103" s="8"/>
    </row>
    <row r="104" spans="1:62" s="175" customFormat="1" hidden="1" outlineLevel="1" x14ac:dyDescent="0.15">
      <c r="A104" s="8"/>
      <c r="B104" s="49">
        <v>41365</v>
      </c>
      <c r="C104" s="177" t="s">
        <v>202</v>
      </c>
      <c r="D104" s="177"/>
      <c r="E104" s="177" t="s">
        <v>202</v>
      </c>
      <c r="F104" s="177" t="s">
        <v>202</v>
      </c>
      <c r="G104" s="177" t="s">
        <v>202</v>
      </c>
      <c r="H104" s="177"/>
      <c r="I104" s="260">
        <v>41365</v>
      </c>
      <c r="J104" s="259">
        <v>41365</v>
      </c>
      <c r="K104" s="177" t="s">
        <v>202</v>
      </c>
      <c r="L104" s="177">
        <v>1</v>
      </c>
      <c r="M104" s="177" t="s">
        <v>202</v>
      </c>
      <c r="N104" s="177">
        <v>1</v>
      </c>
      <c r="O104" s="177" t="s">
        <v>202</v>
      </c>
      <c r="P104" s="177">
        <v>1</v>
      </c>
      <c r="Q104" s="260">
        <v>41365</v>
      </c>
      <c r="R104" s="259">
        <v>41365</v>
      </c>
      <c r="S104" s="177">
        <v>1</v>
      </c>
      <c r="T104" s="177">
        <v>1</v>
      </c>
      <c r="U104" s="177">
        <v>1</v>
      </c>
      <c r="V104" s="177">
        <v>1</v>
      </c>
      <c r="W104" s="177">
        <v>1</v>
      </c>
      <c r="X104" s="177">
        <v>1</v>
      </c>
      <c r="Y104" s="260">
        <v>41365</v>
      </c>
      <c r="Z104" s="259">
        <v>41365</v>
      </c>
      <c r="AA104" s="177" t="s">
        <v>202</v>
      </c>
      <c r="AB104" s="177" t="s">
        <v>202</v>
      </c>
      <c r="AC104" s="177"/>
      <c r="AD104" s="177"/>
      <c r="AE104" s="177"/>
      <c r="AF104" s="177"/>
      <c r="AG104" s="260">
        <v>41365</v>
      </c>
      <c r="AH104" s="259">
        <v>41365</v>
      </c>
      <c r="AI104" s="177" t="s">
        <v>202</v>
      </c>
      <c r="AJ104" s="177" t="s">
        <v>202</v>
      </c>
      <c r="AK104" s="177"/>
      <c r="AL104" s="177"/>
      <c r="AM104" s="177"/>
      <c r="AN104" s="177"/>
      <c r="AO104" s="260">
        <v>41365</v>
      </c>
      <c r="AP104" s="259">
        <v>41365</v>
      </c>
      <c r="AQ104" s="177"/>
      <c r="AR104" s="177"/>
      <c r="AS104" s="177"/>
      <c r="AT104" s="177"/>
      <c r="AU104" s="177"/>
      <c r="AV104" s="177"/>
      <c r="AW104" s="260">
        <v>41365</v>
      </c>
      <c r="AX104" s="259">
        <v>41365</v>
      </c>
      <c r="AY104" s="177" t="s">
        <v>202</v>
      </c>
      <c r="AZ104" s="177" t="s">
        <v>202</v>
      </c>
      <c r="BA104" s="177"/>
      <c r="BB104" s="177" t="s">
        <v>202</v>
      </c>
      <c r="BC104" s="177" t="s">
        <v>202</v>
      </c>
      <c r="BD104" s="177"/>
      <c r="BE104" s="260">
        <v>41365</v>
      </c>
      <c r="BG104" s="8"/>
      <c r="BH104" s="8"/>
      <c r="BI104" s="8"/>
      <c r="BJ104" s="8"/>
    </row>
    <row r="105" spans="1:62" s="175" customFormat="1" hidden="1" outlineLevel="1" x14ac:dyDescent="0.15">
      <c r="A105" s="8"/>
      <c r="B105" s="35">
        <v>41395</v>
      </c>
      <c r="C105" s="177" t="s">
        <v>202</v>
      </c>
      <c r="D105" s="177"/>
      <c r="E105" s="177" t="s">
        <v>202</v>
      </c>
      <c r="F105" s="177" t="s">
        <v>202</v>
      </c>
      <c r="G105" s="177" t="s">
        <v>202</v>
      </c>
      <c r="H105" s="177"/>
      <c r="I105" s="182">
        <v>41395</v>
      </c>
      <c r="J105" s="168">
        <v>41395</v>
      </c>
      <c r="K105" s="177" t="s">
        <v>202</v>
      </c>
      <c r="L105" s="177">
        <v>1</v>
      </c>
      <c r="M105" s="177" t="s">
        <v>202</v>
      </c>
      <c r="N105" s="177">
        <v>1</v>
      </c>
      <c r="O105" s="177" t="s">
        <v>202</v>
      </c>
      <c r="P105" s="177">
        <v>1</v>
      </c>
      <c r="Q105" s="182">
        <v>41395</v>
      </c>
      <c r="R105" s="168">
        <v>41395</v>
      </c>
      <c r="S105" s="177">
        <v>1</v>
      </c>
      <c r="T105" s="177">
        <v>1</v>
      </c>
      <c r="U105" s="177">
        <v>1</v>
      </c>
      <c r="V105" s="177">
        <v>1</v>
      </c>
      <c r="W105" s="177">
        <v>1</v>
      </c>
      <c r="X105" s="177">
        <v>1</v>
      </c>
      <c r="Y105" s="182">
        <v>41395</v>
      </c>
      <c r="Z105" s="168">
        <v>41395</v>
      </c>
      <c r="AA105" s="177" t="s">
        <v>202</v>
      </c>
      <c r="AB105" s="177" t="s">
        <v>202</v>
      </c>
      <c r="AC105" s="177"/>
      <c r="AD105" s="177"/>
      <c r="AE105" s="177"/>
      <c r="AF105" s="177"/>
      <c r="AG105" s="182">
        <v>41395</v>
      </c>
      <c r="AH105" s="168">
        <v>41395</v>
      </c>
      <c r="AI105" s="177" t="s">
        <v>202</v>
      </c>
      <c r="AJ105" s="177" t="s">
        <v>202</v>
      </c>
      <c r="AK105" s="177"/>
      <c r="AL105" s="177"/>
      <c r="AM105" s="177"/>
      <c r="AN105" s="177"/>
      <c r="AO105" s="182">
        <v>41395</v>
      </c>
      <c r="AP105" s="168">
        <v>41395</v>
      </c>
      <c r="AQ105" s="177"/>
      <c r="AR105" s="177"/>
      <c r="AS105" s="177"/>
      <c r="AT105" s="177"/>
      <c r="AU105" s="177"/>
      <c r="AV105" s="177"/>
      <c r="AW105" s="182">
        <v>41395</v>
      </c>
      <c r="AX105" s="168">
        <v>41395</v>
      </c>
      <c r="AY105" s="177" t="s">
        <v>202</v>
      </c>
      <c r="AZ105" s="177" t="s">
        <v>202</v>
      </c>
      <c r="BA105" s="177"/>
      <c r="BB105" s="177" t="s">
        <v>202</v>
      </c>
      <c r="BC105" s="177" t="s">
        <v>202</v>
      </c>
      <c r="BD105" s="177"/>
      <c r="BE105" s="182">
        <v>41395</v>
      </c>
      <c r="BG105" s="8"/>
      <c r="BH105" s="8"/>
      <c r="BI105" s="8"/>
      <c r="BJ105" s="8"/>
    </row>
    <row r="106" spans="1:62" s="175" customFormat="1" hidden="1" outlineLevel="1" x14ac:dyDescent="0.15">
      <c r="A106" s="8"/>
      <c r="B106" s="49">
        <v>41426</v>
      </c>
      <c r="C106" s="177" t="s">
        <v>202</v>
      </c>
      <c r="D106" s="177"/>
      <c r="E106" s="177" t="s">
        <v>202</v>
      </c>
      <c r="F106" s="177" t="s">
        <v>202</v>
      </c>
      <c r="G106" s="177" t="s">
        <v>202</v>
      </c>
      <c r="H106" s="177"/>
      <c r="I106" s="260">
        <v>41426</v>
      </c>
      <c r="J106" s="259">
        <v>41426</v>
      </c>
      <c r="K106" s="177">
        <v>1</v>
      </c>
      <c r="L106" s="177">
        <v>1</v>
      </c>
      <c r="M106" s="177">
        <v>1</v>
      </c>
      <c r="N106" s="177">
        <v>1</v>
      </c>
      <c r="O106" s="177">
        <v>1</v>
      </c>
      <c r="P106" s="177">
        <v>1</v>
      </c>
      <c r="Q106" s="260">
        <v>41426</v>
      </c>
      <c r="R106" s="259">
        <v>41426</v>
      </c>
      <c r="S106" s="177">
        <v>1</v>
      </c>
      <c r="T106" s="177">
        <v>1</v>
      </c>
      <c r="U106" s="177">
        <v>1</v>
      </c>
      <c r="V106" s="177">
        <v>1</v>
      </c>
      <c r="W106" s="177">
        <v>1</v>
      </c>
      <c r="X106" s="177">
        <v>1</v>
      </c>
      <c r="Y106" s="260">
        <v>41426</v>
      </c>
      <c r="Z106" s="259">
        <v>41426</v>
      </c>
      <c r="AA106" s="177" t="s">
        <v>202</v>
      </c>
      <c r="AB106" s="177" t="s">
        <v>202</v>
      </c>
      <c r="AC106" s="177"/>
      <c r="AD106" s="177"/>
      <c r="AE106" s="177"/>
      <c r="AF106" s="177"/>
      <c r="AG106" s="260">
        <v>41426</v>
      </c>
      <c r="AH106" s="259">
        <v>41426</v>
      </c>
      <c r="AI106" s="177" t="s">
        <v>202</v>
      </c>
      <c r="AJ106" s="177" t="s">
        <v>202</v>
      </c>
      <c r="AK106" s="177"/>
      <c r="AL106" s="177"/>
      <c r="AM106" s="177"/>
      <c r="AN106" s="177"/>
      <c r="AO106" s="260">
        <v>41426</v>
      </c>
      <c r="AP106" s="259">
        <v>41426</v>
      </c>
      <c r="AQ106" s="177"/>
      <c r="AR106" s="177"/>
      <c r="AS106" s="177"/>
      <c r="AT106" s="177"/>
      <c r="AU106" s="177"/>
      <c r="AV106" s="177"/>
      <c r="AW106" s="260">
        <v>41426</v>
      </c>
      <c r="AX106" s="259">
        <v>41426</v>
      </c>
      <c r="AY106" s="177" t="s">
        <v>202</v>
      </c>
      <c r="AZ106" s="177" t="s">
        <v>202</v>
      </c>
      <c r="BA106" s="177"/>
      <c r="BB106" s="177" t="s">
        <v>202</v>
      </c>
      <c r="BC106" s="177" t="s">
        <v>202</v>
      </c>
      <c r="BD106" s="177"/>
      <c r="BE106" s="260">
        <v>41426</v>
      </c>
      <c r="BG106" s="8"/>
      <c r="BH106" s="8"/>
      <c r="BI106" s="8"/>
      <c r="BJ106" s="8"/>
    </row>
    <row r="107" spans="1:62" s="175" customFormat="1" hidden="1" outlineLevel="1" x14ac:dyDescent="0.15">
      <c r="A107" s="8"/>
      <c r="B107" s="49">
        <v>41456</v>
      </c>
      <c r="C107" s="177" t="s">
        <v>202</v>
      </c>
      <c r="D107" s="177"/>
      <c r="E107" s="177" t="s">
        <v>202</v>
      </c>
      <c r="F107" s="177" t="s">
        <v>202</v>
      </c>
      <c r="G107" s="177" t="s">
        <v>202</v>
      </c>
      <c r="H107" s="177"/>
      <c r="I107" s="260">
        <v>41456</v>
      </c>
      <c r="J107" s="259">
        <v>41456</v>
      </c>
      <c r="K107" s="177">
        <v>1</v>
      </c>
      <c r="L107" s="177">
        <v>1</v>
      </c>
      <c r="M107" s="177">
        <v>1</v>
      </c>
      <c r="N107" s="177">
        <v>1</v>
      </c>
      <c r="O107" s="177">
        <v>1</v>
      </c>
      <c r="P107" s="177">
        <v>1</v>
      </c>
      <c r="Q107" s="260">
        <v>41456</v>
      </c>
      <c r="R107" s="259">
        <v>41456</v>
      </c>
      <c r="S107" s="177">
        <v>1</v>
      </c>
      <c r="T107" s="177">
        <v>1</v>
      </c>
      <c r="U107" s="177">
        <v>1</v>
      </c>
      <c r="V107" s="177">
        <v>1</v>
      </c>
      <c r="W107" s="177">
        <v>1</v>
      </c>
      <c r="X107" s="177">
        <v>1</v>
      </c>
      <c r="Y107" s="260">
        <v>41456</v>
      </c>
      <c r="Z107" s="259">
        <v>41456</v>
      </c>
      <c r="AA107" s="177" t="s">
        <v>202</v>
      </c>
      <c r="AB107" s="177" t="s">
        <v>202</v>
      </c>
      <c r="AC107" s="177"/>
      <c r="AD107" s="177"/>
      <c r="AE107" s="177"/>
      <c r="AF107" s="177"/>
      <c r="AG107" s="260">
        <v>41456</v>
      </c>
      <c r="AH107" s="259">
        <v>41456</v>
      </c>
      <c r="AI107" s="177" t="s">
        <v>202</v>
      </c>
      <c r="AJ107" s="177" t="s">
        <v>202</v>
      </c>
      <c r="AK107" s="177"/>
      <c r="AL107" s="177"/>
      <c r="AM107" s="177"/>
      <c r="AN107" s="177"/>
      <c r="AO107" s="260">
        <v>41456</v>
      </c>
      <c r="AP107" s="259">
        <v>41456</v>
      </c>
      <c r="AQ107" s="177"/>
      <c r="AR107" s="177"/>
      <c r="AS107" s="177"/>
      <c r="AT107" s="177"/>
      <c r="AU107" s="177"/>
      <c r="AV107" s="177"/>
      <c r="AW107" s="260">
        <v>41456</v>
      </c>
      <c r="AX107" s="259">
        <v>41456</v>
      </c>
      <c r="AY107" s="177" t="s">
        <v>202</v>
      </c>
      <c r="AZ107" s="177" t="s">
        <v>202</v>
      </c>
      <c r="BA107" s="177"/>
      <c r="BB107" s="177" t="s">
        <v>202</v>
      </c>
      <c r="BC107" s="177" t="s">
        <v>202</v>
      </c>
      <c r="BD107" s="177"/>
      <c r="BE107" s="260">
        <v>41456</v>
      </c>
      <c r="BG107" s="8"/>
      <c r="BH107" s="8"/>
      <c r="BI107" s="8"/>
      <c r="BJ107" s="8"/>
    </row>
    <row r="108" spans="1:62" s="175" customFormat="1" hidden="1" outlineLevel="1" x14ac:dyDescent="0.15">
      <c r="A108" s="8"/>
      <c r="B108" s="49">
        <v>41487</v>
      </c>
      <c r="C108" s="177" t="s">
        <v>202</v>
      </c>
      <c r="D108" s="177"/>
      <c r="E108" s="177" t="s">
        <v>202</v>
      </c>
      <c r="F108" s="177" t="s">
        <v>202</v>
      </c>
      <c r="G108" s="177" t="s">
        <v>202</v>
      </c>
      <c r="H108" s="177"/>
      <c r="I108" s="260">
        <v>41487</v>
      </c>
      <c r="J108" s="259">
        <v>41487</v>
      </c>
      <c r="K108" s="177">
        <v>1</v>
      </c>
      <c r="L108" s="177">
        <v>1</v>
      </c>
      <c r="M108" s="177">
        <v>1</v>
      </c>
      <c r="N108" s="177">
        <v>1</v>
      </c>
      <c r="O108" s="177">
        <v>1</v>
      </c>
      <c r="P108" s="177">
        <v>1</v>
      </c>
      <c r="Q108" s="260">
        <v>41487</v>
      </c>
      <c r="R108" s="259">
        <v>41487</v>
      </c>
      <c r="S108" s="177">
        <v>1</v>
      </c>
      <c r="T108" s="177">
        <v>1</v>
      </c>
      <c r="U108" s="177">
        <v>1</v>
      </c>
      <c r="V108" s="177">
        <v>1</v>
      </c>
      <c r="W108" s="177">
        <v>1</v>
      </c>
      <c r="X108" s="177">
        <v>1</v>
      </c>
      <c r="Y108" s="260">
        <v>41487</v>
      </c>
      <c r="Z108" s="259">
        <v>41487</v>
      </c>
      <c r="AA108" s="177" t="s">
        <v>202</v>
      </c>
      <c r="AB108" s="177" t="s">
        <v>202</v>
      </c>
      <c r="AC108" s="177"/>
      <c r="AD108" s="177"/>
      <c r="AE108" s="177"/>
      <c r="AF108" s="177"/>
      <c r="AG108" s="260">
        <v>41487</v>
      </c>
      <c r="AH108" s="259">
        <v>41487</v>
      </c>
      <c r="AI108" s="177" t="s">
        <v>202</v>
      </c>
      <c r="AJ108" s="177" t="s">
        <v>202</v>
      </c>
      <c r="AK108" s="177"/>
      <c r="AL108" s="177"/>
      <c r="AM108" s="177"/>
      <c r="AN108" s="177"/>
      <c r="AO108" s="260">
        <v>41487</v>
      </c>
      <c r="AP108" s="259">
        <v>41487</v>
      </c>
      <c r="AQ108" s="177"/>
      <c r="AR108" s="177"/>
      <c r="AS108" s="177"/>
      <c r="AT108" s="177"/>
      <c r="AU108" s="177"/>
      <c r="AV108" s="177"/>
      <c r="AW108" s="260">
        <v>41487</v>
      </c>
      <c r="AX108" s="259">
        <v>41487</v>
      </c>
      <c r="AY108" s="177" t="s">
        <v>202</v>
      </c>
      <c r="AZ108" s="177" t="s">
        <v>202</v>
      </c>
      <c r="BA108" s="177"/>
      <c r="BB108" s="177" t="s">
        <v>202</v>
      </c>
      <c r="BC108" s="177" t="s">
        <v>202</v>
      </c>
      <c r="BD108" s="177"/>
      <c r="BE108" s="260">
        <v>41487</v>
      </c>
      <c r="BF108" s="261"/>
      <c r="BG108" s="8"/>
      <c r="BH108" s="8"/>
      <c r="BI108" s="8"/>
      <c r="BJ108" s="8"/>
    </row>
    <row r="109" spans="1:62" s="175" customFormat="1" hidden="1" outlineLevel="1" x14ac:dyDescent="0.15">
      <c r="A109" s="8"/>
      <c r="B109" s="49">
        <v>41518</v>
      </c>
      <c r="C109" s="177" t="s">
        <v>202</v>
      </c>
      <c r="D109" s="177"/>
      <c r="E109" s="177" t="s">
        <v>202</v>
      </c>
      <c r="F109" s="177" t="s">
        <v>202</v>
      </c>
      <c r="G109" s="177" t="s">
        <v>202</v>
      </c>
      <c r="H109" s="177"/>
      <c r="I109" s="260">
        <v>41518</v>
      </c>
      <c r="J109" s="259">
        <v>41518</v>
      </c>
      <c r="K109" s="177">
        <v>1</v>
      </c>
      <c r="L109" s="177">
        <v>1</v>
      </c>
      <c r="M109" s="177">
        <v>1</v>
      </c>
      <c r="N109" s="177">
        <v>1</v>
      </c>
      <c r="O109" s="177">
        <v>1</v>
      </c>
      <c r="P109" s="177">
        <v>1</v>
      </c>
      <c r="Q109" s="260">
        <v>41518</v>
      </c>
      <c r="R109" s="259">
        <v>41518</v>
      </c>
      <c r="S109" s="177">
        <v>1</v>
      </c>
      <c r="T109" s="177">
        <v>1</v>
      </c>
      <c r="U109" s="177">
        <v>1</v>
      </c>
      <c r="V109" s="177">
        <v>1</v>
      </c>
      <c r="W109" s="177">
        <v>1</v>
      </c>
      <c r="X109" s="177">
        <v>1</v>
      </c>
      <c r="Y109" s="260">
        <v>41518</v>
      </c>
      <c r="Z109" s="259">
        <v>41518</v>
      </c>
      <c r="AA109" s="177" t="s">
        <v>202</v>
      </c>
      <c r="AB109" s="177" t="s">
        <v>202</v>
      </c>
      <c r="AC109" s="177"/>
      <c r="AD109" s="177"/>
      <c r="AE109" s="177"/>
      <c r="AF109" s="177"/>
      <c r="AG109" s="260">
        <v>41518</v>
      </c>
      <c r="AH109" s="259">
        <v>41518</v>
      </c>
      <c r="AI109" s="177" t="s">
        <v>202</v>
      </c>
      <c r="AJ109" s="177" t="s">
        <v>202</v>
      </c>
      <c r="AK109" s="177"/>
      <c r="AL109" s="177"/>
      <c r="AM109" s="177"/>
      <c r="AN109" s="177"/>
      <c r="AO109" s="260">
        <v>41518</v>
      </c>
      <c r="AP109" s="259">
        <v>41518</v>
      </c>
      <c r="AQ109" s="177"/>
      <c r="AR109" s="177"/>
      <c r="AS109" s="177"/>
      <c r="AT109" s="177"/>
      <c r="AU109" s="177"/>
      <c r="AV109" s="177"/>
      <c r="AW109" s="260">
        <v>41518</v>
      </c>
      <c r="AX109" s="259">
        <v>41518</v>
      </c>
      <c r="AY109" s="177" t="s">
        <v>202</v>
      </c>
      <c r="AZ109" s="177" t="s">
        <v>202</v>
      </c>
      <c r="BA109" s="177"/>
      <c r="BB109" s="177" t="s">
        <v>202</v>
      </c>
      <c r="BC109" s="177" t="s">
        <v>202</v>
      </c>
      <c r="BD109" s="177"/>
      <c r="BE109" s="260">
        <v>41518</v>
      </c>
      <c r="BG109" s="8"/>
      <c r="BH109" s="8"/>
      <c r="BI109" s="8"/>
      <c r="BJ109" s="8"/>
    </row>
    <row r="110" spans="1:62" s="175" customFormat="1" hidden="1" outlineLevel="1" x14ac:dyDescent="0.15">
      <c r="A110" s="8"/>
      <c r="B110" s="49">
        <v>41548</v>
      </c>
      <c r="C110" s="177" t="s">
        <v>202</v>
      </c>
      <c r="D110" s="177"/>
      <c r="E110" s="177" t="s">
        <v>202</v>
      </c>
      <c r="F110" s="177" t="s">
        <v>202</v>
      </c>
      <c r="G110" s="177" t="s">
        <v>202</v>
      </c>
      <c r="H110" s="177"/>
      <c r="I110" s="260">
        <v>41548</v>
      </c>
      <c r="J110" s="259">
        <v>41548</v>
      </c>
      <c r="K110" s="177">
        <v>1</v>
      </c>
      <c r="L110" s="177">
        <v>1</v>
      </c>
      <c r="M110" s="177">
        <v>1</v>
      </c>
      <c r="N110" s="177">
        <v>1</v>
      </c>
      <c r="O110" s="177">
        <v>1</v>
      </c>
      <c r="P110" s="177">
        <v>1</v>
      </c>
      <c r="Q110" s="260">
        <v>41548</v>
      </c>
      <c r="R110" s="259">
        <v>41548</v>
      </c>
      <c r="S110" s="177">
        <v>1</v>
      </c>
      <c r="T110" s="177">
        <v>1</v>
      </c>
      <c r="U110" s="177">
        <v>1</v>
      </c>
      <c r="V110" s="177">
        <v>1</v>
      </c>
      <c r="W110" s="177">
        <v>1</v>
      </c>
      <c r="X110" s="177">
        <v>1</v>
      </c>
      <c r="Y110" s="260">
        <v>41548</v>
      </c>
      <c r="Z110" s="259">
        <v>41548</v>
      </c>
      <c r="AA110" s="177" t="s">
        <v>202</v>
      </c>
      <c r="AB110" s="177" t="s">
        <v>202</v>
      </c>
      <c r="AC110" s="177"/>
      <c r="AD110" s="177"/>
      <c r="AE110" s="177"/>
      <c r="AF110" s="177"/>
      <c r="AG110" s="260">
        <v>41548</v>
      </c>
      <c r="AH110" s="259">
        <v>41548</v>
      </c>
      <c r="AI110" s="177" t="s">
        <v>202</v>
      </c>
      <c r="AJ110" s="177" t="s">
        <v>202</v>
      </c>
      <c r="AK110" s="177"/>
      <c r="AL110" s="177"/>
      <c r="AM110" s="177"/>
      <c r="AN110" s="177"/>
      <c r="AO110" s="260">
        <v>41548</v>
      </c>
      <c r="AP110" s="259">
        <v>41548</v>
      </c>
      <c r="AQ110" s="177"/>
      <c r="AR110" s="177"/>
      <c r="AS110" s="177"/>
      <c r="AT110" s="177"/>
      <c r="AU110" s="177"/>
      <c r="AV110" s="177"/>
      <c r="AW110" s="260">
        <v>41548</v>
      </c>
      <c r="AX110" s="259">
        <v>41548</v>
      </c>
      <c r="AY110" s="177" t="s">
        <v>202</v>
      </c>
      <c r="AZ110" s="177" t="s">
        <v>202</v>
      </c>
      <c r="BA110" s="177"/>
      <c r="BB110" s="177" t="s">
        <v>202</v>
      </c>
      <c r="BC110" s="177" t="s">
        <v>202</v>
      </c>
      <c r="BD110" s="177"/>
      <c r="BE110" s="260">
        <v>41548</v>
      </c>
      <c r="BG110" s="8"/>
      <c r="BH110" s="8"/>
      <c r="BI110" s="8"/>
      <c r="BJ110" s="8"/>
    </row>
    <row r="111" spans="1:62" s="175" customFormat="1" hidden="1" outlineLevel="1" x14ac:dyDescent="0.15">
      <c r="A111" s="8"/>
      <c r="B111" s="49">
        <v>41579</v>
      </c>
      <c r="C111" s="177" t="s">
        <v>202</v>
      </c>
      <c r="D111" s="177"/>
      <c r="E111" s="177" t="s">
        <v>202</v>
      </c>
      <c r="F111" s="177" t="s">
        <v>202</v>
      </c>
      <c r="G111" s="177" t="s">
        <v>202</v>
      </c>
      <c r="H111" s="177"/>
      <c r="I111" s="260">
        <v>41579</v>
      </c>
      <c r="J111" s="259">
        <v>41579</v>
      </c>
      <c r="K111" s="177">
        <v>1</v>
      </c>
      <c r="L111" s="177">
        <v>1</v>
      </c>
      <c r="M111" s="177">
        <v>1</v>
      </c>
      <c r="N111" s="177">
        <v>1</v>
      </c>
      <c r="O111" s="177">
        <v>1</v>
      </c>
      <c r="P111" s="177">
        <v>1</v>
      </c>
      <c r="Q111" s="260">
        <v>41579</v>
      </c>
      <c r="R111" s="259">
        <v>41579</v>
      </c>
      <c r="S111" s="177">
        <v>1</v>
      </c>
      <c r="T111" s="177">
        <v>1</v>
      </c>
      <c r="U111" s="177">
        <v>1</v>
      </c>
      <c r="V111" s="177">
        <v>1</v>
      </c>
      <c r="W111" s="177">
        <v>1</v>
      </c>
      <c r="X111" s="177">
        <v>1</v>
      </c>
      <c r="Y111" s="260">
        <v>41579</v>
      </c>
      <c r="Z111" s="259">
        <v>41579</v>
      </c>
      <c r="AA111" s="177" t="s">
        <v>202</v>
      </c>
      <c r="AB111" s="177" t="s">
        <v>202</v>
      </c>
      <c r="AC111" s="177"/>
      <c r="AD111" s="177"/>
      <c r="AE111" s="177"/>
      <c r="AF111" s="177"/>
      <c r="AG111" s="260">
        <v>41579</v>
      </c>
      <c r="AH111" s="259">
        <v>41579</v>
      </c>
      <c r="AI111" s="177" t="s">
        <v>202</v>
      </c>
      <c r="AJ111" s="177" t="s">
        <v>202</v>
      </c>
      <c r="AK111" s="177"/>
      <c r="AL111" s="177"/>
      <c r="AM111" s="177"/>
      <c r="AN111" s="177"/>
      <c r="AO111" s="260">
        <v>41579</v>
      </c>
      <c r="AP111" s="259">
        <v>41579</v>
      </c>
      <c r="AQ111" s="177"/>
      <c r="AR111" s="177"/>
      <c r="AS111" s="177"/>
      <c r="AT111" s="177"/>
      <c r="AU111" s="177"/>
      <c r="AV111" s="177"/>
      <c r="AW111" s="260">
        <v>41579</v>
      </c>
      <c r="AX111" s="259">
        <v>41579</v>
      </c>
      <c r="AY111" s="177" t="s">
        <v>202</v>
      </c>
      <c r="AZ111" s="177" t="s">
        <v>202</v>
      </c>
      <c r="BA111" s="177"/>
      <c r="BB111" s="177" t="s">
        <v>202</v>
      </c>
      <c r="BC111" s="177" t="s">
        <v>202</v>
      </c>
      <c r="BD111" s="177"/>
      <c r="BE111" s="260">
        <v>41579</v>
      </c>
      <c r="BG111" s="8"/>
      <c r="BH111" s="8"/>
      <c r="BI111" s="8"/>
      <c r="BJ111" s="8"/>
    </row>
    <row r="112" spans="1:62" s="175" customFormat="1" hidden="1" outlineLevel="1" x14ac:dyDescent="0.15">
      <c r="A112" s="8"/>
      <c r="B112" s="49">
        <v>41609</v>
      </c>
      <c r="C112" s="177" t="s">
        <v>202</v>
      </c>
      <c r="D112" s="177"/>
      <c r="E112" s="177" t="s">
        <v>202</v>
      </c>
      <c r="F112" s="177" t="s">
        <v>202</v>
      </c>
      <c r="G112" s="177" t="s">
        <v>202</v>
      </c>
      <c r="H112" s="177"/>
      <c r="I112" s="260">
        <v>41609</v>
      </c>
      <c r="J112" s="259">
        <v>41609</v>
      </c>
      <c r="K112" s="177" t="s">
        <v>202</v>
      </c>
      <c r="L112" s="177">
        <v>1</v>
      </c>
      <c r="M112" s="177" t="s">
        <v>202</v>
      </c>
      <c r="N112" s="177">
        <v>1</v>
      </c>
      <c r="O112" s="177" t="s">
        <v>202</v>
      </c>
      <c r="P112" s="177">
        <v>1</v>
      </c>
      <c r="Q112" s="260">
        <v>41609</v>
      </c>
      <c r="R112" s="259">
        <v>41609</v>
      </c>
      <c r="S112" s="177">
        <v>1</v>
      </c>
      <c r="T112" s="177">
        <v>1</v>
      </c>
      <c r="U112" s="177">
        <v>1</v>
      </c>
      <c r="V112" s="177">
        <v>1</v>
      </c>
      <c r="W112" s="177">
        <v>1</v>
      </c>
      <c r="X112" s="177">
        <v>1</v>
      </c>
      <c r="Y112" s="260">
        <v>41609</v>
      </c>
      <c r="Z112" s="259">
        <v>41609</v>
      </c>
      <c r="AA112" s="177" t="s">
        <v>202</v>
      </c>
      <c r="AB112" s="177" t="s">
        <v>202</v>
      </c>
      <c r="AC112" s="177"/>
      <c r="AD112" s="177"/>
      <c r="AE112" s="177"/>
      <c r="AF112" s="177"/>
      <c r="AG112" s="260">
        <v>41609</v>
      </c>
      <c r="AH112" s="259">
        <v>41609</v>
      </c>
      <c r="AI112" s="177" t="s">
        <v>202</v>
      </c>
      <c r="AJ112" s="177" t="s">
        <v>202</v>
      </c>
      <c r="AK112" s="177"/>
      <c r="AL112" s="177"/>
      <c r="AM112" s="177"/>
      <c r="AN112" s="177"/>
      <c r="AO112" s="260">
        <v>41609</v>
      </c>
      <c r="AP112" s="259">
        <v>41609</v>
      </c>
      <c r="AQ112" s="177"/>
      <c r="AR112" s="177"/>
      <c r="AS112" s="177"/>
      <c r="AT112" s="177"/>
      <c r="AU112" s="177"/>
      <c r="AV112" s="177"/>
      <c r="AW112" s="260">
        <v>41609</v>
      </c>
      <c r="AX112" s="259">
        <v>41609</v>
      </c>
      <c r="AY112" s="177" t="s">
        <v>202</v>
      </c>
      <c r="AZ112" s="177" t="s">
        <v>202</v>
      </c>
      <c r="BA112" s="177"/>
      <c r="BB112" s="177" t="s">
        <v>202</v>
      </c>
      <c r="BC112" s="177" t="s">
        <v>202</v>
      </c>
      <c r="BD112" s="177"/>
      <c r="BE112" s="260">
        <v>41609</v>
      </c>
      <c r="BG112" s="8"/>
      <c r="BH112" s="8"/>
      <c r="BI112" s="8"/>
      <c r="BJ112" s="8"/>
    </row>
    <row r="113" spans="1:62" s="175" customFormat="1" hidden="1" outlineLevel="1" x14ac:dyDescent="0.15">
      <c r="A113" s="8"/>
      <c r="B113" s="49">
        <v>41640</v>
      </c>
      <c r="C113" s="177" t="s">
        <v>202</v>
      </c>
      <c r="D113" s="177"/>
      <c r="E113" s="177">
        <v>1</v>
      </c>
      <c r="F113" s="177" t="s">
        <v>202</v>
      </c>
      <c r="G113" s="177">
        <v>1</v>
      </c>
      <c r="H113" s="177">
        <v>1</v>
      </c>
      <c r="I113" s="260">
        <v>41640</v>
      </c>
      <c r="J113" s="259">
        <v>41640</v>
      </c>
      <c r="K113" s="177" t="s">
        <v>202</v>
      </c>
      <c r="L113" s="177">
        <v>1</v>
      </c>
      <c r="M113" s="177" t="s">
        <v>202</v>
      </c>
      <c r="N113" s="177">
        <v>1</v>
      </c>
      <c r="O113" s="177" t="s">
        <v>202</v>
      </c>
      <c r="P113" s="177">
        <v>1</v>
      </c>
      <c r="Q113" s="260">
        <v>41640</v>
      </c>
      <c r="R113" s="259">
        <v>41640</v>
      </c>
      <c r="S113" s="177">
        <v>1</v>
      </c>
      <c r="T113" s="177">
        <v>1</v>
      </c>
      <c r="U113" s="177">
        <v>1</v>
      </c>
      <c r="V113" s="177">
        <v>1</v>
      </c>
      <c r="W113" s="177">
        <v>1</v>
      </c>
      <c r="X113" s="177">
        <v>1</v>
      </c>
      <c r="Y113" s="260">
        <v>41640</v>
      </c>
      <c r="Z113" s="259">
        <v>41640</v>
      </c>
      <c r="AA113" s="177" t="s">
        <v>202</v>
      </c>
      <c r="AB113" s="177" t="s">
        <v>202</v>
      </c>
      <c r="AC113" s="177"/>
      <c r="AD113" s="177"/>
      <c r="AE113" s="177"/>
      <c r="AF113" s="177"/>
      <c r="AG113" s="260">
        <v>41640</v>
      </c>
      <c r="AH113" s="259">
        <v>41640</v>
      </c>
      <c r="AI113" s="177" t="s">
        <v>202</v>
      </c>
      <c r="AJ113" s="177" t="s">
        <v>202</v>
      </c>
      <c r="AK113" s="177"/>
      <c r="AL113" s="177"/>
      <c r="AM113" s="177"/>
      <c r="AN113" s="177"/>
      <c r="AO113" s="260">
        <v>41640</v>
      </c>
      <c r="AP113" s="259">
        <v>41640</v>
      </c>
      <c r="AQ113" s="177"/>
      <c r="AR113" s="177"/>
      <c r="AS113" s="177"/>
      <c r="AT113" s="177"/>
      <c r="AU113" s="177"/>
      <c r="AV113" s="177"/>
      <c r="AW113" s="260">
        <v>41640</v>
      </c>
      <c r="AX113" s="259">
        <v>41640</v>
      </c>
      <c r="AY113" s="177">
        <v>1</v>
      </c>
      <c r="AZ113" s="177" t="s">
        <v>202</v>
      </c>
      <c r="BA113" s="177">
        <v>1</v>
      </c>
      <c r="BB113" s="177" t="s">
        <v>202</v>
      </c>
      <c r="BC113" s="177" t="s">
        <v>202</v>
      </c>
      <c r="BD113" s="177"/>
      <c r="BE113" s="260">
        <v>41640</v>
      </c>
      <c r="BG113" s="8"/>
      <c r="BH113" s="8"/>
      <c r="BI113" s="8"/>
      <c r="BJ113" s="8"/>
    </row>
    <row r="114" spans="1:62" s="175" customFormat="1" hidden="1" outlineLevel="1" x14ac:dyDescent="0.15">
      <c r="A114" s="8"/>
      <c r="B114" s="49">
        <v>41671</v>
      </c>
      <c r="C114" s="177" t="s">
        <v>202</v>
      </c>
      <c r="D114" s="177"/>
      <c r="E114" s="177">
        <v>1</v>
      </c>
      <c r="F114" s="177">
        <v>1</v>
      </c>
      <c r="G114" s="177">
        <v>1</v>
      </c>
      <c r="H114" s="177">
        <v>1</v>
      </c>
      <c r="I114" s="260">
        <v>41671</v>
      </c>
      <c r="J114" s="259">
        <v>41671</v>
      </c>
      <c r="K114" s="177">
        <v>1</v>
      </c>
      <c r="L114" s="177">
        <v>1</v>
      </c>
      <c r="M114" s="177" t="s">
        <v>202</v>
      </c>
      <c r="N114" s="177">
        <v>1</v>
      </c>
      <c r="O114" s="177" t="s">
        <v>202</v>
      </c>
      <c r="P114" s="177">
        <v>1</v>
      </c>
      <c r="Q114" s="260">
        <v>41671</v>
      </c>
      <c r="R114" s="259">
        <v>41671</v>
      </c>
      <c r="S114" s="177">
        <v>1</v>
      </c>
      <c r="T114" s="177">
        <v>1</v>
      </c>
      <c r="U114" s="177">
        <v>1</v>
      </c>
      <c r="V114" s="177">
        <v>1</v>
      </c>
      <c r="W114" s="177">
        <v>1</v>
      </c>
      <c r="X114" s="177">
        <v>1</v>
      </c>
      <c r="Y114" s="260">
        <v>41671</v>
      </c>
      <c r="Z114" s="259">
        <v>41671</v>
      </c>
      <c r="AA114" s="177" t="s">
        <v>202</v>
      </c>
      <c r="AB114" s="177" t="s">
        <v>202</v>
      </c>
      <c r="AC114" s="177"/>
      <c r="AD114" s="177" t="s">
        <v>202</v>
      </c>
      <c r="AE114" s="177">
        <v>1</v>
      </c>
      <c r="AF114" s="177"/>
      <c r="AG114" s="260">
        <v>41671</v>
      </c>
      <c r="AH114" s="259">
        <v>41671</v>
      </c>
      <c r="AI114" s="177" t="s">
        <v>202</v>
      </c>
      <c r="AJ114" s="177" t="s">
        <v>202</v>
      </c>
      <c r="AK114" s="177"/>
      <c r="AL114" s="177"/>
      <c r="AM114" s="177"/>
      <c r="AN114" s="177"/>
      <c r="AO114" s="260">
        <v>41671</v>
      </c>
      <c r="AP114" s="259">
        <v>41671</v>
      </c>
      <c r="AQ114" s="177" t="s">
        <v>202</v>
      </c>
      <c r="AR114" s="177" t="s">
        <v>202</v>
      </c>
      <c r="AS114" s="177"/>
      <c r="AT114" s="177">
        <v>1</v>
      </c>
      <c r="AU114" s="177" t="s">
        <v>202</v>
      </c>
      <c r="AV114" s="177">
        <v>1</v>
      </c>
      <c r="AW114" s="260">
        <v>41671</v>
      </c>
      <c r="AX114" s="259">
        <v>41671</v>
      </c>
      <c r="AY114" s="177">
        <v>1</v>
      </c>
      <c r="AZ114" s="177" t="s">
        <v>202</v>
      </c>
      <c r="BA114" s="177">
        <v>1</v>
      </c>
      <c r="BB114" s="177" t="s">
        <v>202</v>
      </c>
      <c r="BC114" s="177">
        <v>1</v>
      </c>
      <c r="BD114" s="177"/>
      <c r="BE114" s="260">
        <v>41671</v>
      </c>
      <c r="BG114" s="8"/>
      <c r="BH114" s="8"/>
      <c r="BI114" s="8"/>
      <c r="BJ114" s="8"/>
    </row>
    <row r="115" spans="1:62" s="175" customFormat="1" hidden="1" outlineLevel="1" x14ac:dyDescent="0.15">
      <c r="A115" s="8"/>
      <c r="B115" s="136"/>
      <c r="C115" s="169"/>
      <c r="D115" s="243"/>
      <c r="E115" s="262"/>
      <c r="F115" s="243"/>
      <c r="G115" s="263"/>
      <c r="H115" s="174"/>
      <c r="I115" s="186"/>
      <c r="J115" s="262"/>
      <c r="K115" s="169"/>
      <c r="L115" s="243"/>
      <c r="M115" s="262"/>
      <c r="N115" s="243"/>
      <c r="O115" s="263"/>
      <c r="P115" s="243"/>
      <c r="R115" s="262"/>
      <c r="S115" s="169"/>
      <c r="T115" s="243"/>
      <c r="U115" s="262"/>
      <c r="V115" s="243"/>
      <c r="W115" s="263"/>
      <c r="X115" s="243"/>
      <c r="Z115" s="262"/>
      <c r="AA115" s="169"/>
      <c r="AB115" s="169"/>
      <c r="AC115" s="174"/>
      <c r="AD115" s="169"/>
      <c r="AE115" s="169"/>
      <c r="AF115" s="243"/>
      <c r="AH115" s="262"/>
      <c r="AI115" s="169"/>
      <c r="AJ115" s="169"/>
      <c r="AK115" s="174"/>
      <c r="AL115" s="169"/>
      <c r="AM115" s="169"/>
      <c r="AN115" s="243"/>
      <c r="AP115" s="262"/>
      <c r="AQ115" s="169"/>
      <c r="AR115" s="169"/>
      <c r="AS115" s="174"/>
      <c r="AT115" s="169"/>
      <c r="AU115" s="169"/>
      <c r="AV115" s="243"/>
      <c r="AX115" s="262"/>
      <c r="AY115" s="169"/>
      <c r="AZ115" s="169"/>
      <c r="BA115" s="174"/>
      <c r="BB115" s="169"/>
      <c r="BC115" s="169"/>
      <c r="BD115" s="243"/>
      <c r="BG115" s="8"/>
      <c r="BH115" s="8"/>
      <c r="BI115" s="8"/>
      <c r="BJ115" s="8"/>
    </row>
    <row r="116" spans="1:62" s="175" customFormat="1" ht="14.25" hidden="1" outlineLevel="1" thickBot="1" x14ac:dyDescent="0.2">
      <c r="A116" s="8"/>
      <c r="B116" s="138" t="s">
        <v>3</v>
      </c>
      <c r="C116" s="265">
        <v>0</v>
      </c>
      <c r="D116" s="266"/>
      <c r="E116" s="265" t="e">
        <v>#DIV/0!</v>
      </c>
      <c r="F116" s="265" t="e">
        <v>#DIV/0!</v>
      </c>
      <c r="G116" s="265" t="e">
        <v>#DIV/0!</v>
      </c>
      <c r="H116" s="267"/>
      <c r="I116" s="268" t="s">
        <v>110</v>
      </c>
      <c r="J116" s="264" t="s">
        <v>3</v>
      </c>
      <c r="K116" s="265" t="e">
        <v>#DIV/0!</v>
      </c>
      <c r="L116" s="266"/>
      <c r="M116" s="265" t="e">
        <v>#DIV/0!</v>
      </c>
      <c r="N116" s="265"/>
      <c r="O116" s="265" t="e">
        <v>#DIV/0!</v>
      </c>
      <c r="P116" s="265"/>
      <c r="Q116" s="269" t="s">
        <v>110</v>
      </c>
      <c r="R116" s="264" t="s">
        <v>3</v>
      </c>
      <c r="S116" s="265">
        <v>0</v>
      </c>
      <c r="T116" s="266"/>
      <c r="U116" s="265">
        <v>0</v>
      </c>
      <c r="V116" s="265"/>
      <c r="W116" s="265">
        <v>0</v>
      </c>
      <c r="X116" s="265"/>
      <c r="Y116" s="269" t="s">
        <v>110</v>
      </c>
      <c r="Z116" s="264" t="s">
        <v>3</v>
      </c>
      <c r="AA116" s="265" t="e">
        <v>#DIV/0!</v>
      </c>
      <c r="AB116" s="265" t="e">
        <v>#DIV/0!</v>
      </c>
      <c r="AC116" s="265"/>
      <c r="AD116" s="265">
        <v>0</v>
      </c>
      <c r="AE116" s="265">
        <v>0</v>
      </c>
      <c r="AF116" s="265"/>
      <c r="AG116" s="269" t="s">
        <v>110</v>
      </c>
      <c r="AH116" s="264" t="s">
        <v>3</v>
      </c>
      <c r="AI116" s="265">
        <v>0</v>
      </c>
      <c r="AJ116" s="265" t="e">
        <v>#DIV/0!</v>
      </c>
      <c r="AK116" s="265"/>
      <c r="AL116" s="265">
        <v>0</v>
      </c>
      <c r="AM116" s="265" t="e">
        <v>#DIV/0!</v>
      </c>
      <c r="AN116" s="265"/>
      <c r="AO116" s="269" t="s">
        <v>110</v>
      </c>
      <c r="AP116" s="264" t="s">
        <v>3</v>
      </c>
      <c r="AQ116" s="265">
        <v>0</v>
      </c>
      <c r="AR116" s="265">
        <v>0</v>
      </c>
      <c r="AS116" s="265"/>
      <c r="AT116" s="265">
        <v>0</v>
      </c>
      <c r="AU116" s="265" t="e">
        <v>#DIV/0!</v>
      </c>
      <c r="AV116" s="265"/>
      <c r="AW116" s="270" t="s">
        <v>110</v>
      </c>
      <c r="AX116" s="264" t="s">
        <v>3</v>
      </c>
      <c r="AY116" s="265">
        <v>0</v>
      </c>
      <c r="AZ116" s="265">
        <v>0</v>
      </c>
      <c r="BA116" s="265"/>
      <c r="BB116" s="265">
        <v>0</v>
      </c>
      <c r="BC116" s="265">
        <v>0</v>
      </c>
      <c r="BD116" s="265"/>
      <c r="BE116" s="269" t="s">
        <v>110</v>
      </c>
      <c r="BG116" s="8"/>
      <c r="BH116" s="8"/>
      <c r="BI116" s="8"/>
      <c r="BJ116" s="8"/>
    </row>
    <row r="117" spans="1:62" s="175" customFormat="1" hidden="1" outlineLevel="1" x14ac:dyDescent="0.15">
      <c r="A117" s="8"/>
      <c r="B117" s="407"/>
      <c r="C117" s="272"/>
      <c r="D117" s="273"/>
      <c r="E117" s="273"/>
      <c r="F117" s="273"/>
      <c r="G117" s="273"/>
      <c r="H117" s="273"/>
      <c r="I117" s="271"/>
      <c r="J117" s="271"/>
      <c r="K117" s="273"/>
      <c r="L117" s="273"/>
      <c r="M117" s="273"/>
      <c r="N117" s="273"/>
      <c r="O117" s="273"/>
      <c r="P117" s="273"/>
      <c r="Q117" s="271"/>
      <c r="R117" s="271"/>
      <c r="S117" s="273"/>
      <c r="T117" s="273"/>
      <c r="U117" s="273"/>
      <c r="V117" s="273"/>
      <c r="W117" s="273"/>
      <c r="X117" s="273"/>
      <c r="Y117" s="271"/>
      <c r="Z117" s="271"/>
      <c r="AA117" s="272"/>
      <c r="AB117" s="273"/>
      <c r="AC117" s="273"/>
      <c r="AD117" s="273"/>
      <c r="AE117" s="273"/>
      <c r="AG117" s="271"/>
      <c r="AH117" s="271"/>
      <c r="AI117" s="273"/>
      <c r="AJ117" s="273"/>
      <c r="AK117" s="273"/>
      <c r="AL117" s="273"/>
      <c r="AM117" s="273"/>
      <c r="AO117" s="271"/>
      <c r="AP117" s="271"/>
      <c r="AQ117" s="273"/>
      <c r="AR117" s="273"/>
      <c r="AS117" s="273"/>
      <c r="AT117" s="273"/>
      <c r="AU117" s="273"/>
      <c r="AW117" s="271"/>
      <c r="AX117" s="271"/>
      <c r="AY117" s="273"/>
      <c r="AZ117" s="273"/>
      <c r="BA117" s="273"/>
      <c r="BB117" s="273"/>
      <c r="BC117" s="273"/>
      <c r="BG117" s="8"/>
      <c r="BH117" s="8"/>
      <c r="BI117" s="8"/>
      <c r="BJ117" s="8"/>
    </row>
    <row r="118" spans="1:62" s="175" customFormat="1" ht="12" hidden="1" outlineLevel="1" thickBot="1" x14ac:dyDescent="0.2">
      <c r="A118" s="8"/>
      <c r="B118" s="63"/>
      <c r="C118" s="274"/>
      <c r="D118" s="275"/>
      <c r="E118" s="274"/>
      <c r="F118" s="274"/>
      <c r="G118" s="276"/>
      <c r="H118" s="277" t="s">
        <v>140</v>
      </c>
      <c r="I118" s="204"/>
      <c r="J118" s="274"/>
      <c r="K118" s="274"/>
      <c r="L118" s="275"/>
      <c r="M118" s="274"/>
      <c r="N118" s="274"/>
      <c r="O118" s="274"/>
      <c r="P118" s="278"/>
      <c r="Q118" s="274"/>
      <c r="R118" s="274"/>
      <c r="S118" s="274"/>
      <c r="T118" s="275"/>
      <c r="U118" s="274"/>
      <c r="V118" s="274"/>
      <c r="W118" s="274"/>
      <c r="X118" s="278"/>
      <c r="Y118" s="274"/>
      <c r="Z118" s="274"/>
      <c r="AA118" s="274"/>
      <c r="AB118" s="275"/>
      <c r="AC118" s="274"/>
      <c r="AD118" s="274"/>
      <c r="AE118" s="279"/>
      <c r="AF118" s="278"/>
      <c r="AG118" s="274"/>
      <c r="AH118" s="274"/>
      <c r="AI118" s="274"/>
      <c r="AJ118" s="275"/>
      <c r="AK118" s="274"/>
      <c r="AL118" s="274"/>
      <c r="AM118" s="279"/>
      <c r="AN118" s="278"/>
      <c r="AO118" s="274"/>
      <c r="AP118" s="274"/>
      <c r="AQ118" s="274"/>
      <c r="AR118" s="275"/>
      <c r="AS118" s="274"/>
      <c r="AT118" s="274"/>
      <c r="AU118" s="279"/>
      <c r="AV118" s="278"/>
      <c r="AW118" s="274"/>
      <c r="AX118" s="274"/>
      <c r="AY118" s="274"/>
      <c r="AZ118" s="275"/>
      <c r="BA118" s="274"/>
      <c r="BB118" s="274"/>
      <c r="BC118" s="278"/>
      <c r="BG118" s="8"/>
      <c r="BH118" s="8"/>
      <c r="BI118" s="8"/>
      <c r="BJ118" s="8"/>
    </row>
    <row r="119" spans="1:62" s="175" customFormat="1" ht="45" hidden="1" outlineLevel="1" x14ac:dyDescent="0.15">
      <c r="A119" s="8"/>
      <c r="B119" s="68"/>
      <c r="C119" s="458"/>
      <c r="D119" s="459"/>
      <c r="E119" s="458"/>
      <c r="F119" s="459"/>
      <c r="G119" s="458"/>
      <c r="H119" s="217"/>
      <c r="J119" s="216"/>
      <c r="K119" s="458"/>
      <c r="L119" s="459"/>
      <c r="M119" s="459"/>
      <c r="N119" s="459"/>
      <c r="O119" s="459"/>
      <c r="P119" s="459"/>
      <c r="Q119" s="217"/>
      <c r="R119" s="216"/>
      <c r="S119" s="458"/>
      <c r="T119" s="459"/>
      <c r="U119" s="459"/>
      <c r="V119" s="459"/>
      <c r="W119" s="459"/>
      <c r="X119" s="459"/>
      <c r="Y119" s="217"/>
      <c r="Z119" s="216"/>
      <c r="AA119" s="458" t="s">
        <v>142</v>
      </c>
      <c r="AB119" s="459"/>
      <c r="AC119" s="459"/>
      <c r="AD119" s="459"/>
      <c r="AE119" s="459"/>
      <c r="AF119" s="459"/>
      <c r="AG119" s="217"/>
      <c r="AH119" s="216"/>
      <c r="AI119" s="458" t="s">
        <v>142</v>
      </c>
      <c r="AJ119" s="459"/>
      <c r="AK119" s="459"/>
      <c r="AL119" s="459"/>
      <c r="AM119" s="459"/>
      <c r="AN119" s="459"/>
      <c r="AO119" s="217"/>
      <c r="AP119" s="216"/>
      <c r="AQ119" s="458" t="s">
        <v>142</v>
      </c>
      <c r="AR119" s="459"/>
      <c r="AS119" s="459"/>
      <c r="AT119" s="459"/>
      <c r="AU119" s="459"/>
      <c r="AV119" s="459"/>
      <c r="AW119" s="217"/>
      <c r="AX119" s="216"/>
      <c r="AY119" s="280" t="s">
        <v>166</v>
      </c>
      <c r="AZ119" s="459"/>
      <c r="BA119" s="281"/>
      <c r="BB119" s="280" t="s">
        <v>167</v>
      </c>
      <c r="BC119" s="282"/>
      <c r="BD119" s="217"/>
      <c r="BG119" s="8"/>
      <c r="BH119" s="8"/>
      <c r="BI119" s="8"/>
      <c r="BJ119" s="8"/>
    </row>
    <row r="120" spans="1:62" s="175" customFormat="1" hidden="1" outlineLevel="1" x14ac:dyDescent="0.15">
      <c r="A120" s="8"/>
      <c r="B120" s="72"/>
      <c r="C120" s="464"/>
      <c r="D120" s="465"/>
      <c r="E120" s="464"/>
      <c r="F120" s="465"/>
      <c r="G120" s="464" t="s">
        <v>6</v>
      </c>
      <c r="H120" s="219"/>
      <c r="J120" s="218"/>
      <c r="K120" s="464" t="s">
        <v>144</v>
      </c>
      <c r="L120" s="220"/>
      <c r="M120" s="220"/>
      <c r="N120" s="220"/>
      <c r="O120" s="220"/>
      <c r="P120" s="220"/>
      <c r="Q120" s="219"/>
      <c r="R120" s="218"/>
      <c r="S120" s="464" t="s">
        <v>144</v>
      </c>
      <c r="T120" s="220"/>
      <c r="U120" s="220"/>
      <c r="V120" s="220"/>
      <c r="W120" s="220"/>
      <c r="X120" s="220"/>
      <c r="Y120" s="219"/>
      <c r="Z120" s="218"/>
      <c r="AA120" s="460"/>
      <c r="AB120" s="461"/>
      <c r="AC120" s="461"/>
      <c r="AD120" s="461"/>
      <c r="AE120" s="461"/>
      <c r="AF120" s="461"/>
      <c r="AG120" s="219"/>
      <c r="AH120" s="218"/>
      <c r="AI120" s="460"/>
      <c r="AJ120" s="461"/>
      <c r="AK120" s="461"/>
      <c r="AL120" s="461"/>
      <c r="AM120" s="461"/>
      <c r="AN120" s="461"/>
      <c r="AO120" s="219"/>
      <c r="AP120" s="218"/>
      <c r="AQ120" s="460"/>
      <c r="AR120" s="461"/>
      <c r="AS120" s="461"/>
      <c r="AT120" s="461"/>
      <c r="AU120" s="461"/>
      <c r="AV120" s="461"/>
      <c r="AW120" s="219"/>
      <c r="AX120" s="218"/>
      <c r="AY120" s="460"/>
      <c r="AZ120" s="461"/>
      <c r="BA120" s="228"/>
      <c r="BB120" s="449"/>
      <c r="BC120" s="283"/>
      <c r="BD120" s="219"/>
      <c r="BG120" s="8"/>
      <c r="BH120" s="8"/>
      <c r="BI120" s="8"/>
      <c r="BJ120" s="8"/>
    </row>
    <row r="121" spans="1:62" s="175" customFormat="1" ht="13.5" hidden="1" outlineLevel="1" x14ac:dyDescent="0.15">
      <c r="A121" s="8"/>
      <c r="B121" s="77"/>
      <c r="C121" s="464" t="s">
        <v>7</v>
      </c>
      <c r="D121" s="466"/>
      <c r="E121" s="464" t="s">
        <v>168</v>
      </c>
      <c r="F121" s="466"/>
      <c r="G121" s="464" t="s">
        <v>8</v>
      </c>
      <c r="H121" s="224"/>
      <c r="J121" s="221"/>
      <c r="K121" s="460"/>
      <c r="L121" s="461"/>
      <c r="M121" s="461"/>
      <c r="N121" s="461"/>
      <c r="O121" s="461"/>
      <c r="P121" s="461"/>
      <c r="Q121" s="224"/>
      <c r="R121" s="221"/>
      <c r="S121" s="460"/>
      <c r="T121" s="461"/>
      <c r="U121" s="461"/>
      <c r="V121" s="461"/>
      <c r="W121" s="461"/>
      <c r="X121" s="461"/>
      <c r="Y121" s="224"/>
      <c r="Z121" s="221"/>
      <c r="AA121" s="225" t="s">
        <v>169</v>
      </c>
      <c r="AB121" s="226"/>
      <c r="AC121" s="227"/>
      <c r="AD121" s="225" t="s">
        <v>170</v>
      </c>
      <c r="AE121" s="226"/>
      <c r="AF121" s="226"/>
      <c r="AG121" s="224"/>
      <c r="AH121" s="221"/>
      <c r="AI121" s="225" t="s">
        <v>171</v>
      </c>
      <c r="AJ121" s="226"/>
      <c r="AK121" s="226"/>
      <c r="AL121" s="226"/>
      <c r="AM121" s="226"/>
      <c r="AN121" s="226"/>
      <c r="AO121" s="224"/>
      <c r="AP121" s="221"/>
      <c r="AQ121" s="225" t="s">
        <v>49</v>
      </c>
      <c r="AR121" s="226"/>
      <c r="AS121" s="226"/>
      <c r="AT121" s="226"/>
      <c r="AU121" s="226"/>
      <c r="AV121" s="226"/>
      <c r="AW121" s="224"/>
      <c r="AX121" s="221"/>
      <c r="AY121" s="225" t="s">
        <v>172</v>
      </c>
      <c r="AZ121" s="226"/>
      <c r="BA121" s="227"/>
      <c r="BB121" s="449"/>
      <c r="BC121" s="283"/>
      <c r="BD121" s="224"/>
      <c r="BG121" s="8"/>
      <c r="BH121" s="8"/>
      <c r="BI121" s="8"/>
      <c r="BJ121" s="8"/>
    </row>
    <row r="122" spans="1:62" s="175" customFormat="1" ht="22.5" hidden="1" outlineLevel="1" x14ac:dyDescent="0.15">
      <c r="A122" s="8"/>
      <c r="B122" s="77" t="s">
        <v>21</v>
      </c>
      <c r="C122" s="449" t="s">
        <v>173</v>
      </c>
      <c r="D122" s="284"/>
      <c r="E122" s="449" t="s">
        <v>174</v>
      </c>
      <c r="F122" s="466"/>
      <c r="G122" s="464" t="s">
        <v>175</v>
      </c>
      <c r="H122" s="467" t="s">
        <v>154</v>
      </c>
      <c r="J122" s="221" t="s">
        <v>21</v>
      </c>
      <c r="K122" s="225" t="s">
        <v>171</v>
      </c>
      <c r="L122" s="226"/>
      <c r="M122" s="226"/>
      <c r="N122" s="226"/>
      <c r="O122" s="226"/>
      <c r="P122" s="226"/>
      <c r="Q122" s="467" t="s">
        <v>154</v>
      </c>
      <c r="R122" s="221" t="s">
        <v>21</v>
      </c>
      <c r="S122" s="225" t="s">
        <v>149</v>
      </c>
      <c r="T122" s="226"/>
      <c r="U122" s="226"/>
      <c r="V122" s="226"/>
      <c r="W122" s="226"/>
      <c r="X122" s="226"/>
      <c r="Y122" s="467" t="s">
        <v>154</v>
      </c>
      <c r="Z122" s="221" t="s">
        <v>21</v>
      </c>
      <c r="AA122" s="460"/>
      <c r="AB122" s="461"/>
      <c r="AC122" s="228"/>
      <c r="AD122" s="460"/>
      <c r="AE122" s="461"/>
      <c r="AF122" s="461"/>
      <c r="AG122" s="467" t="s">
        <v>154</v>
      </c>
      <c r="AH122" s="221" t="s">
        <v>21</v>
      </c>
      <c r="AI122" s="460"/>
      <c r="AJ122" s="461"/>
      <c r="AK122" s="461"/>
      <c r="AL122" s="461"/>
      <c r="AM122" s="461"/>
      <c r="AN122" s="461"/>
      <c r="AO122" s="467" t="s">
        <v>154</v>
      </c>
      <c r="AP122" s="221" t="s">
        <v>21</v>
      </c>
      <c r="AQ122" s="460"/>
      <c r="AR122" s="461"/>
      <c r="AS122" s="461"/>
      <c r="AT122" s="461"/>
      <c r="AU122" s="461"/>
      <c r="AV122" s="461"/>
      <c r="AW122" s="467" t="s">
        <v>154</v>
      </c>
      <c r="AX122" s="221" t="s">
        <v>21</v>
      </c>
      <c r="AY122" s="460"/>
      <c r="AZ122" s="461"/>
      <c r="BA122" s="228"/>
      <c r="BB122" s="450"/>
      <c r="BC122" s="285"/>
      <c r="BD122" s="467" t="s">
        <v>154</v>
      </c>
      <c r="BG122" s="8"/>
      <c r="BH122" s="8"/>
      <c r="BI122" s="8"/>
      <c r="BJ122" s="8"/>
    </row>
    <row r="123" spans="1:62" s="175" customFormat="1" ht="33.75" hidden="1" outlineLevel="1" x14ac:dyDescent="0.15">
      <c r="A123" s="8"/>
      <c r="B123" s="79"/>
      <c r="C123" s="464"/>
      <c r="D123" s="465"/>
      <c r="E123" s="460"/>
      <c r="F123" s="286"/>
      <c r="G123" s="464" t="s">
        <v>6</v>
      </c>
      <c r="H123" s="468"/>
      <c r="J123" s="229"/>
      <c r="K123" s="460"/>
      <c r="L123" s="461"/>
      <c r="M123" s="461"/>
      <c r="N123" s="461"/>
      <c r="O123" s="461"/>
      <c r="P123" s="461"/>
      <c r="Q123" s="468"/>
      <c r="R123" s="229"/>
      <c r="S123" s="460"/>
      <c r="T123" s="461"/>
      <c r="U123" s="461"/>
      <c r="V123" s="461"/>
      <c r="W123" s="461"/>
      <c r="X123" s="461"/>
      <c r="Y123" s="468"/>
      <c r="Z123" s="229"/>
      <c r="AA123" s="558" t="s">
        <v>159</v>
      </c>
      <c r="AB123" s="226"/>
      <c r="AC123" s="230"/>
      <c r="AD123" s="448" t="s">
        <v>157</v>
      </c>
      <c r="AE123" s="226"/>
      <c r="AF123" s="230"/>
      <c r="AG123" s="468"/>
      <c r="AH123" s="229"/>
      <c r="AI123" s="448" t="s">
        <v>157</v>
      </c>
      <c r="AJ123" s="226"/>
      <c r="AK123" s="230"/>
      <c r="AL123" s="448" t="s">
        <v>158</v>
      </c>
      <c r="AM123" s="226"/>
      <c r="AN123" s="230"/>
      <c r="AO123" s="468"/>
      <c r="AP123" s="229"/>
      <c r="AQ123" s="448" t="s">
        <v>158</v>
      </c>
      <c r="AR123" s="226"/>
      <c r="AS123" s="230"/>
      <c r="AT123" s="448" t="s">
        <v>159</v>
      </c>
      <c r="AU123" s="226"/>
      <c r="AV123" s="230"/>
      <c r="AW123" s="468"/>
      <c r="AX123" s="229"/>
      <c r="AY123" s="448" t="s">
        <v>159</v>
      </c>
      <c r="AZ123" s="226"/>
      <c r="BA123" s="230"/>
      <c r="BB123" s="448" t="s">
        <v>176</v>
      </c>
      <c r="BC123" s="230"/>
      <c r="BD123" s="468"/>
      <c r="BG123" s="8"/>
      <c r="BH123" s="8"/>
      <c r="BI123" s="8"/>
      <c r="BJ123" s="8"/>
    </row>
    <row r="124" spans="1:62" s="175" customFormat="1" ht="33.75" hidden="1" outlineLevel="1" x14ac:dyDescent="0.15">
      <c r="A124" s="8"/>
      <c r="B124" s="79"/>
      <c r="C124" s="225" t="s">
        <v>160</v>
      </c>
      <c r="D124" s="231"/>
      <c r="E124" s="225" t="s">
        <v>160</v>
      </c>
      <c r="F124" s="231"/>
      <c r="G124" s="225" t="s">
        <v>160</v>
      </c>
      <c r="H124" s="467"/>
      <c r="J124" s="229"/>
      <c r="K124" s="448" t="s">
        <v>162</v>
      </c>
      <c r="L124" s="233"/>
      <c r="M124" s="448" t="s">
        <v>158</v>
      </c>
      <c r="N124" s="233"/>
      <c r="O124" s="448" t="s">
        <v>159</v>
      </c>
      <c r="P124" s="234"/>
      <c r="Q124" s="467"/>
      <c r="R124" s="229"/>
      <c r="S124" s="448" t="s">
        <v>162</v>
      </c>
      <c r="T124" s="233"/>
      <c r="U124" s="448" t="s">
        <v>158</v>
      </c>
      <c r="V124" s="233"/>
      <c r="W124" s="448" t="s">
        <v>159</v>
      </c>
      <c r="X124" s="234"/>
      <c r="Y124" s="467"/>
      <c r="Z124" s="229"/>
      <c r="AA124" s="559"/>
      <c r="AB124" s="235"/>
      <c r="AC124" s="225" t="s">
        <v>163</v>
      </c>
      <c r="AD124" s="236"/>
      <c r="AE124" s="235"/>
      <c r="AF124" s="225" t="s">
        <v>163</v>
      </c>
      <c r="AG124" s="467"/>
      <c r="AH124" s="229"/>
      <c r="AI124" s="236"/>
      <c r="AJ124" s="235"/>
      <c r="AK124" s="225" t="s">
        <v>163</v>
      </c>
      <c r="AL124" s="236"/>
      <c r="AM124" s="235"/>
      <c r="AN124" s="225" t="s">
        <v>163</v>
      </c>
      <c r="AO124" s="467"/>
      <c r="AP124" s="229"/>
      <c r="AQ124" s="236"/>
      <c r="AR124" s="235"/>
      <c r="AS124" s="225" t="s">
        <v>163</v>
      </c>
      <c r="AT124" s="236"/>
      <c r="AU124" s="235"/>
      <c r="AV124" s="225" t="s">
        <v>163</v>
      </c>
      <c r="AW124" s="467"/>
      <c r="AX124" s="229"/>
      <c r="AY124" s="236"/>
      <c r="AZ124" s="235"/>
      <c r="BA124" s="225" t="s">
        <v>163</v>
      </c>
      <c r="BB124" s="464"/>
      <c r="BC124" s="225" t="s">
        <v>163</v>
      </c>
      <c r="BD124" s="467"/>
      <c r="BG124" s="8"/>
      <c r="BH124" s="8"/>
      <c r="BI124" s="8"/>
      <c r="BJ124" s="8"/>
    </row>
    <row r="125" spans="1:62" s="175" customFormat="1" ht="22.5" hidden="1" outlineLevel="1" x14ac:dyDescent="0.15">
      <c r="A125" s="8"/>
      <c r="B125" s="86"/>
      <c r="C125" s="457"/>
      <c r="D125" s="238" t="s">
        <v>164</v>
      </c>
      <c r="E125" s="457"/>
      <c r="F125" s="238" t="s">
        <v>164</v>
      </c>
      <c r="G125" s="460"/>
      <c r="H125" s="240"/>
      <c r="J125" s="237"/>
      <c r="K125" s="457"/>
      <c r="L125" s="238" t="s">
        <v>164</v>
      </c>
      <c r="M125" s="457"/>
      <c r="N125" s="238" t="s">
        <v>164</v>
      </c>
      <c r="O125" s="457"/>
      <c r="P125" s="239" t="s">
        <v>164</v>
      </c>
      <c r="Q125" s="240"/>
      <c r="R125" s="237"/>
      <c r="S125" s="457"/>
      <c r="T125" s="238" t="s">
        <v>164</v>
      </c>
      <c r="U125" s="457"/>
      <c r="V125" s="238" t="s">
        <v>164</v>
      </c>
      <c r="W125" s="457"/>
      <c r="X125" s="239" t="s">
        <v>164</v>
      </c>
      <c r="Y125" s="240"/>
      <c r="Z125" s="237"/>
      <c r="AA125" s="560"/>
      <c r="AB125" s="241" t="s">
        <v>165</v>
      </c>
      <c r="AC125" s="242"/>
      <c r="AD125" s="242"/>
      <c r="AE125" s="241" t="s">
        <v>165</v>
      </c>
      <c r="AF125" s="242"/>
      <c r="AG125" s="240"/>
      <c r="AH125" s="237"/>
      <c r="AI125" s="242"/>
      <c r="AJ125" s="241" t="s">
        <v>165</v>
      </c>
      <c r="AK125" s="242"/>
      <c r="AL125" s="242"/>
      <c r="AM125" s="241" t="s">
        <v>165</v>
      </c>
      <c r="AN125" s="242"/>
      <c r="AO125" s="240"/>
      <c r="AP125" s="237"/>
      <c r="AQ125" s="242"/>
      <c r="AR125" s="241" t="s">
        <v>165</v>
      </c>
      <c r="AS125" s="242"/>
      <c r="AT125" s="242"/>
      <c r="AU125" s="241" t="s">
        <v>165</v>
      </c>
      <c r="AV125" s="242"/>
      <c r="AW125" s="240"/>
      <c r="AX125" s="237"/>
      <c r="AY125" s="242"/>
      <c r="AZ125" s="241" t="s">
        <v>165</v>
      </c>
      <c r="BA125" s="242"/>
      <c r="BB125" s="460"/>
      <c r="BC125" s="460"/>
      <c r="BD125" s="240"/>
      <c r="BG125" s="8"/>
      <c r="BH125" s="8"/>
      <c r="BI125" s="8"/>
      <c r="BJ125" s="8"/>
    </row>
    <row r="126" spans="1:62" s="175" customFormat="1" hidden="1" outlineLevel="1" x14ac:dyDescent="0.15">
      <c r="A126" s="8"/>
      <c r="B126" s="35" t="str">
        <f>B49</f>
        <v>27年</v>
      </c>
      <c r="C126" s="169"/>
      <c r="D126" s="464"/>
      <c r="E126" s="173"/>
      <c r="F126" s="169"/>
      <c r="G126" s="169"/>
      <c r="H126" s="172" t="str">
        <f>H49</f>
        <v>C.Y.2015</v>
      </c>
      <c r="J126" s="168" t="str">
        <f>J49</f>
        <v>27年</v>
      </c>
      <c r="K126" s="173"/>
      <c r="L126" s="169"/>
      <c r="M126" s="244"/>
      <c r="N126" s="169"/>
      <c r="O126" s="287"/>
      <c r="P126" s="203"/>
      <c r="Q126" s="172" t="str">
        <f>Q49</f>
        <v>C.Y.2015</v>
      </c>
      <c r="R126" s="181" t="str">
        <f>R49</f>
        <v>27年</v>
      </c>
      <c r="S126" s="173"/>
      <c r="T126" s="246"/>
      <c r="U126" s="244"/>
      <c r="V126" s="169"/>
      <c r="W126" s="244"/>
      <c r="X126" s="203"/>
      <c r="Y126" s="172" t="str">
        <f>Y49</f>
        <v>C.Y.2015</v>
      </c>
      <c r="Z126" s="168" t="str">
        <f>Z49</f>
        <v>27年</v>
      </c>
      <c r="AA126" s="244"/>
      <c r="AB126" s="244"/>
      <c r="AC126" s="232"/>
      <c r="AD126" s="173"/>
      <c r="AE126" s="173"/>
      <c r="AF126" s="172"/>
      <c r="AG126" s="172" t="str">
        <f>AG49</f>
        <v>C.Y.2015</v>
      </c>
      <c r="AH126" s="168" t="str">
        <f>AH49</f>
        <v>27年</v>
      </c>
      <c r="AI126" s="169"/>
      <c r="AJ126" s="173"/>
      <c r="AK126" s="169"/>
      <c r="AL126" s="243"/>
      <c r="AM126" s="244"/>
      <c r="AO126" s="172" t="str">
        <f>AO49</f>
        <v>C.Y.2015</v>
      </c>
      <c r="AP126" s="168" t="str">
        <f>AP49</f>
        <v>27年</v>
      </c>
      <c r="AQ126" s="173"/>
      <c r="AR126" s="247"/>
      <c r="AS126" s="245"/>
      <c r="AT126" s="244"/>
      <c r="AU126" s="288"/>
      <c r="AV126" s="248"/>
      <c r="AW126" s="172" t="str">
        <f>AW49</f>
        <v>C.Y.2015</v>
      </c>
      <c r="AX126" s="168" t="str">
        <f>AX49</f>
        <v>27年</v>
      </c>
      <c r="AY126" s="244"/>
      <c r="AZ126" s="288"/>
      <c r="BA126" s="245"/>
      <c r="BB126" s="244"/>
      <c r="BD126" s="172" t="str">
        <f>BD49</f>
        <v>C.Y.2015</v>
      </c>
      <c r="BG126" s="8"/>
      <c r="BH126" s="8"/>
      <c r="BI126" s="8"/>
      <c r="BJ126" s="8"/>
    </row>
    <row r="127" spans="1:62" s="175" customFormat="1" ht="13.5" hidden="1" outlineLevel="1" x14ac:dyDescent="0.15">
      <c r="A127" s="8"/>
      <c r="B127" s="35" t="str">
        <f t="shared" ref="B127" si="7">B50</f>
        <v>（27年月平均）</v>
      </c>
      <c r="C127" s="169"/>
      <c r="D127" s="464"/>
      <c r="E127" s="169"/>
      <c r="F127" s="172"/>
      <c r="G127" s="169"/>
      <c r="H127" s="172">
        <f>H50</f>
        <v>0</v>
      </c>
      <c r="J127" s="181" t="str">
        <f t="shared" ref="J127" si="8">J50</f>
        <v>（27年月平均）</v>
      </c>
      <c r="K127" s="169"/>
      <c r="L127" s="251"/>
      <c r="M127" s="207"/>
      <c r="N127" s="176"/>
      <c r="O127" s="252"/>
      <c r="P127" s="172"/>
      <c r="Q127" s="172">
        <f>Q50</f>
        <v>0</v>
      </c>
      <c r="R127" s="181" t="str">
        <f t="shared" ref="R127" si="9">R50</f>
        <v>（27年月平均）</v>
      </c>
      <c r="S127" s="257"/>
      <c r="T127" s="255"/>
      <c r="U127" s="254"/>
      <c r="V127" s="207"/>
      <c r="W127" s="207"/>
      <c r="X127" s="172"/>
      <c r="Y127" s="172">
        <f>Y50</f>
        <v>0</v>
      </c>
      <c r="Z127" s="181" t="str">
        <f t="shared" ref="Z127" si="10">Z50</f>
        <v>（27年月平均）</v>
      </c>
      <c r="AA127" s="255"/>
      <c r="AB127" s="207"/>
      <c r="AC127" s="176"/>
      <c r="AD127" s="169"/>
      <c r="AE127" s="289"/>
      <c r="AF127" s="172"/>
      <c r="AG127" s="172">
        <f>AG50</f>
        <v>0</v>
      </c>
      <c r="AH127" s="181" t="str">
        <f t="shared" ref="AH127" si="11">AH50</f>
        <v>（27年月平均）</v>
      </c>
      <c r="AI127" s="169"/>
      <c r="AJ127" s="249"/>
      <c r="AK127" s="207"/>
      <c r="AL127" s="255"/>
      <c r="AM127" s="254"/>
      <c r="AO127" s="172">
        <f>AO50</f>
        <v>0</v>
      </c>
      <c r="AP127" s="181" t="str">
        <f t="shared" ref="AP127" si="12">AP50</f>
        <v>（27年月平均）</v>
      </c>
      <c r="AQ127" s="256"/>
      <c r="AR127" s="254"/>
      <c r="AS127" s="218"/>
      <c r="AT127" s="256"/>
      <c r="AU127" s="254"/>
      <c r="AV127" s="219"/>
      <c r="AW127" s="172">
        <f>AW50</f>
        <v>0</v>
      </c>
      <c r="AX127" s="181" t="str">
        <f t="shared" ref="AX127" si="13">AX50</f>
        <v>（27年月平均）</v>
      </c>
      <c r="AY127" s="256"/>
      <c r="AZ127" s="254"/>
      <c r="BA127" s="218"/>
      <c r="BB127" s="254"/>
      <c r="BD127" s="172">
        <f>BD50</f>
        <v>0</v>
      </c>
      <c r="BG127" s="8"/>
      <c r="BH127" s="8"/>
      <c r="BI127" s="8"/>
      <c r="BJ127" s="8"/>
    </row>
    <row r="128" spans="1:62" s="175" customFormat="1" hidden="1" outlineLevel="1" x14ac:dyDescent="0.15">
      <c r="A128" s="8"/>
      <c r="B128" s="404" t="s">
        <v>203</v>
      </c>
      <c r="C128" s="177" t="s">
        <v>202</v>
      </c>
      <c r="D128" s="177"/>
      <c r="E128" s="177" t="s">
        <v>202</v>
      </c>
      <c r="F128" s="177"/>
      <c r="G128" s="177">
        <v>1</v>
      </c>
      <c r="H128" s="180" t="s">
        <v>204</v>
      </c>
      <c r="J128" s="181" t="s">
        <v>203</v>
      </c>
      <c r="K128" s="177">
        <v>1</v>
      </c>
      <c r="L128" s="177">
        <v>1</v>
      </c>
      <c r="M128" s="177">
        <v>1</v>
      </c>
      <c r="N128" s="177">
        <v>1</v>
      </c>
      <c r="O128" s="177">
        <v>1</v>
      </c>
      <c r="P128" s="177">
        <v>1</v>
      </c>
      <c r="Q128" s="180" t="s">
        <v>204</v>
      </c>
      <c r="R128" s="168" t="s">
        <v>203</v>
      </c>
      <c r="S128" s="177" t="s">
        <v>202</v>
      </c>
      <c r="T128" s="177"/>
      <c r="U128" s="177" t="s">
        <v>202</v>
      </c>
      <c r="V128" s="177"/>
      <c r="W128" s="177"/>
      <c r="X128" s="177"/>
      <c r="Y128" s="180" t="s">
        <v>204</v>
      </c>
      <c r="Z128" s="181" t="s">
        <v>203</v>
      </c>
      <c r="AA128" s="177" t="s">
        <v>202</v>
      </c>
      <c r="AB128" s="177" t="s">
        <v>202</v>
      </c>
      <c r="AC128" s="177"/>
      <c r="AD128" s="177" t="s">
        <v>202</v>
      </c>
      <c r="AE128" s="177" t="s">
        <v>202</v>
      </c>
      <c r="AF128" s="177"/>
      <c r="AG128" s="180" t="s">
        <v>204</v>
      </c>
      <c r="AH128" s="181" t="s">
        <v>203</v>
      </c>
      <c r="AI128" s="177" t="s">
        <v>202</v>
      </c>
      <c r="AJ128" s="177" t="s">
        <v>202</v>
      </c>
      <c r="AK128" s="177"/>
      <c r="AL128" s="177" t="s">
        <v>202</v>
      </c>
      <c r="AM128" s="177" t="s">
        <v>202</v>
      </c>
      <c r="AN128" s="177"/>
      <c r="AO128" s="180" t="s">
        <v>204</v>
      </c>
      <c r="AP128" s="181" t="s">
        <v>203</v>
      </c>
      <c r="AQ128" s="177" t="s">
        <v>202</v>
      </c>
      <c r="AR128" s="177" t="s">
        <v>202</v>
      </c>
      <c r="AS128" s="177"/>
      <c r="AT128" s="177" t="s">
        <v>202</v>
      </c>
      <c r="AU128" s="177" t="s">
        <v>202</v>
      </c>
      <c r="AV128" s="177"/>
      <c r="AW128" s="180" t="s">
        <v>204</v>
      </c>
      <c r="AX128" s="181" t="s">
        <v>203</v>
      </c>
      <c r="AY128" s="177" t="s">
        <v>202</v>
      </c>
      <c r="AZ128" s="177" t="s">
        <v>202</v>
      </c>
      <c r="BA128" s="177"/>
      <c r="BB128" s="177"/>
      <c r="BC128" s="177"/>
      <c r="BD128" s="180" t="s">
        <v>204</v>
      </c>
      <c r="BG128" s="8"/>
      <c r="BH128" s="8"/>
      <c r="BI128" s="8"/>
      <c r="BJ128" s="8"/>
    </row>
    <row r="129" spans="1:62" s="175" customFormat="1" hidden="1" outlineLevel="1" x14ac:dyDescent="0.15">
      <c r="A129" s="8"/>
      <c r="B129" s="35" t="s">
        <v>205</v>
      </c>
      <c r="C129" s="177" t="s">
        <v>202</v>
      </c>
      <c r="D129" s="177"/>
      <c r="E129" s="177" t="s">
        <v>202</v>
      </c>
      <c r="F129" s="177"/>
      <c r="G129" s="177" t="s">
        <v>202</v>
      </c>
      <c r="H129" s="180" t="s">
        <v>206</v>
      </c>
      <c r="J129" s="168" t="s">
        <v>205</v>
      </c>
      <c r="K129" s="177">
        <v>1</v>
      </c>
      <c r="L129" s="177" t="s">
        <v>202</v>
      </c>
      <c r="M129" s="177">
        <v>1</v>
      </c>
      <c r="N129" s="177" t="s">
        <v>202</v>
      </c>
      <c r="O129" s="177">
        <v>1</v>
      </c>
      <c r="P129" s="177" t="s">
        <v>202</v>
      </c>
      <c r="Q129" s="180" t="s">
        <v>206</v>
      </c>
      <c r="R129" s="181" t="s">
        <v>205</v>
      </c>
      <c r="S129" s="177" t="s">
        <v>202</v>
      </c>
      <c r="T129" s="177"/>
      <c r="U129" s="177" t="s">
        <v>202</v>
      </c>
      <c r="V129" s="177"/>
      <c r="W129" s="177"/>
      <c r="X129" s="177"/>
      <c r="Y129" s="180" t="s">
        <v>206</v>
      </c>
      <c r="Z129" s="168" t="s">
        <v>205</v>
      </c>
      <c r="AA129" s="177" t="s">
        <v>202</v>
      </c>
      <c r="AB129" s="177" t="s">
        <v>202</v>
      </c>
      <c r="AC129" s="177"/>
      <c r="AD129" s="177" t="s">
        <v>202</v>
      </c>
      <c r="AE129" s="177" t="s">
        <v>202</v>
      </c>
      <c r="AF129" s="177"/>
      <c r="AG129" s="180" t="s">
        <v>206</v>
      </c>
      <c r="AH129" s="168" t="s">
        <v>205</v>
      </c>
      <c r="AI129" s="177" t="s">
        <v>202</v>
      </c>
      <c r="AJ129" s="177" t="s">
        <v>202</v>
      </c>
      <c r="AK129" s="177"/>
      <c r="AL129" s="177" t="s">
        <v>202</v>
      </c>
      <c r="AM129" s="177" t="s">
        <v>202</v>
      </c>
      <c r="AN129" s="177"/>
      <c r="AO129" s="180" t="s">
        <v>206</v>
      </c>
      <c r="AP129" s="168" t="s">
        <v>205</v>
      </c>
      <c r="AQ129" s="177" t="s">
        <v>202</v>
      </c>
      <c r="AR129" s="177" t="s">
        <v>202</v>
      </c>
      <c r="AS129" s="177"/>
      <c r="AT129" s="177" t="s">
        <v>202</v>
      </c>
      <c r="AU129" s="177" t="s">
        <v>202</v>
      </c>
      <c r="AV129" s="177"/>
      <c r="AW129" s="180" t="s">
        <v>206</v>
      </c>
      <c r="AX129" s="168" t="s">
        <v>205</v>
      </c>
      <c r="AY129" s="177" t="s">
        <v>202</v>
      </c>
      <c r="AZ129" s="177" t="s">
        <v>202</v>
      </c>
      <c r="BA129" s="177"/>
      <c r="BB129" s="177"/>
      <c r="BC129" s="177"/>
      <c r="BD129" s="180" t="s">
        <v>206</v>
      </c>
      <c r="BG129" s="8"/>
      <c r="BH129" s="8"/>
      <c r="BI129" s="8"/>
      <c r="BJ129" s="8"/>
    </row>
    <row r="130" spans="1:62" s="175" customFormat="1" hidden="1" outlineLevel="1" x14ac:dyDescent="0.15">
      <c r="A130" s="8"/>
      <c r="B130" s="35" t="s">
        <v>207</v>
      </c>
      <c r="C130" s="177" t="s">
        <v>202</v>
      </c>
      <c r="D130" s="177"/>
      <c r="E130" s="177" t="s">
        <v>202</v>
      </c>
      <c r="F130" s="177"/>
      <c r="G130" s="177" t="s">
        <v>202</v>
      </c>
      <c r="H130" s="180" t="s">
        <v>208</v>
      </c>
      <c r="J130" s="181" t="s">
        <v>207</v>
      </c>
      <c r="K130" s="177">
        <v>1</v>
      </c>
      <c r="L130" s="177">
        <v>1</v>
      </c>
      <c r="M130" s="177">
        <v>1</v>
      </c>
      <c r="N130" s="177">
        <v>1</v>
      </c>
      <c r="O130" s="177">
        <v>1</v>
      </c>
      <c r="P130" s="177">
        <v>1</v>
      </c>
      <c r="Q130" s="180" t="s">
        <v>208</v>
      </c>
      <c r="R130" s="181" t="s">
        <v>207</v>
      </c>
      <c r="S130" s="177" t="s">
        <v>202</v>
      </c>
      <c r="T130" s="177"/>
      <c r="U130" s="177" t="s">
        <v>202</v>
      </c>
      <c r="V130" s="177"/>
      <c r="W130" s="177"/>
      <c r="X130" s="177"/>
      <c r="Y130" s="180" t="s">
        <v>208</v>
      </c>
      <c r="Z130" s="181" t="s">
        <v>207</v>
      </c>
      <c r="AA130" s="177" t="s">
        <v>202</v>
      </c>
      <c r="AB130" s="177" t="s">
        <v>202</v>
      </c>
      <c r="AC130" s="177"/>
      <c r="AD130" s="177" t="s">
        <v>202</v>
      </c>
      <c r="AE130" s="177" t="s">
        <v>202</v>
      </c>
      <c r="AF130" s="177"/>
      <c r="AG130" s="180" t="s">
        <v>208</v>
      </c>
      <c r="AH130" s="181" t="s">
        <v>207</v>
      </c>
      <c r="AI130" s="177" t="s">
        <v>202</v>
      </c>
      <c r="AJ130" s="177" t="s">
        <v>202</v>
      </c>
      <c r="AK130" s="177"/>
      <c r="AL130" s="177" t="s">
        <v>202</v>
      </c>
      <c r="AM130" s="177" t="s">
        <v>202</v>
      </c>
      <c r="AN130" s="177"/>
      <c r="AO130" s="180" t="s">
        <v>208</v>
      </c>
      <c r="AP130" s="181" t="s">
        <v>207</v>
      </c>
      <c r="AQ130" s="177" t="s">
        <v>202</v>
      </c>
      <c r="AR130" s="177" t="s">
        <v>202</v>
      </c>
      <c r="AS130" s="177"/>
      <c r="AT130" s="177" t="s">
        <v>202</v>
      </c>
      <c r="AU130" s="177" t="s">
        <v>202</v>
      </c>
      <c r="AV130" s="177"/>
      <c r="AW130" s="180" t="s">
        <v>208</v>
      </c>
      <c r="AX130" s="181" t="s">
        <v>207</v>
      </c>
      <c r="AY130" s="177" t="s">
        <v>202</v>
      </c>
      <c r="AZ130" s="177" t="s">
        <v>202</v>
      </c>
      <c r="BA130" s="177"/>
      <c r="BB130" s="177"/>
      <c r="BC130" s="177"/>
      <c r="BD130" s="180" t="s">
        <v>208</v>
      </c>
      <c r="BG130" s="8"/>
      <c r="BH130" s="8"/>
      <c r="BI130" s="8"/>
      <c r="BJ130" s="8"/>
    </row>
    <row r="131" spans="1:62" s="175" customFormat="1" hidden="1" outlineLevel="1" x14ac:dyDescent="0.15">
      <c r="A131" s="8"/>
      <c r="B131" s="404" t="s">
        <v>209</v>
      </c>
      <c r="C131" s="177" t="s">
        <v>202</v>
      </c>
      <c r="D131" s="177"/>
      <c r="E131" s="177" t="s">
        <v>202</v>
      </c>
      <c r="F131" s="177"/>
      <c r="G131" s="177">
        <v>1</v>
      </c>
      <c r="H131" s="180" t="s">
        <v>210</v>
      </c>
      <c r="J131" s="181" t="s">
        <v>209</v>
      </c>
      <c r="K131" s="177">
        <v>1</v>
      </c>
      <c r="L131" s="177">
        <v>1</v>
      </c>
      <c r="M131" s="177">
        <v>1</v>
      </c>
      <c r="N131" s="177">
        <v>1</v>
      </c>
      <c r="O131" s="177">
        <v>1</v>
      </c>
      <c r="P131" s="177">
        <v>1</v>
      </c>
      <c r="Q131" s="180" t="s">
        <v>210</v>
      </c>
      <c r="R131" s="181" t="s">
        <v>209</v>
      </c>
      <c r="S131" s="177" t="s">
        <v>202</v>
      </c>
      <c r="T131" s="177"/>
      <c r="U131" s="177" t="s">
        <v>202</v>
      </c>
      <c r="V131" s="177"/>
      <c r="W131" s="177"/>
      <c r="X131" s="177"/>
      <c r="Y131" s="180" t="s">
        <v>210</v>
      </c>
      <c r="Z131" s="181" t="s">
        <v>209</v>
      </c>
      <c r="AA131" s="177" t="s">
        <v>202</v>
      </c>
      <c r="AB131" s="177" t="s">
        <v>202</v>
      </c>
      <c r="AC131" s="177"/>
      <c r="AD131" s="177" t="s">
        <v>202</v>
      </c>
      <c r="AE131" s="177" t="s">
        <v>202</v>
      </c>
      <c r="AF131" s="177"/>
      <c r="AG131" s="180" t="s">
        <v>210</v>
      </c>
      <c r="AH131" s="181" t="s">
        <v>209</v>
      </c>
      <c r="AI131" s="177" t="s">
        <v>202</v>
      </c>
      <c r="AJ131" s="177" t="s">
        <v>202</v>
      </c>
      <c r="AK131" s="177"/>
      <c r="AL131" s="177" t="s">
        <v>202</v>
      </c>
      <c r="AM131" s="177" t="s">
        <v>202</v>
      </c>
      <c r="AN131" s="177"/>
      <c r="AO131" s="180" t="s">
        <v>210</v>
      </c>
      <c r="AP131" s="181" t="s">
        <v>209</v>
      </c>
      <c r="AQ131" s="177" t="s">
        <v>202</v>
      </c>
      <c r="AR131" s="177" t="s">
        <v>202</v>
      </c>
      <c r="AS131" s="177"/>
      <c r="AT131" s="177" t="s">
        <v>202</v>
      </c>
      <c r="AU131" s="177" t="s">
        <v>202</v>
      </c>
      <c r="AV131" s="177"/>
      <c r="AW131" s="180" t="s">
        <v>210</v>
      </c>
      <c r="AX131" s="181" t="s">
        <v>209</v>
      </c>
      <c r="AY131" s="177" t="s">
        <v>202</v>
      </c>
      <c r="AZ131" s="177" t="s">
        <v>202</v>
      </c>
      <c r="BA131" s="177"/>
      <c r="BB131" s="177"/>
      <c r="BC131" s="177"/>
      <c r="BD131" s="180" t="s">
        <v>210</v>
      </c>
      <c r="BG131" s="8"/>
      <c r="BH131" s="8"/>
      <c r="BI131" s="8"/>
      <c r="BJ131" s="8"/>
    </row>
    <row r="132" spans="1:62" s="175" customFormat="1" hidden="1" outlineLevel="1" x14ac:dyDescent="0.15">
      <c r="A132" s="8"/>
      <c r="B132" s="35" t="s">
        <v>211</v>
      </c>
      <c r="C132" s="177" t="s">
        <v>202</v>
      </c>
      <c r="D132" s="177"/>
      <c r="E132" s="177" t="s">
        <v>202</v>
      </c>
      <c r="F132" s="177"/>
      <c r="G132" s="177" t="s">
        <v>202</v>
      </c>
      <c r="H132" s="180" t="s">
        <v>212</v>
      </c>
      <c r="J132" s="181" t="s">
        <v>211</v>
      </c>
      <c r="K132" s="177">
        <v>1</v>
      </c>
      <c r="L132" s="177">
        <v>1</v>
      </c>
      <c r="M132" s="177">
        <v>1</v>
      </c>
      <c r="N132" s="177">
        <v>1</v>
      </c>
      <c r="O132" s="177">
        <v>1</v>
      </c>
      <c r="P132" s="177">
        <v>1</v>
      </c>
      <c r="Q132" s="180" t="s">
        <v>212</v>
      </c>
      <c r="R132" s="181" t="s">
        <v>211</v>
      </c>
      <c r="S132" s="177" t="s">
        <v>202</v>
      </c>
      <c r="T132" s="177"/>
      <c r="U132" s="177" t="s">
        <v>202</v>
      </c>
      <c r="V132" s="177"/>
      <c r="W132" s="177"/>
      <c r="X132" s="177"/>
      <c r="Y132" s="180" t="s">
        <v>212</v>
      </c>
      <c r="Z132" s="181" t="s">
        <v>211</v>
      </c>
      <c r="AA132" s="177" t="s">
        <v>202</v>
      </c>
      <c r="AB132" s="177" t="s">
        <v>202</v>
      </c>
      <c r="AC132" s="177"/>
      <c r="AD132" s="177" t="s">
        <v>202</v>
      </c>
      <c r="AE132" s="177" t="s">
        <v>202</v>
      </c>
      <c r="AF132" s="177"/>
      <c r="AG132" s="180" t="s">
        <v>212</v>
      </c>
      <c r="AH132" s="181" t="s">
        <v>211</v>
      </c>
      <c r="AI132" s="177" t="s">
        <v>202</v>
      </c>
      <c r="AJ132" s="177" t="s">
        <v>202</v>
      </c>
      <c r="AK132" s="177"/>
      <c r="AL132" s="177" t="s">
        <v>202</v>
      </c>
      <c r="AM132" s="177" t="s">
        <v>202</v>
      </c>
      <c r="AN132" s="177"/>
      <c r="AO132" s="180" t="s">
        <v>212</v>
      </c>
      <c r="AP132" s="181" t="s">
        <v>211</v>
      </c>
      <c r="AQ132" s="177" t="s">
        <v>202</v>
      </c>
      <c r="AR132" s="177" t="s">
        <v>202</v>
      </c>
      <c r="AS132" s="177"/>
      <c r="AT132" s="177" t="s">
        <v>202</v>
      </c>
      <c r="AU132" s="177" t="s">
        <v>202</v>
      </c>
      <c r="AV132" s="177"/>
      <c r="AW132" s="180" t="s">
        <v>212</v>
      </c>
      <c r="AX132" s="181" t="s">
        <v>211</v>
      </c>
      <c r="AY132" s="177" t="s">
        <v>202</v>
      </c>
      <c r="AZ132" s="177" t="s">
        <v>202</v>
      </c>
      <c r="BA132" s="177"/>
      <c r="BB132" s="177"/>
      <c r="BC132" s="177"/>
      <c r="BD132" s="180" t="s">
        <v>212</v>
      </c>
      <c r="BG132" s="8"/>
      <c r="BH132" s="8"/>
      <c r="BI132" s="8"/>
      <c r="BJ132" s="8"/>
    </row>
    <row r="133" spans="1:62" s="175" customFormat="1" hidden="1" outlineLevel="1" x14ac:dyDescent="0.15">
      <c r="A133" s="8"/>
      <c r="B133" s="404" t="s">
        <v>213</v>
      </c>
      <c r="C133" s="177" t="s">
        <v>202</v>
      </c>
      <c r="D133" s="177"/>
      <c r="E133" s="177" t="s">
        <v>202</v>
      </c>
      <c r="F133" s="177"/>
      <c r="G133" s="177" t="s">
        <v>202</v>
      </c>
      <c r="H133" s="180" t="s">
        <v>214</v>
      </c>
      <c r="J133" s="181" t="s">
        <v>213</v>
      </c>
      <c r="K133" s="177">
        <v>1</v>
      </c>
      <c r="L133" s="177">
        <v>1</v>
      </c>
      <c r="M133" s="177">
        <v>1</v>
      </c>
      <c r="N133" s="177" t="s">
        <v>202</v>
      </c>
      <c r="O133" s="177">
        <v>1</v>
      </c>
      <c r="P133" s="177" t="s">
        <v>202</v>
      </c>
      <c r="Q133" s="180" t="s">
        <v>214</v>
      </c>
      <c r="R133" s="168" t="s">
        <v>213</v>
      </c>
      <c r="S133" s="177" t="s">
        <v>202</v>
      </c>
      <c r="T133" s="177"/>
      <c r="U133" s="177" t="s">
        <v>202</v>
      </c>
      <c r="V133" s="177"/>
      <c r="W133" s="177"/>
      <c r="X133" s="177"/>
      <c r="Y133" s="180" t="s">
        <v>214</v>
      </c>
      <c r="Z133" s="181" t="s">
        <v>213</v>
      </c>
      <c r="AA133" s="177" t="s">
        <v>202</v>
      </c>
      <c r="AB133" s="177" t="s">
        <v>202</v>
      </c>
      <c r="AC133" s="177"/>
      <c r="AD133" s="177" t="s">
        <v>202</v>
      </c>
      <c r="AE133" s="177" t="s">
        <v>202</v>
      </c>
      <c r="AF133" s="177"/>
      <c r="AG133" s="180" t="s">
        <v>214</v>
      </c>
      <c r="AH133" s="181" t="s">
        <v>213</v>
      </c>
      <c r="AI133" s="177" t="s">
        <v>202</v>
      </c>
      <c r="AJ133" s="177" t="s">
        <v>202</v>
      </c>
      <c r="AK133" s="177"/>
      <c r="AL133" s="177" t="s">
        <v>202</v>
      </c>
      <c r="AM133" s="177" t="s">
        <v>202</v>
      </c>
      <c r="AN133" s="177"/>
      <c r="AO133" s="180" t="s">
        <v>214</v>
      </c>
      <c r="AP133" s="181" t="s">
        <v>213</v>
      </c>
      <c r="AQ133" s="177" t="s">
        <v>202</v>
      </c>
      <c r="AR133" s="177" t="s">
        <v>202</v>
      </c>
      <c r="AS133" s="177"/>
      <c r="AT133" s="177" t="s">
        <v>202</v>
      </c>
      <c r="AU133" s="177" t="s">
        <v>202</v>
      </c>
      <c r="AV133" s="177"/>
      <c r="AW133" s="180" t="s">
        <v>214</v>
      </c>
      <c r="AX133" s="181" t="s">
        <v>213</v>
      </c>
      <c r="AY133" s="177" t="s">
        <v>202</v>
      </c>
      <c r="AZ133" s="177" t="s">
        <v>202</v>
      </c>
      <c r="BA133" s="177"/>
      <c r="BB133" s="177"/>
      <c r="BC133" s="177"/>
      <c r="BD133" s="180" t="s">
        <v>214</v>
      </c>
      <c r="BG133" s="8"/>
      <c r="BH133" s="8"/>
      <c r="BI133" s="8"/>
      <c r="BJ133" s="8"/>
    </row>
    <row r="134" spans="1:62" s="175" customFormat="1" hidden="1" outlineLevel="1" x14ac:dyDescent="0.15">
      <c r="A134" s="8"/>
      <c r="B134" s="35" t="s">
        <v>215</v>
      </c>
      <c r="C134" s="177" t="s">
        <v>202</v>
      </c>
      <c r="D134" s="177"/>
      <c r="E134" s="177" t="s">
        <v>202</v>
      </c>
      <c r="F134" s="177"/>
      <c r="G134" s="177" t="s">
        <v>202</v>
      </c>
      <c r="H134" s="180" t="s">
        <v>216</v>
      </c>
      <c r="J134" s="168" t="s">
        <v>215</v>
      </c>
      <c r="K134" s="177">
        <v>1</v>
      </c>
      <c r="L134" s="177">
        <v>1</v>
      </c>
      <c r="M134" s="177">
        <v>1</v>
      </c>
      <c r="N134" s="177">
        <v>1</v>
      </c>
      <c r="O134" s="177">
        <v>1</v>
      </c>
      <c r="P134" s="177">
        <v>1</v>
      </c>
      <c r="Q134" s="180" t="s">
        <v>216</v>
      </c>
      <c r="R134" s="168" t="s">
        <v>215</v>
      </c>
      <c r="S134" s="177" t="s">
        <v>202</v>
      </c>
      <c r="T134" s="177"/>
      <c r="U134" s="177" t="s">
        <v>202</v>
      </c>
      <c r="V134" s="177"/>
      <c r="W134" s="177"/>
      <c r="X134" s="177"/>
      <c r="Y134" s="180" t="s">
        <v>216</v>
      </c>
      <c r="Z134" s="168" t="s">
        <v>215</v>
      </c>
      <c r="AA134" s="177" t="s">
        <v>202</v>
      </c>
      <c r="AB134" s="177" t="s">
        <v>202</v>
      </c>
      <c r="AC134" s="177"/>
      <c r="AD134" s="177" t="s">
        <v>202</v>
      </c>
      <c r="AE134" s="177" t="s">
        <v>202</v>
      </c>
      <c r="AF134" s="177"/>
      <c r="AG134" s="180" t="s">
        <v>216</v>
      </c>
      <c r="AH134" s="168" t="s">
        <v>215</v>
      </c>
      <c r="AI134" s="177" t="s">
        <v>202</v>
      </c>
      <c r="AJ134" s="177" t="s">
        <v>202</v>
      </c>
      <c r="AK134" s="177"/>
      <c r="AL134" s="177" t="s">
        <v>202</v>
      </c>
      <c r="AM134" s="177" t="s">
        <v>202</v>
      </c>
      <c r="AN134" s="177"/>
      <c r="AO134" s="180" t="s">
        <v>216</v>
      </c>
      <c r="AP134" s="168" t="s">
        <v>215</v>
      </c>
      <c r="AQ134" s="177" t="s">
        <v>202</v>
      </c>
      <c r="AR134" s="177" t="s">
        <v>202</v>
      </c>
      <c r="AS134" s="177"/>
      <c r="AT134" s="177" t="s">
        <v>202</v>
      </c>
      <c r="AU134" s="177" t="s">
        <v>202</v>
      </c>
      <c r="AV134" s="177"/>
      <c r="AW134" s="180" t="s">
        <v>216</v>
      </c>
      <c r="AX134" s="168" t="s">
        <v>215</v>
      </c>
      <c r="AY134" s="177" t="s">
        <v>202</v>
      </c>
      <c r="AZ134" s="177" t="s">
        <v>202</v>
      </c>
      <c r="BA134" s="177"/>
      <c r="BB134" s="177"/>
      <c r="BC134" s="177"/>
      <c r="BD134" s="180" t="s">
        <v>216</v>
      </c>
      <c r="BG134" s="8"/>
      <c r="BH134" s="8"/>
      <c r="BI134" s="8"/>
      <c r="BJ134" s="8"/>
    </row>
    <row r="135" spans="1:62" s="175" customFormat="1" hidden="1" outlineLevel="1" x14ac:dyDescent="0.15">
      <c r="A135" s="8"/>
      <c r="B135" s="35" t="s">
        <v>185</v>
      </c>
      <c r="C135" s="177" t="s">
        <v>202</v>
      </c>
      <c r="D135" s="177"/>
      <c r="E135" s="177" t="s">
        <v>202</v>
      </c>
      <c r="F135" s="177"/>
      <c r="G135" s="177" t="s">
        <v>202</v>
      </c>
      <c r="H135" s="180" t="s">
        <v>106</v>
      </c>
      <c r="J135" s="168" t="s">
        <v>185</v>
      </c>
      <c r="K135" s="177">
        <v>1</v>
      </c>
      <c r="L135" s="177">
        <v>1</v>
      </c>
      <c r="M135" s="177">
        <v>1</v>
      </c>
      <c r="N135" s="177">
        <v>1</v>
      </c>
      <c r="O135" s="177">
        <v>1</v>
      </c>
      <c r="P135" s="177">
        <v>1</v>
      </c>
      <c r="Q135" s="180" t="s">
        <v>106</v>
      </c>
      <c r="R135" s="168" t="s">
        <v>185</v>
      </c>
      <c r="S135" s="177" t="s">
        <v>202</v>
      </c>
      <c r="T135" s="177"/>
      <c r="U135" s="177" t="s">
        <v>202</v>
      </c>
      <c r="V135" s="177"/>
      <c r="W135" s="177"/>
      <c r="X135" s="177"/>
      <c r="Y135" s="180" t="s">
        <v>106</v>
      </c>
      <c r="Z135" s="168" t="s">
        <v>185</v>
      </c>
      <c r="AA135" s="177" t="s">
        <v>202</v>
      </c>
      <c r="AB135" s="177" t="s">
        <v>202</v>
      </c>
      <c r="AC135" s="177"/>
      <c r="AD135" s="177" t="s">
        <v>202</v>
      </c>
      <c r="AE135" s="177" t="s">
        <v>202</v>
      </c>
      <c r="AF135" s="177"/>
      <c r="AG135" s="180" t="s">
        <v>106</v>
      </c>
      <c r="AH135" s="168" t="s">
        <v>185</v>
      </c>
      <c r="AI135" s="177" t="s">
        <v>202</v>
      </c>
      <c r="AJ135" s="177" t="s">
        <v>202</v>
      </c>
      <c r="AK135" s="177"/>
      <c r="AL135" s="177" t="s">
        <v>202</v>
      </c>
      <c r="AM135" s="177" t="s">
        <v>202</v>
      </c>
      <c r="AN135" s="177"/>
      <c r="AO135" s="180" t="s">
        <v>106</v>
      </c>
      <c r="AP135" s="168" t="s">
        <v>185</v>
      </c>
      <c r="AQ135" s="177" t="s">
        <v>202</v>
      </c>
      <c r="AR135" s="177" t="s">
        <v>202</v>
      </c>
      <c r="AS135" s="177"/>
      <c r="AT135" s="177" t="s">
        <v>202</v>
      </c>
      <c r="AU135" s="177" t="s">
        <v>202</v>
      </c>
      <c r="AV135" s="177"/>
      <c r="AW135" s="180" t="s">
        <v>106</v>
      </c>
      <c r="AX135" s="168" t="s">
        <v>185</v>
      </c>
      <c r="AY135" s="177" t="s">
        <v>202</v>
      </c>
      <c r="AZ135" s="177" t="s">
        <v>202</v>
      </c>
      <c r="BA135" s="177"/>
      <c r="BB135" s="177"/>
      <c r="BC135" s="177"/>
      <c r="BD135" s="180" t="s">
        <v>106</v>
      </c>
      <c r="BG135" s="8"/>
      <c r="BH135" s="8"/>
      <c r="BI135" s="8"/>
      <c r="BJ135" s="8"/>
    </row>
    <row r="136" spans="1:62" s="175" customFormat="1" hidden="1" outlineLevel="1" x14ac:dyDescent="0.15">
      <c r="A136" s="8"/>
      <c r="B136" s="35" t="s">
        <v>186</v>
      </c>
      <c r="C136" s="177" t="s">
        <v>202</v>
      </c>
      <c r="D136" s="177"/>
      <c r="E136" s="177" t="s">
        <v>202</v>
      </c>
      <c r="F136" s="177"/>
      <c r="G136" s="177" t="s">
        <v>202</v>
      </c>
      <c r="H136" s="180" t="s">
        <v>191</v>
      </c>
      <c r="J136" s="168" t="s">
        <v>186</v>
      </c>
      <c r="K136" s="177">
        <v>1</v>
      </c>
      <c r="L136" s="177">
        <v>1</v>
      </c>
      <c r="M136" s="177">
        <v>1</v>
      </c>
      <c r="N136" s="177">
        <v>1</v>
      </c>
      <c r="O136" s="177">
        <v>1</v>
      </c>
      <c r="P136" s="177">
        <v>1</v>
      </c>
      <c r="Q136" s="180" t="s">
        <v>191</v>
      </c>
      <c r="R136" s="181" t="s">
        <v>186</v>
      </c>
      <c r="S136" s="177" t="s">
        <v>202</v>
      </c>
      <c r="T136" s="177"/>
      <c r="U136" s="177" t="s">
        <v>202</v>
      </c>
      <c r="V136" s="177"/>
      <c r="W136" s="177"/>
      <c r="X136" s="177"/>
      <c r="Y136" s="180" t="s">
        <v>191</v>
      </c>
      <c r="Z136" s="168" t="s">
        <v>186</v>
      </c>
      <c r="AA136" s="177" t="s">
        <v>202</v>
      </c>
      <c r="AB136" s="177" t="s">
        <v>202</v>
      </c>
      <c r="AC136" s="177"/>
      <c r="AD136" s="177" t="s">
        <v>202</v>
      </c>
      <c r="AE136" s="177" t="s">
        <v>202</v>
      </c>
      <c r="AF136" s="177"/>
      <c r="AG136" s="180" t="s">
        <v>191</v>
      </c>
      <c r="AH136" s="168" t="s">
        <v>186</v>
      </c>
      <c r="AI136" s="177" t="s">
        <v>202</v>
      </c>
      <c r="AJ136" s="177" t="s">
        <v>202</v>
      </c>
      <c r="AK136" s="177"/>
      <c r="AL136" s="177" t="s">
        <v>202</v>
      </c>
      <c r="AM136" s="177" t="s">
        <v>202</v>
      </c>
      <c r="AN136" s="177"/>
      <c r="AO136" s="180" t="s">
        <v>191</v>
      </c>
      <c r="AP136" s="168" t="s">
        <v>186</v>
      </c>
      <c r="AQ136" s="177" t="s">
        <v>202</v>
      </c>
      <c r="AR136" s="177" t="s">
        <v>202</v>
      </c>
      <c r="AS136" s="177"/>
      <c r="AT136" s="177" t="s">
        <v>202</v>
      </c>
      <c r="AU136" s="177" t="s">
        <v>202</v>
      </c>
      <c r="AV136" s="177"/>
      <c r="AW136" s="180" t="s">
        <v>191</v>
      </c>
      <c r="AX136" s="168" t="s">
        <v>186</v>
      </c>
      <c r="AY136" s="177" t="s">
        <v>202</v>
      </c>
      <c r="AZ136" s="177" t="s">
        <v>202</v>
      </c>
      <c r="BA136" s="177"/>
      <c r="BB136" s="177"/>
      <c r="BC136" s="177"/>
      <c r="BD136" s="180" t="s">
        <v>191</v>
      </c>
      <c r="BG136" s="8"/>
      <c r="BH136" s="8"/>
      <c r="BI136" s="8"/>
      <c r="BJ136" s="8"/>
    </row>
    <row r="137" spans="1:62" s="175" customFormat="1" hidden="1" outlineLevel="1" x14ac:dyDescent="0.15">
      <c r="A137" s="8"/>
      <c r="B137" s="35" t="s">
        <v>13</v>
      </c>
      <c r="C137" s="177" t="s">
        <v>202</v>
      </c>
      <c r="D137" s="177"/>
      <c r="E137" s="177" t="s">
        <v>202</v>
      </c>
      <c r="F137" s="177"/>
      <c r="G137" s="177" t="s">
        <v>202</v>
      </c>
      <c r="H137" s="180" t="s">
        <v>201</v>
      </c>
      <c r="J137" s="181" t="s">
        <v>13</v>
      </c>
      <c r="K137" s="177">
        <v>1</v>
      </c>
      <c r="L137" s="177">
        <v>1</v>
      </c>
      <c r="M137" s="177">
        <v>1</v>
      </c>
      <c r="N137" s="177">
        <v>1</v>
      </c>
      <c r="O137" s="177">
        <v>1</v>
      </c>
      <c r="P137" s="177">
        <v>1</v>
      </c>
      <c r="Q137" s="180" t="s">
        <v>201</v>
      </c>
      <c r="R137" s="181" t="s">
        <v>13</v>
      </c>
      <c r="S137" s="177" t="s">
        <v>202</v>
      </c>
      <c r="T137" s="177"/>
      <c r="U137" s="177" t="s">
        <v>202</v>
      </c>
      <c r="V137" s="177"/>
      <c r="W137" s="177"/>
      <c r="X137" s="177"/>
      <c r="Y137" s="180" t="s">
        <v>201</v>
      </c>
      <c r="Z137" s="181" t="s">
        <v>13</v>
      </c>
      <c r="AA137" s="177" t="s">
        <v>202</v>
      </c>
      <c r="AB137" s="177" t="s">
        <v>202</v>
      </c>
      <c r="AC137" s="177"/>
      <c r="AD137" s="177" t="s">
        <v>202</v>
      </c>
      <c r="AE137" s="177" t="s">
        <v>202</v>
      </c>
      <c r="AF137" s="177"/>
      <c r="AG137" s="180" t="s">
        <v>201</v>
      </c>
      <c r="AH137" s="181" t="s">
        <v>13</v>
      </c>
      <c r="AI137" s="177" t="s">
        <v>202</v>
      </c>
      <c r="AJ137" s="177" t="s">
        <v>202</v>
      </c>
      <c r="AK137" s="177"/>
      <c r="AL137" s="177" t="s">
        <v>202</v>
      </c>
      <c r="AM137" s="177" t="s">
        <v>202</v>
      </c>
      <c r="AN137" s="177"/>
      <c r="AO137" s="180" t="s">
        <v>201</v>
      </c>
      <c r="AP137" s="181" t="s">
        <v>13</v>
      </c>
      <c r="AQ137" s="177" t="s">
        <v>202</v>
      </c>
      <c r="AR137" s="177" t="s">
        <v>202</v>
      </c>
      <c r="AS137" s="177"/>
      <c r="AT137" s="177" t="s">
        <v>202</v>
      </c>
      <c r="AU137" s="177" t="s">
        <v>202</v>
      </c>
      <c r="AV137" s="177"/>
      <c r="AW137" s="180" t="s">
        <v>201</v>
      </c>
      <c r="AX137" s="181" t="s">
        <v>13</v>
      </c>
      <c r="AY137" s="177" t="s">
        <v>202</v>
      </c>
      <c r="AZ137" s="177" t="s">
        <v>202</v>
      </c>
      <c r="BA137" s="177"/>
      <c r="BB137" s="177"/>
      <c r="BC137" s="177"/>
      <c r="BD137" s="180" t="s">
        <v>201</v>
      </c>
      <c r="BG137" s="8"/>
      <c r="BH137" s="8"/>
      <c r="BI137" s="8"/>
      <c r="BJ137" s="8"/>
    </row>
    <row r="138" spans="1:62" s="175" customFormat="1" hidden="1" outlineLevel="1" x14ac:dyDescent="0.15">
      <c r="A138" s="8"/>
      <c r="B138" s="404">
        <v>41244</v>
      </c>
      <c r="C138" s="177" t="s">
        <v>202</v>
      </c>
      <c r="D138" s="177"/>
      <c r="E138" s="177" t="s">
        <v>202</v>
      </c>
      <c r="F138" s="177"/>
      <c r="G138" s="177" t="s">
        <v>202</v>
      </c>
      <c r="H138" s="182">
        <v>41244</v>
      </c>
      <c r="J138" s="181">
        <v>41244</v>
      </c>
      <c r="K138" s="177">
        <v>1</v>
      </c>
      <c r="L138" s="177">
        <v>1</v>
      </c>
      <c r="M138" s="177">
        <v>1</v>
      </c>
      <c r="N138" s="177" t="s">
        <v>202</v>
      </c>
      <c r="O138" s="177">
        <v>1</v>
      </c>
      <c r="P138" s="177" t="s">
        <v>202</v>
      </c>
      <c r="Q138" s="182">
        <v>41244</v>
      </c>
      <c r="R138" s="259">
        <v>41244</v>
      </c>
      <c r="S138" s="177" t="s">
        <v>202</v>
      </c>
      <c r="T138" s="177"/>
      <c r="U138" s="177" t="s">
        <v>202</v>
      </c>
      <c r="V138" s="177"/>
      <c r="W138" s="177"/>
      <c r="X138" s="177"/>
      <c r="Y138" s="182">
        <v>41244</v>
      </c>
      <c r="Z138" s="181">
        <v>41244</v>
      </c>
      <c r="AA138" s="177" t="s">
        <v>202</v>
      </c>
      <c r="AB138" s="177" t="s">
        <v>202</v>
      </c>
      <c r="AC138" s="177"/>
      <c r="AD138" s="177" t="s">
        <v>202</v>
      </c>
      <c r="AE138" s="177" t="s">
        <v>202</v>
      </c>
      <c r="AF138" s="177"/>
      <c r="AG138" s="182">
        <v>41244</v>
      </c>
      <c r="AH138" s="181">
        <v>41244</v>
      </c>
      <c r="AI138" s="177" t="s">
        <v>202</v>
      </c>
      <c r="AJ138" s="177" t="s">
        <v>202</v>
      </c>
      <c r="AK138" s="177"/>
      <c r="AL138" s="177" t="s">
        <v>202</v>
      </c>
      <c r="AM138" s="177" t="s">
        <v>202</v>
      </c>
      <c r="AN138" s="177"/>
      <c r="AO138" s="182">
        <v>41244</v>
      </c>
      <c r="AP138" s="181">
        <v>41244</v>
      </c>
      <c r="AQ138" s="177" t="s">
        <v>202</v>
      </c>
      <c r="AR138" s="177" t="s">
        <v>202</v>
      </c>
      <c r="AS138" s="177"/>
      <c r="AT138" s="177" t="s">
        <v>202</v>
      </c>
      <c r="AU138" s="177" t="s">
        <v>202</v>
      </c>
      <c r="AV138" s="177"/>
      <c r="AW138" s="182">
        <v>41244</v>
      </c>
      <c r="AX138" s="181">
        <v>41244</v>
      </c>
      <c r="AY138" s="177" t="s">
        <v>202</v>
      </c>
      <c r="AZ138" s="177" t="s">
        <v>202</v>
      </c>
      <c r="BA138" s="177"/>
      <c r="BB138" s="177"/>
      <c r="BC138" s="177"/>
      <c r="BD138" s="182">
        <v>41244</v>
      </c>
      <c r="BG138" s="8"/>
      <c r="BH138" s="8"/>
      <c r="BI138" s="8"/>
      <c r="BJ138" s="8"/>
    </row>
    <row r="139" spans="1:62" s="175" customFormat="1" hidden="1" outlineLevel="1" x14ac:dyDescent="0.15">
      <c r="A139" s="8"/>
      <c r="B139" s="49">
        <v>41275</v>
      </c>
      <c r="C139" s="177" t="s">
        <v>202</v>
      </c>
      <c r="D139" s="177"/>
      <c r="E139" s="177" t="s">
        <v>202</v>
      </c>
      <c r="F139" s="177"/>
      <c r="G139" s="177" t="s">
        <v>202</v>
      </c>
      <c r="H139" s="260">
        <v>41275</v>
      </c>
      <c r="J139" s="259">
        <v>41275</v>
      </c>
      <c r="K139" s="177">
        <v>1</v>
      </c>
      <c r="L139" s="177">
        <v>1</v>
      </c>
      <c r="M139" s="177">
        <v>1</v>
      </c>
      <c r="N139" s="177">
        <v>1</v>
      </c>
      <c r="O139" s="177">
        <v>1</v>
      </c>
      <c r="P139" s="177">
        <v>1</v>
      </c>
      <c r="Q139" s="260">
        <v>41275</v>
      </c>
      <c r="R139" s="259">
        <v>41275</v>
      </c>
      <c r="S139" s="177" t="s">
        <v>202</v>
      </c>
      <c r="T139" s="177"/>
      <c r="U139" s="177" t="s">
        <v>202</v>
      </c>
      <c r="V139" s="177"/>
      <c r="W139" s="177"/>
      <c r="X139" s="177"/>
      <c r="Y139" s="260">
        <v>41275</v>
      </c>
      <c r="Z139" s="259">
        <v>41275</v>
      </c>
      <c r="AA139" s="177" t="s">
        <v>202</v>
      </c>
      <c r="AB139" s="177" t="s">
        <v>202</v>
      </c>
      <c r="AC139" s="177"/>
      <c r="AD139" s="177" t="s">
        <v>202</v>
      </c>
      <c r="AE139" s="177" t="s">
        <v>202</v>
      </c>
      <c r="AF139" s="177"/>
      <c r="AG139" s="260">
        <v>41275</v>
      </c>
      <c r="AH139" s="259">
        <v>41275</v>
      </c>
      <c r="AI139" s="177" t="s">
        <v>202</v>
      </c>
      <c r="AJ139" s="177" t="s">
        <v>202</v>
      </c>
      <c r="AK139" s="177"/>
      <c r="AL139" s="177" t="s">
        <v>202</v>
      </c>
      <c r="AM139" s="177" t="s">
        <v>202</v>
      </c>
      <c r="AN139" s="177"/>
      <c r="AO139" s="260">
        <v>41275</v>
      </c>
      <c r="AP139" s="259">
        <v>41275</v>
      </c>
      <c r="AQ139" s="177" t="s">
        <v>202</v>
      </c>
      <c r="AR139" s="177" t="s">
        <v>202</v>
      </c>
      <c r="AS139" s="177"/>
      <c r="AT139" s="177" t="s">
        <v>202</v>
      </c>
      <c r="AU139" s="177" t="s">
        <v>202</v>
      </c>
      <c r="AV139" s="177"/>
      <c r="AW139" s="260">
        <v>41275</v>
      </c>
      <c r="AX139" s="259">
        <v>41275</v>
      </c>
      <c r="AY139" s="177" t="s">
        <v>202</v>
      </c>
      <c r="AZ139" s="177" t="s">
        <v>202</v>
      </c>
      <c r="BA139" s="177"/>
      <c r="BB139" s="177"/>
      <c r="BC139" s="177"/>
      <c r="BD139" s="182">
        <v>41275</v>
      </c>
      <c r="BG139" s="8"/>
      <c r="BH139" s="8"/>
      <c r="BI139" s="8"/>
      <c r="BJ139" s="8"/>
    </row>
    <row r="140" spans="1:62" s="175" customFormat="1" hidden="1" outlineLevel="1" x14ac:dyDescent="0.15">
      <c r="A140" s="8"/>
      <c r="B140" s="49">
        <v>41306</v>
      </c>
      <c r="C140" s="177" t="s">
        <v>202</v>
      </c>
      <c r="D140" s="177"/>
      <c r="E140" s="177" t="s">
        <v>202</v>
      </c>
      <c r="F140" s="177"/>
      <c r="G140" s="177" t="s">
        <v>202</v>
      </c>
      <c r="H140" s="260">
        <v>41306</v>
      </c>
      <c r="J140" s="259">
        <v>41306</v>
      </c>
      <c r="K140" s="177">
        <v>1</v>
      </c>
      <c r="L140" s="177">
        <v>1</v>
      </c>
      <c r="M140" s="177">
        <v>1</v>
      </c>
      <c r="N140" s="177">
        <v>1</v>
      </c>
      <c r="O140" s="177">
        <v>1</v>
      </c>
      <c r="P140" s="177">
        <v>1</v>
      </c>
      <c r="Q140" s="260">
        <v>41306</v>
      </c>
      <c r="R140" s="259">
        <v>41306</v>
      </c>
      <c r="S140" s="177" t="s">
        <v>202</v>
      </c>
      <c r="T140" s="177"/>
      <c r="U140" s="177" t="s">
        <v>202</v>
      </c>
      <c r="V140" s="177"/>
      <c r="W140" s="177"/>
      <c r="X140" s="177"/>
      <c r="Y140" s="260">
        <v>41306</v>
      </c>
      <c r="Z140" s="259">
        <v>41306</v>
      </c>
      <c r="AA140" s="177" t="s">
        <v>202</v>
      </c>
      <c r="AB140" s="177" t="s">
        <v>202</v>
      </c>
      <c r="AC140" s="177"/>
      <c r="AD140" s="177" t="s">
        <v>202</v>
      </c>
      <c r="AE140" s="177" t="s">
        <v>202</v>
      </c>
      <c r="AF140" s="177"/>
      <c r="AG140" s="260">
        <v>41306</v>
      </c>
      <c r="AH140" s="259">
        <v>41306</v>
      </c>
      <c r="AI140" s="177" t="s">
        <v>202</v>
      </c>
      <c r="AJ140" s="177" t="s">
        <v>202</v>
      </c>
      <c r="AK140" s="177"/>
      <c r="AL140" s="177" t="s">
        <v>202</v>
      </c>
      <c r="AM140" s="177" t="s">
        <v>202</v>
      </c>
      <c r="AN140" s="177"/>
      <c r="AO140" s="260">
        <v>41306</v>
      </c>
      <c r="AP140" s="259">
        <v>41306</v>
      </c>
      <c r="AQ140" s="177" t="s">
        <v>202</v>
      </c>
      <c r="AR140" s="177" t="s">
        <v>202</v>
      </c>
      <c r="AS140" s="177"/>
      <c r="AT140" s="177" t="s">
        <v>202</v>
      </c>
      <c r="AU140" s="177" t="s">
        <v>202</v>
      </c>
      <c r="AV140" s="177"/>
      <c r="AW140" s="260">
        <v>41306</v>
      </c>
      <c r="AX140" s="259">
        <v>41306</v>
      </c>
      <c r="AY140" s="177" t="s">
        <v>202</v>
      </c>
      <c r="AZ140" s="177" t="s">
        <v>202</v>
      </c>
      <c r="BA140" s="177"/>
      <c r="BB140" s="177"/>
      <c r="BC140" s="177"/>
      <c r="BD140" s="260">
        <v>41306</v>
      </c>
      <c r="BG140" s="8"/>
      <c r="BH140" s="8"/>
      <c r="BI140" s="8"/>
      <c r="BJ140" s="8"/>
    </row>
    <row r="141" spans="1:62" s="175" customFormat="1" hidden="1" outlineLevel="1" x14ac:dyDescent="0.15">
      <c r="A141" s="8"/>
      <c r="B141" s="49">
        <v>41334</v>
      </c>
      <c r="C141" s="177" t="s">
        <v>202</v>
      </c>
      <c r="D141" s="177"/>
      <c r="E141" s="177" t="s">
        <v>202</v>
      </c>
      <c r="F141" s="177"/>
      <c r="G141" s="177" t="s">
        <v>202</v>
      </c>
      <c r="H141" s="260">
        <v>41334</v>
      </c>
      <c r="J141" s="259">
        <v>41334</v>
      </c>
      <c r="K141" s="177">
        <v>1</v>
      </c>
      <c r="L141" s="177">
        <v>1</v>
      </c>
      <c r="M141" s="177">
        <v>1</v>
      </c>
      <c r="N141" s="177">
        <v>1</v>
      </c>
      <c r="O141" s="177">
        <v>1</v>
      </c>
      <c r="P141" s="177">
        <v>1</v>
      </c>
      <c r="Q141" s="260">
        <v>41334</v>
      </c>
      <c r="R141" s="259">
        <v>41334</v>
      </c>
      <c r="S141" s="177" t="s">
        <v>202</v>
      </c>
      <c r="T141" s="177"/>
      <c r="U141" s="177" t="s">
        <v>202</v>
      </c>
      <c r="V141" s="177"/>
      <c r="W141" s="177"/>
      <c r="X141" s="177"/>
      <c r="Y141" s="260">
        <v>41334</v>
      </c>
      <c r="Z141" s="259">
        <v>41334</v>
      </c>
      <c r="AA141" s="177" t="s">
        <v>202</v>
      </c>
      <c r="AB141" s="177" t="s">
        <v>202</v>
      </c>
      <c r="AC141" s="177"/>
      <c r="AD141" s="177" t="s">
        <v>202</v>
      </c>
      <c r="AE141" s="177" t="s">
        <v>202</v>
      </c>
      <c r="AF141" s="177"/>
      <c r="AG141" s="260">
        <v>41334</v>
      </c>
      <c r="AH141" s="259">
        <v>41334</v>
      </c>
      <c r="AI141" s="177" t="s">
        <v>202</v>
      </c>
      <c r="AJ141" s="177" t="s">
        <v>202</v>
      </c>
      <c r="AK141" s="177"/>
      <c r="AL141" s="177" t="s">
        <v>202</v>
      </c>
      <c r="AM141" s="177" t="s">
        <v>202</v>
      </c>
      <c r="AN141" s="177"/>
      <c r="AO141" s="260">
        <v>41334</v>
      </c>
      <c r="AP141" s="259">
        <v>41334</v>
      </c>
      <c r="AQ141" s="177" t="s">
        <v>202</v>
      </c>
      <c r="AR141" s="177" t="s">
        <v>202</v>
      </c>
      <c r="AS141" s="177"/>
      <c r="AT141" s="177" t="s">
        <v>202</v>
      </c>
      <c r="AU141" s="177" t="s">
        <v>202</v>
      </c>
      <c r="AV141" s="177"/>
      <c r="AW141" s="260">
        <v>41334</v>
      </c>
      <c r="AX141" s="259">
        <v>41334</v>
      </c>
      <c r="AY141" s="177" t="s">
        <v>202</v>
      </c>
      <c r="AZ141" s="177" t="s">
        <v>202</v>
      </c>
      <c r="BA141" s="177"/>
      <c r="BB141" s="177"/>
      <c r="BC141" s="177"/>
      <c r="BD141" s="260">
        <v>41334</v>
      </c>
      <c r="BG141" s="8"/>
      <c r="BH141" s="8"/>
      <c r="BI141" s="8"/>
      <c r="BJ141" s="8"/>
    </row>
    <row r="142" spans="1:62" s="175" customFormat="1" hidden="1" outlineLevel="1" x14ac:dyDescent="0.15">
      <c r="A142" s="8"/>
      <c r="B142" s="49">
        <v>41365</v>
      </c>
      <c r="C142" s="177" t="s">
        <v>202</v>
      </c>
      <c r="D142" s="177"/>
      <c r="E142" s="177" t="s">
        <v>202</v>
      </c>
      <c r="F142" s="177"/>
      <c r="G142" s="177" t="s">
        <v>202</v>
      </c>
      <c r="H142" s="260">
        <v>41365</v>
      </c>
      <c r="J142" s="259">
        <v>41365</v>
      </c>
      <c r="K142" s="177">
        <v>1</v>
      </c>
      <c r="L142" s="177">
        <v>1</v>
      </c>
      <c r="M142" s="177">
        <v>1</v>
      </c>
      <c r="N142" s="177">
        <v>1</v>
      </c>
      <c r="O142" s="177">
        <v>1</v>
      </c>
      <c r="P142" s="177">
        <v>1</v>
      </c>
      <c r="Q142" s="260">
        <v>41365</v>
      </c>
      <c r="R142" s="168">
        <v>41365</v>
      </c>
      <c r="S142" s="177" t="s">
        <v>202</v>
      </c>
      <c r="T142" s="177"/>
      <c r="U142" s="177" t="s">
        <v>202</v>
      </c>
      <c r="V142" s="177"/>
      <c r="W142" s="177"/>
      <c r="X142" s="177"/>
      <c r="Y142" s="260">
        <v>41365</v>
      </c>
      <c r="Z142" s="259">
        <v>41365</v>
      </c>
      <c r="AA142" s="177" t="s">
        <v>202</v>
      </c>
      <c r="AB142" s="177" t="s">
        <v>202</v>
      </c>
      <c r="AC142" s="177"/>
      <c r="AD142" s="177" t="s">
        <v>202</v>
      </c>
      <c r="AE142" s="177" t="s">
        <v>202</v>
      </c>
      <c r="AF142" s="177"/>
      <c r="AG142" s="260">
        <v>41365</v>
      </c>
      <c r="AH142" s="259">
        <v>41365</v>
      </c>
      <c r="AI142" s="177" t="s">
        <v>202</v>
      </c>
      <c r="AJ142" s="177" t="s">
        <v>202</v>
      </c>
      <c r="AK142" s="177"/>
      <c r="AL142" s="177" t="s">
        <v>202</v>
      </c>
      <c r="AM142" s="177" t="s">
        <v>202</v>
      </c>
      <c r="AN142" s="177"/>
      <c r="AO142" s="260">
        <v>41365</v>
      </c>
      <c r="AP142" s="259">
        <v>41365</v>
      </c>
      <c r="AQ142" s="177" t="s">
        <v>202</v>
      </c>
      <c r="AR142" s="177" t="s">
        <v>202</v>
      </c>
      <c r="AS142" s="177"/>
      <c r="AT142" s="177" t="s">
        <v>202</v>
      </c>
      <c r="AU142" s="177" t="s">
        <v>202</v>
      </c>
      <c r="AV142" s="177"/>
      <c r="AW142" s="260">
        <v>41365</v>
      </c>
      <c r="AX142" s="259">
        <v>41365</v>
      </c>
      <c r="AY142" s="177" t="s">
        <v>202</v>
      </c>
      <c r="AZ142" s="177" t="s">
        <v>202</v>
      </c>
      <c r="BA142" s="177"/>
      <c r="BB142" s="177"/>
      <c r="BC142" s="177"/>
      <c r="BD142" s="260">
        <v>41365</v>
      </c>
      <c r="BG142" s="8"/>
      <c r="BH142" s="8"/>
      <c r="BI142" s="8"/>
      <c r="BJ142" s="8"/>
    </row>
    <row r="143" spans="1:62" s="175" customFormat="1" hidden="1" outlineLevel="1" x14ac:dyDescent="0.15">
      <c r="A143" s="8"/>
      <c r="B143" s="35">
        <v>41395</v>
      </c>
      <c r="C143" s="177" t="s">
        <v>202</v>
      </c>
      <c r="D143" s="177"/>
      <c r="E143" s="177" t="s">
        <v>202</v>
      </c>
      <c r="F143" s="177"/>
      <c r="G143" s="177" t="s">
        <v>202</v>
      </c>
      <c r="H143" s="182">
        <v>41395</v>
      </c>
      <c r="J143" s="168">
        <v>41395</v>
      </c>
      <c r="K143" s="177">
        <v>1</v>
      </c>
      <c r="L143" s="177">
        <v>1</v>
      </c>
      <c r="M143" s="177">
        <v>1</v>
      </c>
      <c r="N143" s="177">
        <v>1</v>
      </c>
      <c r="O143" s="177">
        <v>1</v>
      </c>
      <c r="P143" s="177">
        <v>1</v>
      </c>
      <c r="Q143" s="182">
        <v>41395</v>
      </c>
      <c r="R143" s="259">
        <v>41395</v>
      </c>
      <c r="S143" s="177" t="s">
        <v>202</v>
      </c>
      <c r="T143" s="177"/>
      <c r="U143" s="177" t="s">
        <v>202</v>
      </c>
      <c r="V143" s="177"/>
      <c r="W143" s="177"/>
      <c r="X143" s="177"/>
      <c r="Y143" s="182">
        <v>41395</v>
      </c>
      <c r="Z143" s="168">
        <v>41395</v>
      </c>
      <c r="AA143" s="177" t="s">
        <v>202</v>
      </c>
      <c r="AB143" s="177" t="s">
        <v>202</v>
      </c>
      <c r="AC143" s="177"/>
      <c r="AD143" s="177" t="s">
        <v>202</v>
      </c>
      <c r="AE143" s="177" t="s">
        <v>202</v>
      </c>
      <c r="AF143" s="177"/>
      <c r="AG143" s="182">
        <v>41395</v>
      </c>
      <c r="AH143" s="168">
        <v>41395</v>
      </c>
      <c r="AI143" s="177" t="s">
        <v>202</v>
      </c>
      <c r="AJ143" s="177" t="s">
        <v>202</v>
      </c>
      <c r="AK143" s="177"/>
      <c r="AL143" s="177" t="s">
        <v>202</v>
      </c>
      <c r="AM143" s="177" t="s">
        <v>202</v>
      </c>
      <c r="AN143" s="177"/>
      <c r="AO143" s="182">
        <v>41395</v>
      </c>
      <c r="AP143" s="168">
        <v>41395</v>
      </c>
      <c r="AQ143" s="177" t="s">
        <v>202</v>
      </c>
      <c r="AR143" s="177" t="s">
        <v>202</v>
      </c>
      <c r="AS143" s="177"/>
      <c r="AT143" s="177" t="s">
        <v>202</v>
      </c>
      <c r="AU143" s="177" t="s">
        <v>202</v>
      </c>
      <c r="AV143" s="177"/>
      <c r="AW143" s="260">
        <v>41395</v>
      </c>
      <c r="AX143" s="168">
        <v>41395</v>
      </c>
      <c r="AY143" s="177" t="s">
        <v>202</v>
      </c>
      <c r="AZ143" s="177" t="s">
        <v>202</v>
      </c>
      <c r="BA143" s="177"/>
      <c r="BB143" s="177"/>
      <c r="BC143" s="177"/>
      <c r="BD143" s="260">
        <v>41395</v>
      </c>
      <c r="BG143" s="8"/>
      <c r="BH143" s="8"/>
      <c r="BI143" s="8"/>
      <c r="BJ143" s="8"/>
    </row>
    <row r="144" spans="1:62" s="175" customFormat="1" hidden="1" outlineLevel="1" x14ac:dyDescent="0.15">
      <c r="A144" s="8"/>
      <c r="B144" s="49">
        <v>41426</v>
      </c>
      <c r="C144" s="177" t="s">
        <v>202</v>
      </c>
      <c r="D144" s="177"/>
      <c r="E144" s="177" t="s">
        <v>202</v>
      </c>
      <c r="F144" s="177"/>
      <c r="G144" s="177" t="s">
        <v>202</v>
      </c>
      <c r="H144" s="260">
        <v>41426</v>
      </c>
      <c r="J144" s="259">
        <v>41426</v>
      </c>
      <c r="K144" s="177">
        <v>1</v>
      </c>
      <c r="L144" s="177">
        <v>1</v>
      </c>
      <c r="M144" s="177">
        <v>1</v>
      </c>
      <c r="N144" s="177">
        <v>1</v>
      </c>
      <c r="O144" s="177">
        <v>1</v>
      </c>
      <c r="P144" s="177">
        <v>1</v>
      </c>
      <c r="Q144" s="260">
        <v>41426</v>
      </c>
      <c r="R144" s="259">
        <v>41426</v>
      </c>
      <c r="S144" s="177" t="s">
        <v>202</v>
      </c>
      <c r="T144" s="177"/>
      <c r="U144" s="177" t="s">
        <v>202</v>
      </c>
      <c r="V144" s="177"/>
      <c r="W144" s="177"/>
      <c r="X144" s="177"/>
      <c r="Y144" s="260">
        <v>41426</v>
      </c>
      <c r="Z144" s="259">
        <v>41426</v>
      </c>
      <c r="AA144" s="177" t="s">
        <v>202</v>
      </c>
      <c r="AB144" s="177" t="s">
        <v>202</v>
      </c>
      <c r="AC144" s="177"/>
      <c r="AD144" s="177" t="s">
        <v>202</v>
      </c>
      <c r="AE144" s="177" t="s">
        <v>202</v>
      </c>
      <c r="AF144" s="177"/>
      <c r="AG144" s="260">
        <v>41426</v>
      </c>
      <c r="AH144" s="259">
        <v>41426</v>
      </c>
      <c r="AI144" s="177" t="s">
        <v>202</v>
      </c>
      <c r="AJ144" s="177" t="s">
        <v>202</v>
      </c>
      <c r="AK144" s="177"/>
      <c r="AL144" s="177" t="s">
        <v>202</v>
      </c>
      <c r="AM144" s="177" t="s">
        <v>202</v>
      </c>
      <c r="AN144" s="177"/>
      <c r="AO144" s="260">
        <v>41426</v>
      </c>
      <c r="AP144" s="259">
        <v>41426</v>
      </c>
      <c r="AQ144" s="177" t="s">
        <v>202</v>
      </c>
      <c r="AR144" s="177" t="s">
        <v>202</v>
      </c>
      <c r="AS144" s="177"/>
      <c r="AT144" s="177" t="s">
        <v>202</v>
      </c>
      <c r="AU144" s="177" t="s">
        <v>202</v>
      </c>
      <c r="AV144" s="177"/>
      <c r="AW144" s="260">
        <v>41426</v>
      </c>
      <c r="AX144" s="259">
        <v>41426</v>
      </c>
      <c r="AY144" s="177" t="s">
        <v>202</v>
      </c>
      <c r="AZ144" s="177" t="s">
        <v>202</v>
      </c>
      <c r="BA144" s="177"/>
      <c r="BB144" s="177"/>
      <c r="BC144" s="177"/>
      <c r="BD144" s="260">
        <v>41426</v>
      </c>
      <c r="BG144" s="8"/>
      <c r="BH144" s="8"/>
      <c r="BI144" s="8"/>
      <c r="BJ144" s="8"/>
    </row>
    <row r="145" spans="1:62" s="175" customFormat="1" hidden="1" outlineLevel="1" x14ac:dyDescent="0.15">
      <c r="A145" s="8"/>
      <c r="B145" s="49">
        <v>41456</v>
      </c>
      <c r="C145" s="177" t="s">
        <v>202</v>
      </c>
      <c r="D145" s="177"/>
      <c r="E145" s="177" t="s">
        <v>202</v>
      </c>
      <c r="F145" s="177"/>
      <c r="G145" s="177" t="s">
        <v>202</v>
      </c>
      <c r="H145" s="260">
        <v>41456</v>
      </c>
      <c r="J145" s="259">
        <v>41456</v>
      </c>
      <c r="K145" s="177">
        <v>1</v>
      </c>
      <c r="L145" s="177">
        <v>1</v>
      </c>
      <c r="M145" s="177">
        <v>1</v>
      </c>
      <c r="N145" s="177">
        <v>1</v>
      </c>
      <c r="O145" s="177">
        <v>1</v>
      </c>
      <c r="P145" s="177">
        <v>1</v>
      </c>
      <c r="Q145" s="260">
        <v>41456</v>
      </c>
      <c r="R145" s="259">
        <v>41456</v>
      </c>
      <c r="S145" s="177" t="s">
        <v>202</v>
      </c>
      <c r="T145" s="177"/>
      <c r="U145" s="177" t="s">
        <v>202</v>
      </c>
      <c r="V145" s="177"/>
      <c r="W145" s="177"/>
      <c r="X145" s="177"/>
      <c r="Y145" s="260">
        <v>41456</v>
      </c>
      <c r="Z145" s="259">
        <v>41456</v>
      </c>
      <c r="AA145" s="177" t="s">
        <v>202</v>
      </c>
      <c r="AB145" s="177" t="s">
        <v>202</v>
      </c>
      <c r="AC145" s="177"/>
      <c r="AD145" s="177" t="s">
        <v>202</v>
      </c>
      <c r="AE145" s="177" t="s">
        <v>202</v>
      </c>
      <c r="AF145" s="177"/>
      <c r="AG145" s="260">
        <v>41456</v>
      </c>
      <c r="AH145" s="259">
        <v>41456</v>
      </c>
      <c r="AI145" s="177" t="s">
        <v>202</v>
      </c>
      <c r="AJ145" s="177" t="s">
        <v>202</v>
      </c>
      <c r="AK145" s="177"/>
      <c r="AL145" s="177" t="s">
        <v>202</v>
      </c>
      <c r="AM145" s="177" t="s">
        <v>202</v>
      </c>
      <c r="AN145" s="177"/>
      <c r="AO145" s="260">
        <v>41456</v>
      </c>
      <c r="AP145" s="259">
        <v>41456</v>
      </c>
      <c r="AQ145" s="177" t="s">
        <v>202</v>
      </c>
      <c r="AR145" s="177" t="s">
        <v>202</v>
      </c>
      <c r="AS145" s="177"/>
      <c r="AT145" s="177" t="s">
        <v>202</v>
      </c>
      <c r="AU145" s="177" t="s">
        <v>202</v>
      </c>
      <c r="AV145" s="177"/>
      <c r="AW145" s="260">
        <v>41456</v>
      </c>
      <c r="AX145" s="259">
        <v>41456</v>
      </c>
      <c r="AY145" s="177" t="s">
        <v>202</v>
      </c>
      <c r="AZ145" s="177" t="s">
        <v>202</v>
      </c>
      <c r="BA145" s="177"/>
      <c r="BB145" s="177"/>
      <c r="BC145" s="177"/>
      <c r="BD145" s="260">
        <v>41456</v>
      </c>
      <c r="BG145" s="8"/>
      <c r="BH145" s="8"/>
      <c r="BI145" s="8"/>
      <c r="BJ145" s="8"/>
    </row>
    <row r="146" spans="1:62" s="175" customFormat="1" hidden="1" outlineLevel="1" x14ac:dyDescent="0.15">
      <c r="A146" s="8"/>
      <c r="B146" s="49">
        <v>41487</v>
      </c>
      <c r="C146" s="177" t="s">
        <v>202</v>
      </c>
      <c r="D146" s="177"/>
      <c r="E146" s="177" t="s">
        <v>202</v>
      </c>
      <c r="F146" s="177"/>
      <c r="G146" s="177" t="s">
        <v>202</v>
      </c>
      <c r="H146" s="260">
        <v>41487</v>
      </c>
      <c r="J146" s="259">
        <v>41487</v>
      </c>
      <c r="K146" s="177">
        <v>1</v>
      </c>
      <c r="L146" s="177">
        <v>1</v>
      </c>
      <c r="M146" s="177">
        <v>1</v>
      </c>
      <c r="N146" s="177">
        <v>1</v>
      </c>
      <c r="O146" s="177">
        <v>1</v>
      </c>
      <c r="P146" s="177">
        <v>1</v>
      </c>
      <c r="Q146" s="260">
        <v>41487</v>
      </c>
      <c r="R146" s="259">
        <v>41487</v>
      </c>
      <c r="S146" s="177" t="s">
        <v>202</v>
      </c>
      <c r="T146" s="177"/>
      <c r="U146" s="177" t="s">
        <v>202</v>
      </c>
      <c r="V146" s="177"/>
      <c r="W146" s="177"/>
      <c r="X146" s="177"/>
      <c r="Y146" s="260">
        <v>41487</v>
      </c>
      <c r="Z146" s="259">
        <v>41487</v>
      </c>
      <c r="AA146" s="177" t="s">
        <v>202</v>
      </c>
      <c r="AB146" s="177" t="s">
        <v>202</v>
      </c>
      <c r="AC146" s="177"/>
      <c r="AD146" s="177" t="s">
        <v>202</v>
      </c>
      <c r="AE146" s="177" t="s">
        <v>202</v>
      </c>
      <c r="AF146" s="177"/>
      <c r="AG146" s="260">
        <v>41487</v>
      </c>
      <c r="AH146" s="259">
        <v>41487</v>
      </c>
      <c r="AI146" s="177" t="s">
        <v>202</v>
      </c>
      <c r="AJ146" s="177" t="s">
        <v>202</v>
      </c>
      <c r="AK146" s="177"/>
      <c r="AL146" s="177" t="s">
        <v>202</v>
      </c>
      <c r="AM146" s="177" t="s">
        <v>202</v>
      </c>
      <c r="AN146" s="177"/>
      <c r="AO146" s="260">
        <v>41487</v>
      </c>
      <c r="AP146" s="259">
        <v>41487</v>
      </c>
      <c r="AQ146" s="177" t="s">
        <v>202</v>
      </c>
      <c r="AR146" s="177" t="s">
        <v>202</v>
      </c>
      <c r="AS146" s="177"/>
      <c r="AT146" s="177" t="s">
        <v>202</v>
      </c>
      <c r="AU146" s="177" t="s">
        <v>202</v>
      </c>
      <c r="AV146" s="177"/>
      <c r="AW146" s="260">
        <v>41487</v>
      </c>
      <c r="AX146" s="259">
        <v>41487</v>
      </c>
      <c r="AY146" s="177" t="s">
        <v>202</v>
      </c>
      <c r="AZ146" s="177" t="s">
        <v>202</v>
      </c>
      <c r="BA146" s="177"/>
      <c r="BB146" s="177"/>
      <c r="BC146" s="177"/>
      <c r="BD146" s="260">
        <v>41487</v>
      </c>
      <c r="BG146" s="8"/>
      <c r="BH146" s="8"/>
      <c r="BI146" s="8"/>
      <c r="BJ146" s="8"/>
    </row>
    <row r="147" spans="1:62" s="175" customFormat="1" hidden="1" outlineLevel="1" x14ac:dyDescent="0.15">
      <c r="A147" s="8"/>
      <c r="B147" s="49">
        <v>41518</v>
      </c>
      <c r="C147" s="177" t="s">
        <v>202</v>
      </c>
      <c r="D147" s="177"/>
      <c r="E147" s="177" t="s">
        <v>202</v>
      </c>
      <c r="F147" s="177"/>
      <c r="G147" s="177" t="s">
        <v>202</v>
      </c>
      <c r="H147" s="260">
        <v>41518</v>
      </c>
      <c r="J147" s="259">
        <v>41518</v>
      </c>
      <c r="K147" s="177">
        <v>1</v>
      </c>
      <c r="L147" s="177">
        <v>1</v>
      </c>
      <c r="M147" s="177">
        <v>1</v>
      </c>
      <c r="N147" s="177">
        <v>1</v>
      </c>
      <c r="O147" s="177">
        <v>1</v>
      </c>
      <c r="P147" s="177">
        <v>1</v>
      </c>
      <c r="Q147" s="260">
        <v>41518</v>
      </c>
      <c r="R147" s="259">
        <v>41518</v>
      </c>
      <c r="S147" s="177" t="s">
        <v>202</v>
      </c>
      <c r="T147" s="177"/>
      <c r="U147" s="177" t="s">
        <v>202</v>
      </c>
      <c r="V147" s="177"/>
      <c r="W147" s="177"/>
      <c r="X147" s="177"/>
      <c r="Y147" s="260">
        <v>41518</v>
      </c>
      <c r="Z147" s="259">
        <v>41518</v>
      </c>
      <c r="AA147" s="177" t="s">
        <v>202</v>
      </c>
      <c r="AB147" s="177" t="s">
        <v>202</v>
      </c>
      <c r="AC147" s="177"/>
      <c r="AD147" s="177" t="s">
        <v>202</v>
      </c>
      <c r="AE147" s="177" t="s">
        <v>202</v>
      </c>
      <c r="AF147" s="177"/>
      <c r="AG147" s="260">
        <v>41518</v>
      </c>
      <c r="AH147" s="259">
        <v>41518</v>
      </c>
      <c r="AI147" s="177" t="s">
        <v>202</v>
      </c>
      <c r="AJ147" s="177" t="s">
        <v>202</v>
      </c>
      <c r="AK147" s="177"/>
      <c r="AL147" s="177" t="s">
        <v>202</v>
      </c>
      <c r="AM147" s="177" t="s">
        <v>202</v>
      </c>
      <c r="AN147" s="177"/>
      <c r="AO147" s="260">
        <v>41518</v>
      </c>
      <c r="AP147" s="259">
        <v>41518</v>
      </c>
      <c r="AQ147" s="177" t="s">
        <v>202</v>
      </c>
      <c r="AR147" s="177" t="s">
        <v>202</v>
      </c>
      <c r="AS147" s="177"/>
      <c r="AT147" s="177" t="s">
        <v>202</v>
      </c>
      <c r="AU147" s="177" t="s">
        <v>202</v>
      </c>
      <c r="AV147" s="177"/>
      <c r="AW147" s="260">
        <v>41518</v>
      </c>
      <c r="AX147" s="259">
        <v>41518</v>
      </c>
      <c r="AY147" s="177" t="s">
        <v>202</v>
      </c>
      <c r="AZ147" s="177" t="s">
        <v>202</v>
      </c>
      <c r="BA147" s="177"/>
      <c r="BB147" s="177"/>
      <c r="BC147" s="177"/>
      <c r="BD147" s="260">
        <v>41518</v>
      </c>
      <c r="BG147" s="8"/>
      <c r="BH147" s="8"/>
      <c r="BI147" s="8"/>
      <c r="BJ147" s="8"/>
    </row>
    <row r="148" spans="1:62" s="175" customFormat="1" hidden="1" outlineLevel="1" x14ac:dyDescent="0.15">
      <c r="A148" s="8"/>
      <c r="B148" s="49">
        <v>41548</v>
      </c>
      <c r="C148" s="177" t="s">
        <v>202</v>
      </c>
      <c r="D148" s="177"/>
      <c r="E148" s="177" t="s">
        <v>202</v>
      </c>
      <c r="F148" s="177"/>
      <c r="G148" s="177" t="s">
        <v>202</v>
      </c>
      <c r="H148" s="260">
        <v>41548</v>
      </c>
      <c r="J148" s="259">
        <v>41548</v>
      </c>
      <c r="K148" s="177">
        <v>1</v>
      </c>
      <c r="L148" s="177">
        <v>1</v>
      </c>
      <c r="M148" s="177">
        <v>1</v>
      </c>
      <c r="N148" s="177">
        <v>1</v>
      </c>
      <c r="O148" s="177">
        <v>1</v>
      </c>
      <c r="P148" s="177">
        <v>1</v>
      </c>
      <c r="Q148" s="260">
        <v>41548</v>
      </c>
      <c r="R148" s="259">
        <v>41548</v>
      </c>
      <c r="S148" s="177" t="s">
        <v>202</v>
      </c>
      <c r="T148" s="177"/>
      <c r="U148" s="177" t="s">
        <v>202</v>
      </c>
      <c r="V148" s="177"/>
      <c r="W148" s="177"/>
      <c r="X148" s="177"/>
      <c r="Y148" s="260">
        <v>41548</v>
      </c>
      <c r="Z148" s="259">
        <v>41548</v>
      </c>
      <c r="AA148" s="177" t="s">
        <v>202</v>
      </c>
      <c r="AB148" s="177" t="s">
        <v>202</v>
      </c>
      <c r="AC148" s="177"/>
      <c r="AD148" s="177" t="s">
        <v>202</v>
      </c>
      <c r="AE148" s="177" t="s">
        <v>202</v>
      </c>
      <c r="AF148" s="177"/>
      <c r="AG148" s="260">
        <v>41548</v>
      </c>
      <c r="AH148" s="259">
        <v>41548</v>
      </c>
      <c r="AI148" s="177" t="s">
        <v>202</v>
      </c>
      <c r="AJ148" s="177" t="s">
        <v>202</v>
      </c>
      <c r="AK148" s="177"/>
      <c r="AL148" s="177" t="s">
        <v>202</v>
      </c>
      <c r="AM148" s="177" t="s">
        <v>202</v>
      </c>
      <c r="AN148" s="177"/>
      <c r="AO148" s="260">
        <v>41548</v>
      </c>
      <c r="AP148" s="259">
        <v>41548</v>
      </c>
      <c r="AQ148" s="177" t="s">
        <v>202</v>
      </c>
      <c r="AR148" s="177" t="s">
        <v>202</v>
      </c>
      <c r="AS148" s="177"/>
      <c r="AT148" s="177" t="s">
        <v>202</v>
      </c>
      <c r="AU148" s="177" t="s">
        <v>202</v>
      </c>
      <c r="AV148" s="177"/>
      <c r="AW148" s="260">
        <v>41548</v>
      </c>
      <c r="AX148" s="259">
        <v>41548</v>
      </c>
      <c r="AY148" s="177" t="s">
        <v>202</v>
      </c>
      <c r="AZ148" s="177" t="s">
        <v>202</v>
      </c>
      <c r="BA148" s="177"/>
      <c r="BB148" s="177"/>
      <c r="BC148" s="177"/>
      <c r="BD148" s="260">
        <v>41548</v>
      </c>
      <c r="BG148" s="8"/>
      <c r="BH148" s="8"/>
      <c r="BI148" s="8"/>
      <c r="BJ148" s="8"/>
    </row>
    <row r="149" spans="1:62" s="175" customFormat="1" hidden="1" outlineLevel="1" x14ac:dyDescent="0.15">
      <c r="A149" s="8"/>
      <c r="B149" s="49">
        <v>41579</v>
      </c>
      <c r="C149" s="177" t="s">
        <v>202</v>
      </c>
      <c r="D149" s="177"/>
      <c r="E149" s="177" t="s">
        <v>202</v>
      </c>
      <c r="F149" s="177"/>
      <c r="G149" s="177" t="s">
        <v>202</v>
      </c>
      <c r="H149" s="260">
        <v>41579</v>
      </c>
      <c r="J149" s="259">
        <v>41579</v>
      </c>
      <c r="K149" s="177">
        <v>1</v>
      </c>
      <c r="L149" s="177">
        <v>1</v>
      </c>
      <c r="M149" s="177">
        <v>1</v>
      </c>
      <c r="N149" s="177">
        <v>1</v>
      </c>
      <c r="O149" s="177">
        <v>1</v>
      </c>
      <c r="P149" s="177">
        <v>1</v>
      </c>
      <c r="Q149" s="260">
        <v>41579</v>
      </c>
      <c r="R149" s="259">
        <v>41579</v>
      </c>
      <c r="S149" s="177" t="s">
        <v>202</v>
      </c>
      <c r="T149" s="177"/>
      <c r="U149" s="177" t="s">
        <v>202</v>
      </c>
      <c r="V149" s="177"/>
      <c r="W149" s="177"/>
      <c r="X149" s="177"/>
      <c r="Y149" s="260">
        <v>41579</v>
      </c>
      <c r="Z149" s="259">
        <v>41579</v>
      </c>
      <c r="AA149" s="177" t="s">
        <v>202</v>
      </c>
      <c r="AB149" s="177" t="s">
        <v>202</v>
      </c>
      <c r="AC149" s="177"/>
      <c r="AD149" s="177" t="s">
        <v>202</v>
      </c>
      <c r="AE149" s="177" t="s">
        <v>202</v>
      </c>
      <c r="AF149" s="177"/>
      <c r="AG149" s="260">
        <v>41579</v>
      </c>
      <c r="AH149" s="259">
        <v>41579</v>
      </c>
      <c r="AI149" s="177" t="s">
        <v>202</v>
      </c>
      <c r="AJ149" s="177" t="s">
        <v>202</v>
      </c>
      <c r="AK149" s="177"/>
      <c r="AL149" s="177" t="s">
        <v>202</v>
      </c>
      <c r="AM149" s="177" t="s">
        <v>202</v>
      </c>
      <c r="AN149" s="177"/>
      <c r="AO149" s="260">
        <v>41579</v>
      </c>
      <c r="AP149" s="259">
        <v>41579</v>
      </c>
      <c r="AQ149" s="177" t="s">
        <v>202</v>
      </c>
      <c r="AR149" s="177" t="s">
        <v>202</v>
      </c>
      <c r="AS149" s="177"/>
      <c r="AT149" s="177" t="s">
        <v>202</v>
      </c>
      <c r="AU149" s="177" t="s">
        <v>202</v>
      </c>
      <c r="AV149" s="177"/>
      <c r="AW149" s="260">
        <v>41579</v>
      </c>
      <c r="AX149" s="259">
        <v>41579</v>
      </c>
      <c r="AY149" s="177" t="s">
        <v>202</v>
      </c>
      <c r="AZ149" s="177" t="s">
        <v>202</v>
      </c>
      <c r="BA149" s="177"/>
      <c r="BB149" s="177"/>
      <c r="BC149" s="177"/>
      <c r="BD149" s="260">
        <v>41579</v>
      </c>
      <c r="BG149" s="8"/>
      <c r="BH149" s="8"/>
      <c r="BI149" s="8"/>
      <c r="BJ149" s="8"/>
    </row>
    <row r="150" spans="1:62" s="175" customFormat="1" hidden="1" outlineLevel="1" x14ac:dyDescent="0.15">
      <c r="A150" s="8"/>
      <c r="B150" s="49">
        <v>41609</v>
      </c>
      <c r="C150" s="177" t="s">
        <v>202</v>
      </c>
      <c r="D150" s="177"/>
      <c r="E150" s="177" t="s">
        <v>202</v>
      </c>
      <c r="F150" s="177"/>
      <c r="G150" s="177" t="s">
        <v>202</v>
      </c>
      <c r="H150" s="260">
        <v>41609</v>
      </c>
      <c r="J150" s="259">
        <v>41609</v>
      </c>
      <c r="K150" s="177">
        <v>1</v>
      </c>
      <c r="L150" s="177">
        <v>1</v>
      </c>
      <c r="M150" s="177">
        <v>1</v>
      </c>
      <c r="N150" s="177">
        <v>1</v>
      </c>
      <c r="O150" s="177">
        <v>1</v>
      </c>
      <c r="P150" s="177">
        <v>1</v>
      </c>
      <c r="Q150" s="260">
        <v>41609</v>
      </c>
      <c r="R150" s="259">
        <v>41609</v>
      </c>
      <c r="S150" s="177" t="s">
        <v>202</v>
      </c>
      <c r="T150" s="177"/>
      <c r="U150" s="177" t="s">
        <v>202</v>
      </c>
      <c r="V150" s="177"/>
      <c r="W150" s="177"/>
      <c r="X150" s="177"/>
      <c r="Y150" s="260">
        <v>41609</v>
      </c>
      <c r="Z150" s="259">
        <v>41609</v>
      </c>
      <c r="AA150" s="177" t="s">
        <v>202</v>
      </c>
      <c r="AB150" s="177" t="s">
        <v>202</v>
      </c>
      <c r="AC150" s="177"/>
      <c r="AD150" s="177" t="s">
        <v>202</v>
      </c>
      <c r="AE150" s="177" t="s">
        <v>202</v>
      </c>
      <c r="AF150" s="177"/>
      <c r="AG150" s="260">
        <v>41609</v>
      </c>
      <c r="AH150" s="259">
        <v>41609</v>
      </c>
      <c r="AI150" s="177" t="s">
        <v>202</v>
      </c>
      <c r="AJ150" s="177" t="s">
        <v>202</v>
      </c>
      <c r="AK150" s="177"/>
      <c r="AL150" s="177" t="s">
        <v>202</v>
      </c>
      <c r="AM150" s="177" t="s">
        <v>202</v>
      </c>
      <c r="AN150" s="177"/>
      <c r="AO150" s="260">
        <v>41609</v>
      </c>
      <c r="AP150" s="259">
        <v>41609</v>
      </c>
      <c r="AQ150" s="177" t="s">
        <v>202</v>
      </c>
      <c r="AR150" s="177" t="s">
        <v>202</v>
      </c>
      <c r="AS150" s="177"/>
      <c r="AT150" s="177" t="s">
        <v>202</v>
      </c>
      <c r="AU150" s="177" t="s">
        <v>202</v>
      </c>
      <c r="AV150" s="177"/>
      <c r="AW150" s="182">
        <v>41609</v>
      </c>
      <c r="AX150" s="259">
        <v>41609</v>
      </c>
      <c r="AY150" s="177" t="s">
        <v>202</v>
      </c>
      <c r="AZ150" s="177" t="s">
        <v>202</v>
      </c>
      <c r="BA150" s="177"/>
      <c r="BB150" s="177"/>
      <c r="BC150" s="177"/>
      <c r="BD150" s="260">
        <v>41609</v>
      </c>
      <c r="BG150" s="8"/>
      <c r="BH150" s="8"/>
      <c r="BI150" s="8"/>
      <c r="BJ150" s="8"/>
    </row>
    <row r="151" spans="1:62" s="175" customFormat="1" hidden="1" outlineLevel="1" x14ac:dyDescent="0.15">
      <c r="A151" s="8"/>
      <c r="B151" s="49">
        <v>41640</v>
      </c>
      <c r="C151" s="177">
        <v>1</v>
      </c>
      <c r="D151" s="177">
        <v>1</v>
      </c>
      <c r="E151" s="177" t="s">
        <v>202</v>
      </c>
      <c r="F151" s="177"/>
      <c r="G151" s="177" t="s">
        <v>202</v>
      </c>
      <c r="H151" s="260">
        <v>41640</v>
      </c>
      <c r="J151" s="259">
        <v>41640</v>
      </c>
      <c r="K151" s="177">
        <v>1</v>
      </c>
      <c r="L151" s="177">
        <v>1</v>
      </c>
      <c r="M151" s="177">
        <v>1</v>
      </c>
      <c r="N151" s="177">
        <v>1</v>
      </c>
      <c r="O151" s="177">
        <v>1</v>
      </c>
      <c r="P151" s="177">
        <v>1</v>
      </c>
      <c r="Q151" s="260">
        <v>41640</v>
      </c>
      <c r="R151" s="259">
        <v>41640</v>
      </c>
      <c r="S151" s="177">
        <v>1</v>
      </c>
      <c r="T151" s="177">
        <v>1</v>
      </c>
      <c r="U151" s="177" t="s">
        <v>202</v>
      </c>
      <c r="V151" s="177"/>
      <c r="W151" s="177"/>
      <c r="X151" s="177"/>
      <c r="Y151" s="260">
        <v>41640</v>
      </c>
      <c r="Z151" s="259">
        <v>41640</v>
      </c>
      <c r="AA151" s="177" t="s">
        <v>202</v>
      </c>
      <c r="AB151" s="177" t="s">
        <v>202</v>
      </c>
      <c r="AC151" s="177"/>
      <c r="AD151" s="177" t="s">
        <v>202</v>
      </c>
      <c r="AE151" s="177" t="s">
        <v>202</v>
      </c>
      <c r="AF151" s="177"/>
      <c r="AG151" s="260">
        <v>41640</v>
      </c>
      <c r="AH151" s="259">
        <v>41640</v>
      </c>
      <c r="AI151" s="177">
        <v>1</v>
      </c>
      <c r="AJ151" s="177" t="s">
        <v>202</v>
      </c>
      <c r="AK151" s="177">
        <v>1</v>
      </c>
      <c r="AL151" s="177" t="s">
        <v>202</v>
      </c>
      <c r="AM151" s="177" t="s">
        <v>202</v>
      </c>
      <c r="AN151" s="177"/>
      <c r="AO151" s="260">
        <v>41640</v>
      </c>
      <c r="AP151" s="259">
        <v>41640</v>
      </c>
      <c r="AQ151" s="177" t="s">
        <v>202</v>
      </c>
      <c r="AR151" s="177" t="s">
        <v>202</v>
      </c>
      <c r="AS151" s="177"/>
      <c r="AT151" s="177" t="s">
        <v>202</v>
      </c>
      <c r="AU151" s="177" t="s">
        <v>202</v>
      </c>
      <c r="AV151" s="177"/>
      <c r="AW151" s="260">
        <v>41640</v>
      </c>
      <c r="AX151" s="259">
        <v>41640</v>
      </c>
      <c r="AY151" s="177" t="s">
        <v>202</v>
      </c>
      <c r="AZ151" s="177" t="s">
        <v>202</v>
      </c>
      <c r="BA151" s="177"/>
      <c r="BB151" s="177"/>
      <c r="BC151" s="177"/>
      <c r="BD151" s="182">
        <v>41640</v>
      </c>
      <c r="BG151" s="8"/>
      <c r="BH151" s="8"/>
      <c r="BI151" s="8"/>
      <c r="BJ151" s="8"/>
    </row>
    <row r="152" spans="1:62" s="175" customFormat="1" hidden="1" outlineLevel="1" x14ac:dyDescent="0.15">
      <c r="A152" s="8"/>
      <c r="B152" s="49">
        <v>41671</v>
      </c>
      <c r="C152" s="177">
        <v>1</v>
      </c>
      <c r="D152" s="177">
        <v>1</v>
      </c>
      <c r="E152" s="177" t="s">
        <v>202</v>
      </c>
      <c r="F152" s="177"/>
      <c r="G152" s="177" t="s">
        <v>202</v>
      </c>
      <c r="H152" s="260">
        <v>41671</v>
      </c>
      <c r="J152" s="259">
        <v>41671</v>
      </c>
      <c r="K152" s="177">
        <v>1</v>
      </c>
      <c r="L152" s="177">
        <v>1</v>
      </c>
      <c r="M152" s="177">
        <v>1</v>
      </c>
      <c r="N152" s="177">
        <v>1</v>
      </c>
      <c r="O152" s="177">
        <v>1</v>
      </c>
      <c r="P152" s="177">
        <v>1</v>
      </c>
      <c r="Q152" s="260">
        <v>41671</v>
      </c>
      <c r="R152" s="259">
        <v>41671</v>
      </c>
      <c r="S152" s="177">
        <v>1</v>
      </c>
      <c r="T152" s="177">
        <v>1</v>
      </c>
      <c r="U152" s="177" t="s">
        <v>202</v>
      </c>
      <c r="V152" s="177"/>
      <c r="W152" s="177"/>
      <c r="X152" s="177"/>
      <c r="Y152" s="260">
        <v>41671</v>
      </c>
      <c r="Z152" s="259">
        <v>41671</v>
      </c>
      <c r="AA152" s="177">
        <v>1</v>
      </c>
      <c r="AB152" s="177">
        <v>1</v>
      </c>
      <c r="AC152" s="177">
        <v>1</v>
      </c>
      <c r="AD152" s="177" t="s">
        <v>202</v>
      </c>
      <c r="AE152" s="177" t="s">
        <v>202</v>
      </c>
      <c r="AF152" s="177"/>
      <c r="AG152" s="260">
        <v>41671</v>
      </c>
      <c r="AH152" s="259">
        <v>41671</v>
      </c>
      <c r="AI152" s="177" t="s">
        <v>202</v>
      </c>
      <c r="AJ152" s="177" t="s">
        <v>202</v>
      </c>
      <c r="AK152" s="177"/>
      <c r="AL152" s="177" t="s">
        <v>202</v>
      </c>
      <c r="AM152" s="177" t="s">
        <v>202</v>
      </c>
      <c r="AN152" s="177"/>
      <c r="AO152" s="260">
        <v>41671</v>
      </c>
      <c r="AP152" s="259">
        <v>41671</v>
      </c>
      <c r="AQ152" s="177" t="s">
        <v>202</v>
      </c>
      <c r="AR152" s="177" t="s">
        <v>202</v>
      </c>
      <c r="AS152" s="177"/>
      <c r="AT152" s="177" t="s">
        <v>202</v>
      </c>
      <c r="AU152" s="177" t="s">
        <v>202</v>
      </c>
      <c r="AV152" s="177"/>
      <c r="AW152" s="260">
        <v>41671</v>
      </c>
      <c r="AX152" s="259">
        <v>41671</v>
      </c>
      <c r="AY152" s="177">
        <v>1</v>
      </c>
      <c r="AZ152" s="177">
        <v>1</v>
      </c>
      <c r="BA152" s="177">
        <v>1</v>
      </c>
      <c r="BB152" s="177" t="s">
        <v>202</v>
      </c>
      <c r="BC152" s="177"/>
      <c r="BD152" s="260">
        <v>41671</v>
      </c>
      <c r="BG152" s="8"/>
      <c r="BH152" s="8"/>
      <c r="BI152" s="8"/>
      <c r="BJ152" s="8"/>
    </row>
    <row r="153" spans="1:62" s="175" customFormat="1" hidden="1" outlineLevel="1" x14ac:dyDescent="0.15">
      <c r="A153" s="8"/>
      <c r="B153" s="136"/>
      <c r="C153" s="262"/>
      <c r="D153" s="243"/>
      <c r="E153" s="263"/>
      <c r="F153" s="174"/>
      <c r="G153" s="169"/>
      <c r="H153" s="186"/>
      <c r="J153" s="262"/>
      <c r="K153" s="169"/>
      <c r="L153" s="243"/>
      <c r="M153" s="262"/>
      <c r="N153" s="243"/>
      <c r="O153" s="263"/>
      <c r="P153" s="174"/>
      <c r="Q153" s="186"/>
      <c r="R153" s="262"/>
      <c r="S153" s="169"/>
      <c r="T153" s="243"/>
      <c r="U153" s="262"/>
      <c r="V153" s="243"/>
      <c r="W153" s="263"/>
      <c r="X153" s="174"/>
      <c r="Y153" s="182"/>
      <c r="Z153" s="262"/>
      <c r="AA153" s="169"/>
      <c r="AB153" s="169"/>
      <c r="AC153" s="174"/>
      <c r="AD153" s="169"/>
      <c r="AE153" s="169"/>
      <c r="AF153" s="174"/>
      <c r="AG153" s="186"/>
      <c r="AH153" s="262"/>
      <c r="AI153" s="169"/>
      <c r="AJ153" s="169"/>
      <c r="AK153" s="174"/>
      <c r="AL153" s="169"/>
      <c r="AM153" s="169"/>
      <c r="AN153" s="174"/>
      <c r="AO153" s="186" t="s">
        <v>110</v>
      </c>
      <c r="AP153" s="262"/>
      <c r="AQ153" s="169"/>
      <c r="AR153" s="169"/>
      <c r="AS153" s="174"/>
      <c r="AT153" s="169"/>
      <c r="AU153" s="169"/>
      <c r="AV153" s="174"/>
      <c r="AW153" s="186" t="s">
        <v>110</v>
      </c>
      <c r="AX153" s="262"/>
      <c r="AY153" s="169"/>
      <c r="AZ153" s="169"/>
      <c r="BA153" s="174"/>
      <c r="BB153" s="169"/>
      <c r="BC153" s="174"/>
      <c r="BD153" s="260">
        <f t="shared" ref="BD153" si="14">AX153</f>
        <v>0</v>
      </c>
      <c r="BG153" s="8"/>
      <c r="BH153" s="8"/>
      <c r="BI153" s="8"/>
      <c r="BJ153" s="8"/>
    </row>
    <row r="154" spans="1:62" s="175" customFormat="1" ht="14.25" hidden="1" outlineLevel="1" thickBot="1" x14ac:dyDescent="0.2">
      <c r="A154" s="8"/>
      <c r="B154" s="138" t="s">
        <v>3</v>
      </c>
      <c r="C154" s="265">
        <v>0</v>
      </c>
      <c r="D154" s="267"/>
      <c r="E154" s="265" t="e">
        <v>#DIV/0!</v>
      </c>
      <c r="F154" s="267"/>
      <c r="G154" s="267">
        <v>0</v>
      </c>
      <c r="H154" s="268" t="s">
        <v>110</v>
      </c>
      <c r="J154" s="264" t="s">
        <v>3</v>
      </c>
      <c r="K154" s="265">
        <v>0</v>
      </c>
      <c r="L154" s="266"/>
      <c r="M154" s="265">
        <v>0</v>
      </c>
      <c r="N154" s="265"/>
      <c r="O154" s="265">
        <v>0</v>
      </c>
      <c r="P154" s="267"/>
      <c r="Q154" s="270" t="s">
        <v>110</v>
      </c>
      <c r="R154" s="264" t="s">
        <v>3</v>
      </c>
      <c r="S154" s="265">
        <v>0</v>
      </c>
      <c r="T154" s="266"/>
      <c r="U154" s="265">
        <v>0</v>
      </c>
      <c r="V154" s="265"/>
      <c r="W154" s="265">
        <v>0</v>
      </c>
      <c r="X154" s="267"/>
      <c r="Y154" s="268"/>
      <c r="Z154" s="264" t="s">
        <v>3</v>
      </c>
      <c r="AA154" s="265">
        <v>0</v>
      </c>
      <c r="AB154" s="265" t="e">
        <v>#DIV/0!</v>
      </c>
      <c r="AC154" s="265"/>
      <c r="AD154" s="265">
        <v>0</v>
      </c>
      <c r="AE154" s="265" t="e">
        <v>#DIV/0!</v>
      </c>
      <c r="AF154" s="267"/>
      <c r="AG154" s="268"/>
      <c r="AH154" s="264" t="s">
        <v>3</v>
      </c>
      <c r="AI154" s="265">
        <v>0</v>
      </c>
      <c r="AJ154" s="265">
        <v>0</v>
      </c>
      <c r="AK154" s="265"/>
      <c r="AL154" s="265">
        <v>0</v>
      </c>
      <c r="AM154" s="265">
        <v>0</v>
      </c>
      <c r="AN154" s="267"/>
      <c r="AO154" s="268"/>
      <c r="AP154" s="264" t="s">
        <v>3</v>
      </c>
      <c r="AQ154" s="265">
        <v>0</v>
      </c>
      <c r="AR154" s="265">
        <v>0</v>
      </c>
      <c r="AS154" s="265"/>
      <c r="AT154" s="265">
        <v>0</v>
      </c>
      <c r="AU154" s="265">
        <v>0</v>
      </c>
      <c r="AV154" s="267"/>
      <c r="AW154" s="268"/>
      <c r="AX154" s="264" t="s">
        <v>3</v>
      </c>
      <c r="AY154" s="265">
        <v>0</v>
      </c>
      <c r="AZ154" s="265" t="e">
        <v>#DIV/0!</v>
      </c>
      <c r="BA154" s="265"/>
      <c r="BB154" s="290" t="e">
        <v>#DIV/0!</v>
      </c>
      <c r="BC154" s="267"/>
      <c r="BD154" s="268"/>
      <c r="BG154" s="8"/>
      <c r="BH154" s="8"/>
      <c r="BI154" s="8"/>
      <c r="BJ154" s="8"/>
    </row>
    <row r="155" spans="1:62" hidden="1" outlineLevel="1" x14ac:dyDescent="0.15">
      <c r="B155" s="214"/>
      <c r="E155" s="291"/>
      <c r="F155" s="291"/>
      <c r="G155" s="291"/>
      <c r="H155" s="291"/>
      <c r="I155" s="214"/>
      <c r="J155" s="214"/>
      <c r="M155" s="291"/>
      <c r="N155" s="291"/>
      <c r="O155" s="291"/>
      <c r="P155" s="291"/>
      <c r="Q155" s="214"/>
      <c r="R155" s="214"/>
      <c r="U155" s="291"/>
      <c r="V155" s="291"/>
      <c r="W155" s="291"/>
      <c r="X155" s="291"/>
      <c r="Y155" s="214"/>
      <c r="Z155" s="214"/>
      <c r="AC155" s="291"/>
      <c r="AD155" s="291"/>
      <c r="AE155" s="291"/>
      <c r="AG155" s="214"/>
      <c r="AH155" s="214"/>
      <c r="AK155" s="291"/>
      <c r="AL155" s="291"/>
      <c r="AM155" s="291"/>
      <c r="AO155" s="214"/>
      <c r="AP155" s="214"/>
      <c r="AS155" s="291"/>
      <c r="AT155" s="291"/>
      <c r="AU155" s="291"/>
      <c r="AW155" s="214"/>
      <c r="AX155" s="214"/>
      <c r="BA155" s="291"/>
      <c r="BB155" s="291"/>
      <c r="BC155" s="291"/>
    </row>
    <row r="156" spans="1:62" collapsed="1" x14ac:dyDescent="0.15"/>
    <row r="157" spans="1:62" s="292" customFormat="1" x14ac:dyDescent="0.15">
      <c r="M157" s="215"/>
      <c r="O157" s="215"/>
      <c r="U157" s="215"/>
      <c r="W157" s="215"/>
      <c r="AA157" s="215"/>
      <c r="AD157" s="215"/>
      <c r="AE157" s="215"/>
      <c r="AI157" s="215"/>
      <c r="AJ157" s="215"/>
      <c r="AL157" s="215"/>
      <c r="AM157" s="215"/>
      <c r="AQ157" s="215"/>
      <c r="AR157" s="215"/>
      <c r="BB157" s="215"/>
    </row>
  </sheetData>
  <mergeCells count="101">
    <mergeCell ref="H1:I2"/>
    <mergeCell ref="AA85:AA87"/>
    <mergeCell ref="AA123:AA125"/>
    <mergeCell ref="S47:S48"/>
    <mergeCell ref="U47:U48"/>
    <mergeCell ref="W47:W48"/>
    <mergeCell ref="W9:W10"/>
    <mergeCell ref="AC9:AC10"/>
    <mergeCell ref="AF9:AF10"/>
    <mergeCell ref="AA4:AF5"/>
    <mergeCell ref="AS47:AS48"/>
    <mergeCell ref="AV47:AV48"/>
    <mergeCell ref="BA47:BA48"/>
    <mergeCell ref="BC47:BC48"/>
    <mergeCell ref="AC47:AC48"/>
    <mergeCell ref="AF47:AF48"/>
    <mergeCell ref="AK47:AK48"/>
    <mergeCell ref="AA42:AF43"/>
    <mergeCell ref="AI42:AN43"/>
    <mergeCell ref="AQ42:AV43"/>
    <mergeCell ref="AY42:BA43"/>
    <mergeCell ref="AW45:AW46"/>
    <mergeCell ref="C47:C48"/>
    <mergeCell ref="E47:E48"/>
    <mergeCell ref="G47:G48"/>
    <mergeCell ref="K47:K48"/>
    <mergeCell ref="M47:M48"/>
    <mergeCell ref="O47:O48"/>
    <mergeCell ref="BD45:BD46"/>
    <mergeCell ref="AA46:AA48"/>
    <mergeCell ref="AD46:AD48"/>
    <mergeCell ref="AI46:AI48"/>
    <mergeCell ref="AL46:AL48"/>
    <mergeCell ref="AQ46:AQ48"/>
    <mergeCell ref="AT46:AT48"/>
    <mergeCell ref="AY46:AY48"/>
    <mergeCell ref="BB46:BB48"/>
    <mergeCell ref="AN47:AN48"/>
    <mergeCell ref="BB42:BC45"/>
    <mergeCell ref="AY44:BA45"/>
    <mergeCell ref="C44:D44"/>
    <mergeCell ref="E44:F44"/>
    <mergeCell ref="AA44:AC45"/>
    <mergeCell ref="AD44:AF45"/>
    <mergeCell ref="AI44:AN45"/>
    <mergeCell ref="AQ44:AV45"/>
    <mergeCell ref="C45:D45"/>
    <mergeCell ref="E45:F45"/>
    <mergeCell ref="H45:H46"/>
    <mergeCell ref="K45:P46"/>
    <mergeCell ref="Q45:Q46"/>
    <mergeCell ref="S45:X46"/>
    <mergeCell ref="Y45:Y46"/>
    <mergeCell ref="AG45:AG46"/>
    <mergeCell ref="AO45:AO46"/>
    <mergeCell ref="C9:C10"/>
    <mergeCell ref="E9:E10"/>
    <mergeCell ref="F9:F10"/>
    <mergeCell ref="G9:G10"/>
    <mergeCell ref="K9:K10"/>
    <mergeCell ref="M9:M10"/>
    <mergeCell ref="O9:O10"/>
    <mergeCell ref="S9:S10"/>
    <mergeCell ref="U9:U10"/>
    <mergeCell ref="BE7:BE8"/>
    <mergeCell ref="AA8:AA10"/>
    <mergeCell ref="AD8:AD10"/>
    <mergeCell ref="AI8:AI10"/>
    <mergeCell ref="AL8:AL10"/>
    <mergeCell ref="AQ8:AQ10"/>
    <mergeCell ref="AT8:AT10"/>
    <mergeCell ref="AY8:AY10"/>
    <mergeCell ref="BB8:BB10"/>
    <mergeCell ref="BA9:BA10"/>
    <mergeCell ref="BD9:BD10"/>
    <mergeCell ref="AK9:AK10"/>
    <mergeCell ref="AN9:AN10"/>
    <mergeCell ref="AS9:AS10"/>
    <mergeCell ref="AV9:AV10"/>
    <mergeCell ref="AY4:BD5"/>
    <mergeCell ref="C6:D6"/>
    <mergeCell ref="F6:G6"/>
    <mergeCell ref="AA6:AF7"/>
    <mergeCell ref="AI6:AN7"/>
    <mergeCell ref="AQ6:AS7"/>
    <mergeCell ref="AT6:AV7"/>
    <mergeCell ref="AY6:BD7"/>
    <mergeCell ref="C7:D7"/>
    <mergeCell ref="E7:E8"/>
    <mergeCell ref="F7:F8"/>
    <mergeCell ref="G7:H7"/>
    <mergeCell ref="I7:I8"/>
    <mergeCell ref="K7:P8"/>
    <mergeCell ref="Q7:Q8"/>
    <mergeCell ref="S7:X8"/>
    <mergeCell ref="Y7:Y8"/>
    <mergeCell ref="AG7:AG8"/>
    <mergeCell ref="AO7:AO8"/>
    <mergeCell ref="AW7:AW8"/>
    <mergeCell ref="AI4:AN5"/>
    <mergeCell ref="AQ4:AV5"/>
  </mergeCells>
  <phoneticPr fontId="6"/>
  <conditionalFormatting sqref="E76 AY76 K38 M38:P38 S38:W38 AI38:AJ38 AQ38 C38:H38 AA38:AB38 AD38:AF38 AL38:AM38 AU38 AY38:BC38">
    <cfRule type="expression" dxfId="170" priority="891">
      <formula>C115=1</formula>
    </cfRule>
  </conditionalFormatting>
  <conditionalFormatting sqref="F76">
    <cfRule type="expression" dxfId="169" priority="879">
      <formula>F153=1</formula>
    </cfRule>
  </conditionalFormatting>
  <conditionalFormatting sqref="L38">
    <cfRule type="expression" dxfId="168" priority="877">
      <formula>L115</formula>
    </cfRule>
  </conditionalFormatting>
  <conditionalFormatting sqref="K76">
    <cfRule type="expression" dxfId="167" priority="871">
      <formula>K153=1</formula>
    </cfRule>
  </conditionalFormatting>
  <conditionalFormatting sqref="L76">
    <cfRule type="expression" dxfId="166" priority="870">
      <formula>L153=1</formula>
    </cfRule>
  </conditionalFormatting>
  <conditionalFormatting sqref="M76">
    <cfRule type="expression" dxfId="165" priority="869">
      <formula>M153=1</formula>
    </cfRule>
  </conditionalFormatting>
  <conditionalFormatting sqref="N76">
    <cfRule type="expression" dxfId="164" priority="863">
      <formula>N153=1</formula>
    </cfRule>
  </conditionalFormatting>
  <conditionalFormatting sqref="O76">
    <cfRule type="expression" dxfId="163" priority="862">
      <formula>128=1</formula>
    </cfRule>
  </conditionalFormatting>
  <conditionalFormatting sqref="P76">
    <cfRule type="expression" dxfId="162" priority="861">
      <formula>P153=1</formula>
    </cfRule>
  </conditionalFormatting>
  <conditionalFormatting sqref="X38">
    <cfRule type="expression" dxfId="161" priority="855">
      <formula>X115=1</formula>
    </cfRule>
  </conditionalFormatting>
  <conditionalFormatting sqref="AC38 AK38 AN38">
    <cfRule type="expression" dxfId="160" priority="848">
      <formula>AC115=1</formula>
    </cfRule>
    <cfRule type="expression" priority="849">
      <formula>AC115=1</formula>
    </cfRule>
  </conditionalFormatting>
  <conditionalFormatting sqref="AB76">
    <cfRule type="expression" dxfId="159" priority="843">
      <formula>AB153=1</formula>
    </cfRule>
  </conditionalFormatting>
  <conditionalFormatting sqref="AC76">
    <cfRule type="expression" dxfId="158" priority="841">
      <formula>AC153=1</formula>
    </cfRule>
    <cfRule type="expression" priority="842">
      <formula>AC153=1</formula>
    </cfRule>
  </conditionalFormatting>
  <conditionalFormatting sqref="AF76">
    <cfRule type="expression" dxfId="157" priority="839">
      <formula>AF153=1</formula>
    </cfRule>
    <cfRule type="expression" priority="840">
      <formula>AF153=1</formula>
    </cfRule>
  </conditionalFormatting>
  <conditionalFormatting sqref="AJ76">
    <cfRule type="expression" dxfId="156" priority="829">
      <formula>AJ153=1</formula>
    </cfRule>
  </conditionalFormatting>
  <conditionalFormatting sqref="AI76">
    <cfRule type="expression" dxfId="155" priority="828">
      <formula>AI153=1</formula>
    </cfRule>
  </conditionalFormatting>
  <conditionalFormatting sqref="AK76">
    <cfRule type="expression" dxfId="154" priority="826">
      <formula>AK153=1</formula>
    </cfRule>
    <cfRule type="expression" priority="827">
      <formula>AK153=1</formula>
    </cfRule>
  </conditionalFormatting>
  <conditionalFormatting sqref="AL76">
    <cfRule type="expression" dxfId="153" priority="825">
      <formula>AL153=1</formula>
    </cfRule>
  </conditionalFormatting>
  <conditionalFormatting sqref="AM76">
    <cfRule type="expression" dxfId="152" priority="824">
      <formula>AM153=1</formula>
    </cfRule>
  </conditionalFormatting>
  <conditionalFormatting sqref="AN76">
    <cfRule type="expression" dxfId="151" priority="823">
      <formula>AN153=1</formula>
    </cfRule>
  </conditionalFormatting>
  <conditionalFormatting sqref="AR38">
    <cfRule type="expression" dxfId="150" priority="821">
      <formula>AS115=1</formula>
    </cfRule>
  </conditionalFormatting>
  <conditionalFormatting sqref="AQ76">
    <cfRule type="expression" dxfId="149" priority="815">
      <formula>AQ153=1</formula>
    </cfRule>
  </conditionalFormatting>
  <conditionalFormatting sqref="AR76">
    <cfRule type="expression" dxfId="148" priority="814">
      <formula>AR153=1</formula>
    </cfRule>
  </conditionalFormatting>
  <conditionalFormatting sqref="AT76">
    <cfRule type="expression" dxfId="147" priority="812">
      <formula>AT153=1</formula>
    </cfRule>
  </conditionalFormatting>
  <conditionalFormatting sqref="AU76">
    <cfRule type="expression" dxfId="146" priority="811">
      <formula>AU153=1</formula>
    </cfRule>
  </conditionalFormatting>
  <conditionalFormatting sqref="AV76">
    <cfRule type="expression" dxfId="145" priority="810">
      <formula>AV153=1</formula>
    </cfRule>
  </conditionalFormatting>
  <conditionalFormatting sqref="BA76">
    <cfRule type="expression" dxfId="144" priority="798">
      <formula>BA153=1</formula>
    </cfRule>
  </conditionalFormatting>
  <conditionalFormatting sqref="BB76">
    <cfRule type="expression" dxfId="143" priority="797">
      <formula>BB153=1</formula>
    </cfRule>
  </conditionalFormatting>
  <conditionalFormatting sqref="BC76">
    <cfRule type="expression" dxfId="142" priority="795">
      <formula>BC153=1</formula>
    </cfRule>
  </conditionalFormatting>
  <conditionalFormatting sqref="S76">
    <cfRule type="expression" dxfId="141" priority="794">
      <formula>S153=1</formula>
    </cfRule>
  </conditionalFormatting>
  <conditionalFormatting sqref="U76 U49:U50">
    <cfRule type="expression" dxfId="140" priority="793">
      <formula>U128=1</formula>
    </cfRule>
  </conditionalFormatting>
  <conditionalFormatting sqref="V76">
    <cfRule type="expression" dxfId="139" priority="786">
      <formula>V153=1</formula>
    </cfRule>
  </conditionalFormatting>
  <conditionalFormatting sqref="W76">
    <cfRule type="expression" dxfId="138" priority="784">
      <formula>W153=1</formula>
    </cfRule>
  </conditionalFormatting>
  <conditionalFormatting sqref="X76:X77">
    <cfRule type="expression" dxfId="137" priority="783">
      <formula>X153=1</formula>
    </cfRule>
  </conditionalFormatting>
  <conditionalFormatting sqref="AD76">
    <cfRule type="expression" dxfId="136" priority="782">
      <formula>AD153=1</formula>
    </cfRule>
  </conditionalFormatting>
  <conditionalFormatting sqref="AE76">
    <cfRule type="expression" dxfId="135" priority="780">
      <formula>AE153=1</formula>
    </cfRule>
  </conditionalFormatting>
  <conditionalFormatting sqref="AA11">
    <cfRule type="expression" dxfId="134" priority="691">
      <formula>AA88=1</formula>
    </cfRule>
  </conditionalFormatting>
  <conditionalFormatting sqref="AL11">
    <cfRule type="expression" dxfId="133" priority="690">
      <formula>AL88=1</formula>
    </cfRule>
  </conditionalFormatting>
  <conditionalFormatting sqref="E49">
    <cfRule type="expression" dxfId="132" priority="683">
      <formula>E126=1</formula>
    </cfRule>
  </conditionalFormatting>
  <conditionalFormatting sqref="K49">
    <cfRule type="expression" dxfId="131" priority="682">
      <formula>K126=1</formula>
    </cfRule>
  </conditionalFormatting>
  <conditionalFormatting sqref="M49">
    <cfRule type="expression" dxfId="130" priority="681">
      <formula>M126=1</formula>
    </cfRule>
  </conditionalFormatting>
  <conditionalFormatting sqref="O49">
    <cfRule type="expression" dxfId="129" priority="680">
      <formula>128=1</formula>
    </cfRule>
  </conditionalFormatting>
  <conditionalFormatting sqref="S49">
    <cfRule type="expression" dxfId="128" priority="679">
      <formula>S126=1</formula>
    </cfRule>
  </conditionalFormatting>
  <conditionalFormatting sqref="T76">
    <cfRule type="expression" dxfId="127" priority="678">
      <formula>T153=1</formula>
    </cfRule>
  </conditionalFormatting>
  <conditionalFormatting sqref="W49">
    <cfRule type="expression" dxfId="126" priority="676">
      <formula>W126=1</formula>
    </cfRule>
  </conditionalFormatting>
  <conditionalFormatting sqref="AD49">
    <cfRule type="expression" dxfId="125" priority="675">
      <formula>AD126=1</formula>
    </cfRule>
  </conditionalFormatting>
  <conditionalFormatting sqref="AQ49">
    <cfRule type="expression" dxfId="124" priority="674">
      <formula>AQ126=1</formula>
    </cfRule>
  </conditionalFormatting>
  <conditionalFormatting sqref="AT49">
    <cfRule type="expression" dxfId="123" priority="673">
      <formula>AT126=1</formula>
    </cfRule>
  </conditionalFormatting>
  <conditionalFormatting sqref="AY49">
    <cfRule type="expression" dxfId="122" priority="672">
      <formula>AY126=1</formula>
    </cfRule>
  </conditionalFormatting>
  <conditionalFormatting sqref="BB49">
    <cfRule type="expression" dxfId="121" priority="671">
      <formula>BB126=1</formula>
    </cfRule>
  </conditionalFormatting>
  <conditionalFormatting sqref="E11">
    <cfRule type="expression" dxfId="120" priority="656">
      <formula>E88=1</formula>
    </cfRule>
  </conditionalFormatting>
  <conditionalFormatting sqref="F11">
    <cfRule type="expression" dxfId="119" priority="655">
      <formula>F88=1</formula>
    </cfRule>
  </conditionalFormatting>
  <conditionalFormatting sqref="AB11">
    <cfRule type="expression" dxfId="118" priority="654">
      <formula>AB88=1</formula>
    </cfRule>
  </conditionalFormatting>
  <conditionalFormatting sqref="AE11">
    <cfRule type="expression" dxfId="117" priority="653">
      <formula>AE88=1</formula>
    </cfRule>
  </conditionalFormatting>
  <conditionalFormatting sqref="AJ11">
    <cfRule type="expression" dxfId="116" priority="652">
      <formula>AJ88=1</formula>
    </cfRule>
  </conditionalFormatting>
  <conditionalFormatting sqref="AM11">
    <cfRule type="expression" dxfId="115" priority="651">
      <formula>AM88=1</formula>
    </cfRule>
  </conditionalFormatting>
  <conditionalFormatting sqref="AR11">
    <cfRule type="expression" dxfId="114" priority="650">
      <formula>AS88=1</formula>
    </cfRule>
  </conditionalFormatting>
  <conditionalFormatting sqref="AU11">
    <cfRule type="expression" dxfId="113" priority="649">
      <formula>AU88=1</formula>
    </cfRule>
  </conditionalFormatting>
  <conditionalFormatting sqref="AZ11">
    <cfRule type="expression" dxfId="112" priority="648">
      <formula>AZ88=1</formula>
    </cfRule>
  </conditionalFormatting>
  <conditionalFormatting sqref="BC11">
    <cfRule type="expression" dxfId="111" priority="647">
      <formula>BC88=1</formula>
    </cfRule>
  </conditionalFormatting>
  <conditionalFormatting sqref="AB49">
    <cfRule type="expression" dxfId="110" priority="646">
      <formula>AB126=1</formula>
    </cfRule>
  </conditionalFormatting>
  <conditionalFormatting sqref="AE49">
    <cfRule type="expression" dxfId="109" priority="645">
      <formula>AE126=1</formula>
    </cfRule>
  </conditionalFormatting>
  <conditionalFormatting sqref="AJ49">
    <cfRule type="expression" dxfId="108" priority="644">
      <formula>AJ126=1</formula>
    </cfRule>
  </conditionalFormatting>
  <conditionalFormatting sqref="AM49">
    <cfRule type="expression" dxfId="107" priority="643">
      <formula>AM126=1</formula>
    </cfRule>
  </conditionalFormatting>
  <conditionalFormatting sqref="AR49">
    <cfRule type="expression" dxfId="106" priority="642">
      <formula>AR126=1</formula>
    </cfRule>
  </conditionalFormatting>
  <conditionalFormatting sqref="O126">
    <cfRule type="expression" dxfId="105" priority="625">
      <formula>128=1</formula>
    </cfRule>
  </conditionalFormatting>
  <conditionalFormatting sqref="K13:K37 O13:O37 M13:M37">
    <cfRule type="expression" dxfId="104" priority="182">
      <formula>K90=1</formula>
    </cfRule>
  </conditionalFormatting>
  <conditionalFormatting sqref="S13:S37 W13:W37 U13:U37">
    <cfRule type="expression" dxfId="103" priority="176">
      <formula>S90=1</formula>
    </cfRule>
  </conditionalFormatting>
  <conditionalFormatting sqref="AA13:AB37 AD13:AE37">
    <cfRule type="expression" dxfId="102" priority="174">
      <formula>AA90=1</formula>
    </cfRule>
  </conditionalFormatting>
  <conditionalFormatting sqref="AI13:AJ37 AL13:AM37">
    <cfRule type="expression" dxfId="101" priority="172">
      <formula>AI90=1</formula>
    </cfRule>
  </conditionalFormatting>
  <conditionalFormatting sqref="AQ13:AR37 AT13:AU37">
    <cfRule type="expression" dxfId="100" priority="170">
      <formula>AQ90=1</formula>
    </cfRule>
  </conditionalFormatting>
  <conditionalFormatting sqref="AY13:AZ37 BB13:BC37">
    <cfRule type="expression" dxfId="99" priority="168">
      <formula>AY90=1</formula>
    </cfRule>
  </conditionalFormatting>
  <conditionalFormatting sqref="AQ51:AR75 AT51:AU75">
    <cfRule type="expression" dxfId="98" priority="162">
      <formula>AQ128=1</formula>
    </cfRule>
  </conditionalFormatting>
  <conditionalFormatting sqref="AI51:AJ75 AL51:AM75">
    <cfRule type="expression" dxfId="97" priority="160">
      <formula>AI128=1</formula>
    </cfRule>
  </conditionalFormatting>
  <conditionalFormatting sqref="AA51:AB75 AD51:AE75">
    <cfRule type="expression" dxfId="96" priority="158">
      <formula>AA128=1</formula>
    </cfRule>
  </conditionalFormatting>
  <conditionalFormatting sqref="S51:S75 U51:U75 W51:W75">
    <cfRule type="expression" dxfId="95" priority="156">
      <formula>S128=1</formula>
    </cfRule>
  </conditionalFormatting>
  <conditionalFormatting sqref="K51:K75 M51:M75 O51:O75">
    <cfRule type="expression" dxfId="94" priority="154">
      <formula>K128=1</formula>
    </cfRule>
  </conditionalFormatting>
  <conditionalFormatting sqref="C52:C75">
    <cfRule type="expression" dxfId="93" priority="152">
      <formula>C129=1</formula>
    </cfRule>
  </conditionalFormatting>
  <conditionalFormatting sqref="E88:F88 AA88:AB88 AE88 AJ88 AL88:AM88 AU88 AZ88 BC88 E126 K126 M126 S126 W126 AT126 AY126 BB126 AB126 AD126:AE126 AJ126 AM126 AQ126:AR126">
    <cfRule type="expression" dxfId="92" priority="902">
      <formula>#REF!=1</formula>
    </cfRule>
  </conditionalFormatting>
  <conditionalFormatting sqref="AR88">
    <cfRule type="expression" dxfId="91" priority="910">
      <formula>#REF!=1</formula>
    </cfRule>
  </conditionalFormatting>
  <conditionalFormatting sqref="U126:U127">
    <cfRule type="expression" dxfId="90" priority="914">
      <formula>#REF!=1</formula>
    </cfRule>
  </conditionalFormatting>
  <conditionalFormatting sqref="K13:K37 O13:O37 M13:M37 S13:S37 W13:W37 U13:U37 AA13:AB37 AD13:AE37 AI13:AJ37 AL13:AM37 AQ13:AR37 AT13:AU37 AY13:AZ37 BB13:BC37 AQ51:AR75 AT51:AU75 AI51:AJ75 AL51:AM75 AA51:AB75 AD51:AE75 S51:S75 U51:U75 W51:W75 K51:K75 M51:M75 O51:O75 C52:C75">
    <cfRule type="expression" dxfId="89" priority="930">
      <formula>C13&lt;&gt;#REF!</formula>
    </cfRule>
  </conditionalFormatting>
  <conditionalFormatting sqref="C13:D37 C51:F75 BA51:BC75 L51:L75 N51:N75 P51:P75 T51:T75 V51:V75 X51:X75 AC51:AC75 AF51:AF75 AK51:AK75 AN51:AN75 AS51:AS75 AV51:AV75 BD13:BD37 BA13:BA37 AV13:AV37 AS13:AS37 AN13:AN37 AK13:AK37 AF13:AF37 AC13:AC37 X13:X37 V13:V37 T13:T37 P13:P37 N13:N37 L13:L37 H13:H37">
    <cfRule type="expression" dxfId="88" priority="944">
      <formula>C13&lt;&gt;#REF!</formula>
    </cfRule>
    <cfRule type="expression" dxfId="87" priority="945">
      <formula>C90=1</formula>
    </cfRule>
  </conditionalFormatting>
  <conditionalFormatting sqref="C90:H114 K90:P114 S90:X114 AA90:AF114 AI90:AN114 AQ90:AV114 AY90:BD114 C128:G152 K128:P152 S128:X152 AA128:AF152 AI128:AN152 AQ128:AV152 AY128:BC152">
    <cfRule type="expression" dxfId="86" priority="961">
      <formula>C13&lt;&gt;#REF!</formula>
    </cfRule>
  </conditionalFormatting>
  <conditionalFormatting sqref="G51:G75">
    <cfRule type="expression" dxfId="85" priority="9">
      <formula>G128=1</formula>
    </cfRule>
  </conditionalFormatting>
  <conditionalFormatting sqref="G51:G75">
    <cfRule type="expression" dxfId="84" priority="10">
      <formula>G51&lt;&gt;#REF!</formula>
    </cfRule>
  </conditionalFormatting>
  <conditionalFormatting sqref="G13:G37">
    <cfRule type="expression" dxfId="83" priority="7">
      <formula>G90=1</formula>
    </cfRule>
  </conditionalFormatting>
  <conditionalFormatting sqref="G13:G37">
    <cfRule type="expression" dxfId="82" priority="8">
      <formula>G13&lt;&gt;#REF!</formula>
    </cfRule>
  </conditionalFormatting>
  <conditionalFormatting sqref="F13:F37">
    <cfRule type="expression" dxfId="81" priority="5">
      <formula>F90=1</formula>
    </cfRule>
  </conditionalFormatting>
  <conditionalFormatting sqref="F13:F37">
    <cfRule type="expression" dxfId="80" priority="6">
      <formula>F13&lt;&gt;#REF!</formula>
    </cfRule>
  </conditionalFormatting>
  <conditionalFormatting sqref="E13:E37">
    <cfRule type="expression" dxfId="79" priority="3">
      <formula>E90=1</formula>
    </cfRule>
  </conditionalFormatting>
  <conditionalFormatting sqref="E13:E37">
    <cfRule type="expression" dxfId="78" priority="4">
      <formula>E13&lt;&gt;#REF!</formula>
    </cfRule>
  </conditionalFormatting>
  <conditionalFormatting sqref="AY51:AZ75">
    <cfRule type="expression" dxfId="77" priority="1">
      <formula>AY128=1</formula>
    </cfRule>
  </conditionalFormatting>
  <conditionalFormatting sqref="AY51:AZ75">
    <cfRule type="expression" dxfId="76" priority="2">
      <formula>AY51&lt;&gt;#REF!</formula>
    </cfRule>
  </conditionalFormatting>
  <pageMargins left="0.78740157480314965" right="0.59055118110236227" top="0.78740157480314965" bottom="0.55000000000000004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58"/>
  <sheetViews>
    <sheetView view="pageBreakPreview" topLeftCell="C19" zoomScale="77" zoomScaleNormal="106" zoomScaleSheetLayoutView="77" workbookViewId="0">
      <selection activeCell="L28" sqref="L28"/>
    </sheetView>
  </sheetViews>
  <sheetFormatPr defaultColWidth="9" defaultRowHeight="11.25" outlineLevelRow="1" x14ac:dyDescent="0.15"/>
  <cols>
    <col min="1" max="1" width="3.625" style="8" customWidth="1"/>
    <col min="2" max="3" width="12.5" style="8" customWidth="1"/>
    <col min="4" max="4" width="9.625" style="8" customWidth="1"/>
    <col min="5" max="5" width="10.75" style="8" customWidth="1"/>
    <col min="6" max="6" width="12.5" style="8" customWidth="1"/>
    <col min="7" max="8" width="9.625" style="8" customWidth="1"/>
    <col min="9" max="9" width="10.75" style="8" customWidth="1"/>
    <col min="10" max="10" width="12.75" style="8" customWidth="1"/>
    <col min="11" max="12" width="12.5" style="8" customWidth="1"/>
    <col min="13" max="13" width="11.625" style="8" customWidth="1"/>
    <col min="14" max="14" width="10.5" style="8" customWidth="1"/>
    <col min="15" max="15" width="11.625" style="8" customWidth="1"/>
    <col min="16" max="16" width="10.5" style="8" customWidth="1"/>
    <col min="17" max="17" width="13.75" style="8" customWidth="1"/>
    <col min="18" max="18" width="11.625" style="8" customWidth="1"/>
    <col min="19" max="20" width="10.5" style="8" customWidth="1"/>
    <col min="21" max="21" width="12.5" style="8" customWidth="1"/>
    <col min="22" max="46" width="9" style="8"/>
    <col min="47" max="47" width="9.125" style="8" bestFit="1" customWidth="1"/>
    <col min="48" max="16384" width="9" style="8"/>
  </cols>
  <sheetData>
    <row r="1" spans="2:22" ht="12" customHeight="1" x14ac:dyDescent="0.15">
      <c r="C1" s="58"/>
      <c r="D1" s="59"/>
      <c r="E1" s="59"/>
      <c r="F1" s="59"/>
      <c r="G1" s="59"/>
      <c r="H1" s="59"/>
      <c r="I1" s="59"/>
      <c r="J1" s="59"/>
      <c r="M1" s="58"/>
      <c r="N1" s="59"/>
      <c r="O1" s="59"/>
      <c r="P1" s="59"/>
      <c r="Q1" s="59"/>
      <c r="R1" s="59"/>
      <c r="S1" s="59"/>
      <c r="T1" s="59"/>
    </row>
    <row r="2" spans="2:22" ht="16.5" customHeight="1" x14ac:dyDescent="0.2">
      <c r="B2" s="110" t="s">
        <v>51</v>
      </c>
      <c r="C2" s="60"/>
      <c r="D2" s="111"/>
      <c r="E2" s="61"/>
      <c r="F2" s="61"/>
      <c r="G2" s="61"/>
      <c r="H2" s="61"/>
      <c r="I2" s="61"/>
      <c r="J2" s="61"/>
      <c r="K2" s="54"/>
      <c r="L2" s="54"/>
      <c r="M2" s="58"/>
      <c r="N2" s="61"/>
      <c r="O2" s="61"/>
      <c r="P2" s="61"/>
      <c r="Q2" s="61"/>
      <c r="R2" s="61"/>
      <c r="S2" s="61"/>
      <c r="T2" s="61"/>
      <c r="U2" s="54"/>
    </row>
    <row r="3" spans="2:22" ht="14.1" customHeight="1" thickBot="1" x14ac:dyDescent="0.2">
      <c r="B3" s="63"/>
      <c r="C3" s="66"/>
      <c r="D3" s="63"/>
      <c r="E3" s="63"/>
      <c r="F3" s="63"/>
      <c r="G3" s="63"/>
      <c r="H3" s="63"/>
      <c r="I3" s="63"/>
      <c r="J3" s="63"/>
      <c r="K3" s="63"/>
      <c r="L3" s="63"/>
      <c r="M3" s="66"/>
      <c r="N3" s="63"/>
      <c r="O3" s="63"/>
      <c r="P3" s="63"/>
      <c r="Q3" s="63"/>
      <c r="R3" s="7"/>
      <c r="S3" s="7"/>
      <c r="T3" s="7"/>
      <c r="U3" s="63"/>
    </row>
    <row r="4" spans="2:22" ht="14.1" customHeight="1" x14ac:dyDescent="0.15">
      <c r="B4" s="68"/>
      <c r="C4" s="527" t="s">
        <v>52</v>
      </c>
      <c r="D4" s="528"/>
      <c r="E4" s="528"/>
      <c r="F4" s="528"/>
      <c r="G4" s="528"/>
      <c r="H4" s="528"/>
      <c r="I4" s="528"/>
      <c r="J4" s="528"/>
      <c r="K4" s="71"/>
      <c r="L4" s="68"/>
      <c r="M4" s="527" t="s">
        <v>101</v>
      </c>
      <c r="N4" s="528"/>
      <c r="O4" s="528"/>
      <c r="P4" s="528"/>
      <c r="Q4" s="528"/>
      <c r="R4" s="528"/>
      <c r="S4" s="528"/>
      <c r="T4" s="528"/>
      <c r="U4" s="71"/>
    </row>
    <row r="5" spans="2:22" ht="14.1" customHeight="1" x14ac:dyDescent="0.15">
      <c r="B5" s="72"/>
      <c r="C5" s="529"/>
      <c r="D5" s="530"/>
      <c r="E5" s="530"/>
      <c r="F5" s="530"/>
      <c r="G5" s="530"/>
      <c r="H5" s="530"/>
      <c r="I5" s="530"/>
      <c r="J5" s="530"/>
      <c r="K5" s="75"/>
      <c r="L5" s="72"/>
      <c r="M5" s="529"/>
      <c r="N5" s="530"/>
      <c r="O5" s="530"/>
      <c r="P5" s="530"/>
      <c r="Q5" s="530"/>
      <c r="R5" s="530"/>
      <c r="S5" s="530"/>
      <c r="T5" s="530"/>
      <c r="U5" s="75"/>
    </row>
    <row r="6" spans="2:22" ht="14.1" customHeight="1" x14ac:dyDescent="0.15">
      <c r="B6" s="77"/>
      <c r="C6" s="9"/>
      <c r="D6" s="112"/>
      <c r="E6" s="9"/>
      <c r="F6" s="443"/>
      <c r="G6" s="113"/>
      <c r="H6" s="113"/>
      <c r="I6" s="113"/>
      <c r="J6" s="113"/>
      <c r="K6" s="78"/>
      <c r="L6" s="77"/>
      <c r="M6" s="113"/>
      <c r="N6" s="113"/>
      <c r="O6" s="113"/>
      <c r="P6" s="113"/>
      <c r="Q6" s="443"/>
      <c r="R6" s="113"/>
      <c r="S6" s="113"/>
      <c r="T6" s="9"/>
      <c r="U6" s="78"/>
    </row>
    <row r="7" spans="2:22" ht="14.1" customHeight="1" x14ac:dyDescent="0.15">
      <c r="B7" s="77" t="s">
        <v>21</v>
      </c>
      <c r="C7" s="73" t="s">
        <v>53</v>
      </c>
      <c r="D7" s="74"/>
      <c r="E7" s="114" t="s">
        <v>9</v>
      </c>
      <c r="F7" s="114" t="s">
        <v>54</v>
      </c>
      <c r="G7" s="115"/>
      <c r="H7" s="115"/>
      <c r="I7" s="74"/>
      <c r="J7" s="74"/>
      <c r="K7" s="542" t="s">
        <v>50</v>
      </c>
      <c r="L7" s="77" t="s">
        <v>21</v>
      </c>
      <c r="M7" s="114" t="s">
        <v>177</v>
      </c>
      <c r="N7" s="115"/>
      <c r="O7" s="74"/>
      <c r="P7" s="74"/>
      <c r="Q7" s="114" t="s">
        <v>67</v>
      </c>
      <c r="R7" s="115"/>
      <c r="S7" s="115"/>
      <c r="T7" s="444" t="s">
        <v>5</v>
      </c>
      <c r="U7" s="542" t="s">
        <v>39</v>
      </c>
    </row>
    <row r="8" spans="2:22" ht="14.1" customHeight="1" x14ac:dyDescent="0.15">
      <c r="B8" s="79"/>
      <c r="C8" s="104"/>
      <c r="D8" s="116"/>
      <c r="E8" s="117" t="s">
        <v>68</v>
      </c>
      <c r="F8" s="443"/>
      <c r="G8" s="113"/>
      <c r="H8" s="113"/>
      <c r="I8" s="113"/>
      <c r="J8" s="113"/>
      <c r="K8" s="542"/>
      <c r="L8" s="79"/>
      <c r="M8" s="113"/>
      <c r="N8" s="113"/>
      <c r="O8" s="113"/>
      <c r="P8" s="113"/>
      <c r="Q8" s="443"/>
      <c r="R8" s="113"/>
      <c r="S8" s="113"/>
      <c r="T8" s="563" t="s">
        <v>69</v>
      </c>
      <c r="U8" s="543"/>
    </row>
    <row r="9" spans="2:22" ht="14.1" customHeight="1" x14ac:dyDescent="0.15">
      <c r="B9" s="79"/>
      <c r="C9" s="544" t="s">
        <v>70</v>
      </c>
      <c r="D9" s="539" t="s">
        <v>71</v>
      </c>
      <c r="E9" s="561"/>
      <c r="F9" s="539" t="s">
        <v>60</v>
      </c>
      <c r="G9" s="539" t="s">
        <v>72</v>
      </c>
      <c r="H9" s="539" t="s">
        <v>73</v>
      </c>
      <c r="I9" s="563" t="s">
        <v>74</v>
      </c>
      <c r="J9" s="544" t="s">
        <v>75</v>
      </c>
      <c r="K9" s="441"/>
      <c r="L9" s="79"/>
      <c r="M9" s="539" t="s">
        <v>76</v>
      </c>
      <c r="N9" s="539" t="s">
        <v>77</v>
      </c>
      <c r="O9" s="563" t="s">
        <v>63</v>
      </c>
      <c r="P9" s="544" t="s">
        <v>78</v>
      </c>
      <c r="Q9" s="567" t="s">
        <v>65</v>
      </c>
      <c r="R9" s="539" t="s">
        <v>66</v>
      </c>
      <c r="S9" s="550" t="s">
        <v>63</v>
      </c>
      <c r="T9" s="564"/>
      <c r="U9" s="441"/>
    </row>
    <row r="10" spans="2:22" ht="18" customHeight="1" x14ac:dyDescent="0.15">
      <c r="B10" s="86"/>
      <c r="C10" s="547"/>
      <c r="D10" s="549"/>
      <c r="E10" s="549"/>
      <c r="F10" s="562"/>
      <c r="G10" s="562"/>
      <c r="H10" s="562"/>
      <c r="I10" s="562"/>
      <c r="J10" s="566"/>
      <c r="K10" s="470"/>
      <c r="L10" s="86"/>
      <c r="M10" s="562"/>
      <c r="N10" s="562"/>
      <c r="O10" s="562"/>
      <c r="P10" s="566"/>
      <c r="Q10" s="568"/>
      <c r="R10" s="540"/>
      <c r="S10" s="529"/>
      <c r="T10" s="565"/>
      <c r="U10" s="470"/>
    </row>
    <row r="11" spans="2:22" ht="14.1" hidden="1" customHeight="1" outlineLevel="1" x14ac:dyDescent="0.15">
      <c r="B11" s="35" t="s">
        <v>196</v>
      </c>
      <c r="C11" s="107" t="s">
        <v>1</v>
      </c>
      <c r="D11" s="40">
        <v>705195</v>
      </c>
      <c r="E11" s="41" t="s">
        <v>1</v>
      </c>
      <c r="F11" s="40">
        <v>1051603</v>
      </c>
      <c r="G11" s="38" t="s">
        <v>1</v>
      </c>
      <c r="H11" s="118" t="s">
        <v>1</v>
      </c>
      <c r="I11" s="40">
        <v>1052881</v>
      </c>
      <c r="J11" s="119"/>
      <c r="K11" s="120" t="s">
        <v>188</v>
      </c>
      <c r="L11" s="35" t="s">
        <v>196</v>
      </c>
      <c r="M11" s="40">
        <v>10477</v>
      </c>
      <c r="N11" s="40">
        <v>100467</v>
      </c>
      <c r="O11" s="40">
        <v>26160454</v>
      </c>
      <c r="P11" s="121"/>
      <c r="Q11" s="40">
        <v>1078501</v>
      </c>
      <c r="R11" s="40">
        <v>1752453</v>
      </c>
      <c r="S11" s="40">
        <v>2830954</v>
      </c>
      <c r="T11" s="122">
        <v>2177898</v>
      </c>
      <c r="U11" s="120" t="s">
        <v>188</v>
      </c>
    </row>
    <row r="12" spans="2:22" ht="14.1" hidden="1" customHeight="1" outlineLevel="1" x14ac:dyDescent="0.15">
      <c r="B12" s="35" t="s">
        <v>193</v>
      </c>
      <c r="C12" s="98" t="s">
        <v>12</v>
      </c>
      <c r="D12" s="99">
        <v>58766.25</v>
      </c>
      <c r="E12" s="41" t="s">
        <v>1</v>
      </c>
      <c r="F12" s="99">
        <v>87633.583333333328</v>
      </c>
      <c r="G12" s="123" t="e">
        <v>#VALUE!</v>
      </c>
      <c r="H12" s="123" t="e">
        <v>#VALUE!</v>
      </c>
      <c r="I12" s="99">
        <v>87740.083333333328</v>
      </c>
      <c r="J12" s="124"/>
      <c r="K12" s="39"/>
      <c r="L12" s="35" t="s">
        <v>193</v>
      </c>
      <c r="M12" s="99">
        <v>873.08333333333337</v>
      </c>
      <c r="N12" s="99">
        <v>8372.25</v>
      </c>
      <c r="O12" s="99">
        <v>2180037.8333333335</v>
      </c>
      <c r="P12" s="121"/>
      <c r="Q12" s="99" t="s">
        <v>12</v>
      </c>
      <c r="R12" s="99" t="s">
        <v>12</v>
      </c>
      <c r="S12" s="56" t="s">
        <v>12</v>
      </c>
      <c r="T12" s="99">
        <v>2177898</v>
      </c>
      <c r="U12" s="39"/>
    </row>
    <row r="13" spans="2:22" ht="20.100000000000001" customHeight="1" collapsed="1" x14ac:dyDescent="0.15">
      <c r="B13" s="43" t="s">
        <v>194</v>
      </c>
      <c r="C13" s="44" t="s">
        <v>1</v>
      </c>
      <c r="D13" s="44">
        <v>815168</v>
      </c>
      <c r="E13" s="44" t="s">
        <v>1</v>
      </c>
      <c r="F13" s="44">
        <v>1165602</v>
      </c>
      <c r="G13" s="44" t="s">
        <v>1</v>
      </c>
      <c r="H13" s="44" t="s">
        <v>1</v>
      </c>
      <c r="I13" s="44">
        <v>1166234</v>
      </c>
      <c r="J13" s="409">
        <v>110.76598400009119</v>
      </c>
      <c r="K13" s="45" t="s">
        <v>187</v>
      </c>
      <c r="L13" s="43" t="s">
        <v>195</v>
      </c>
      <c r="M13" s="44">
        <v>10798</v>
      </c>
      <c r="N13" s="44">
        <v>133900</v>
      </c>
      <c r="O13" s="44">
        <v>26268850</v>
      </c>
      <c r="P13" s="409">
        <v>100.41435060721807</v>
      </c>
      <c r="Q13" s="44">
        <v>1146132</v>
      </c>
      <c r="R13" s="44">
        <v>1773008</v>
      </c>
      <c r="S13" s="44">
        <v>2919140</v>
      </c>
      <c r="T13" s="44">
        <v>1810400</v>
      </c>
      <c r="U13" s="45" t="s">
        <v>187</v>
      </c>
    </row>
    <row r="14" spans="2:22" ht="11.1" customHeight="1" x14ac:dyDescent="0.15">
      <c r="B14" s="43" t="s">
        <v>196</v>
      </c>
      <c r="C14" s="44" t="s">
        <v>1</v>
      </c>
      <c r="D14" s="44">
        <v>705195</v>
      </c>
      <c r="E14" s="44" t="s">
        <v>1</v>
      </c>
      <c r="F14" s="44">
        <v>1051603</v>
      </c>
      <c r="G14" s="44" t="s">
        <v>1</v>
      </c>
      <c r="H14" s="44" t="s">
        <v>1</v>
      </c>
      <c r="I14" s="44">
        <v>1052881</v>
      </c>
      <c r="J14" s="409">
        <v>100</v>
      </c>
      <c r="K14" s="45" t="s">
        <v>188</v>
      </c>
      <c r="L14" s="43" t="s">
        <v>196</v>
      </c>
      <c r="M14" s="44">
        <v>10477</v>
      </c>
      <c r="N14" s="44">
        <v>100467</v>
      </c>
      <c r="O14" s="44">
        <v>26160454</v>
      </c>
      <c r="P14" s="409">
        <v>100</v>
      </c>
      <c r="Q14" s="44">
        <v>1078501</v>
      </c>
      <c r="R14" s="44">
        <v>1752453</v>
      </c>
      <c r="S14" s="44">
        <v>2830954</v>
      </c>
      <c r="T14" s="44">
        <v>2177898</v>
      </c>
      <c r="U14" s="45" t="s">
        <v>188</v>
      </c>
      <c r="V14" s="7"/>
    </row>
    <row r="15" spans="2:22" ht="11.1" customHeight="1" x14ac:dyDescent="0.15">
      <c r="B15" s="43" t="s">
        <v>197</v>
      </c>
      <c r="C15" s="44" t="s">
        <v>1</v>
      </c>
      <c r="D15" s="44">
        <v>580930</v>
      </c>
      <c r="E15" s="44" t="s">
        <v>1</v>
      </c>
      <c r="F15" s="44">
        <v>903961</v>
      </c>
      <c r="G15" s="44" t="s">
        <v>1</v>
      </c>
      <c r="H15" s="44" t="s">
        <v>1</v>
      </c>
      <c r="I15" s="44">
        <v>918814</v>
      </c>
      <c r="J15" s="409">
        <v>87.266652166769092</v>
      </c>
      <c r="K15" s="45" t="s">
        <v>189</v>
      </c>
      <c r="L15" s="43" t="s">
        <v>197</v>
      </c>
      <c r="M15" s="44">
        <v>9479</v>
      </c>
      <c r="N15" s="44">
        <v>97279</v>
      </c>
      <c r="O15" s="44">
        <v>27187890</v>
      </c>
      <c r="P15" s="409">
        <v>103.92743948556856</v>
      </c>
      <c r="Q15" s="44">
        <v>1029106</v>
      </c>
      <c r="R15" s="44">
        <v>2399244</v>
      </c>
      <c r="S15" s="44">
        <v>3428350</v>
      </c>
      <c r="T15" s="44">
        <v>1789560</v>
      </c>
      <c r="U15" s="45" t="s">
        <v>189</v>
      </c>
    </row>
    <row r="16" spans="2:22" ht="20.100000000000001" customHeight="1" x14ac:dyDescent="0.15">
      <c r="B16" s="43" t="s">
        <v>198</v>
      </c>
      <c r="C16" s="44" t="s">
        <v>1</v>
      </c>
      <c r="D16" s="44">
        <v>818368</v>
      </c>
      <c r="E16" s="44" t="s">
        <v>1</v>
      </c>
      <c r="F16" s="44">
        <v>1167483</v>
      </c>
      <c r="G16" s="44" t="s">
        <v>1</v>
      </c>
      <c r="H16" s="44" t="s">
        <v>1</v>
      </c>
      <c r="I16" s="44">
        <v>1168115</v>
      </c>
      <c r="J16" s="409">
        <v>110.94463666834145</v>
      </c>
      <c r="K16" s="45" t="s">
        <v>138</v>
      </c>
      <c r="L16" s="43" t="s">
        <v>198</v>
      </c>
      <c r="M16" s="44">
        <v>10728</v>
      </c>
      <c r="N16" s="44">
        <v>138186</v>
      </c>
      <c r="O16" s="44">
        <v>26215982</v>
      </c>
      <c r="P16" s="409">
        <v>100.2122593132367</v>
      </c>
      <c r="Q16" s="44">
        <v>1100705</v>
      </c>
      <c r="R16" s="44">
        <v>1870993</v>
      </c>
      <c r="S16" s="44">
        <v>2971698</v>
      </c>
      <c r="T16" s="44">
        <v>1853114</v>
      </c>
      <c r="U16" s="45" t="s">
        <v>138</v>
      </c>
    </row>
    <row r="17" spans="2:21" ht="11.1" customHeight="1" x14ac:dyDescent="0.15">
      <c r="B17" s="43" t="s">
        <v>199</v>
      </c>
      <c r="C17" s="44" t="s">
        <v>1</v>
      </c>
      <c r="D17" s="44">
        <v>627240</v>
      </c>
      <c r="E17" s="44" t="s">
        <v>1</v>
      </c>
      <c r="F17" s="44">
        <v>960117</v>
      </c>
      <c r="G17" s="44" t="s">
        <v>1</v>
      </c>
      <c r="H17" s="44" t="s">
        <v>1</v>
      </c>
      <c r="I17" s="44">
        <v>963026</v>
      </c>
      <c r="J17" s="409">
        <v>91.465797179358361</v>
      </c>
      <c r="K17" s="45" t="s">
        <v>178</v>
      </c>
      <c r="L17" s="43" t="s">
        <v>199</v>
      </c>
      <c r="M17" s="44">
        <v>9809</v>
      </c>
      <c r="N17" s="44">
        <v>85864</v>
      </c>
      <c r="O17" s="44">
        <v>26334341</v>
      </c>
      <c r="P17" s="409">
        <v>100.66469412189865</v>
      </c>
      <c r="Q17" s="44">
        <v>1142394</v>
      </c>
      <c r="R17" s="44">
        <v>1914832</v>
      </c>
      <c r="S17" s="44">
        <v>3057226</v>
      </c>
      <c r="T17" s="44">
        <v>1858424</v>
      </c>
      <c r="U17" s="45" t="s">
        <v>178</v>
      </c>
    </row>
    <row r="18" spans="2:21" ht="20.100000000000001" customHeight="1" x14ac:dyDescent="0.15">
      <c r="B18" s="43" t="s">
        <v>200</v>
      </c>
      <c r="C18" s="44" t="s">
        <v>1</v>
      </c>
      <c r="D18" s="44">
        <v>149276</v>
      </c>
      <c r="E18" s="44" t="s">
        <v>1</v>
      </c>
      <c r="F18" s="44">
        <v>222698</v>
      </c>
      <c r="G18" s="44" t="s">
        <v>1</v>
      </c>
      <c r="H18" s="44" t="s">
        <v>1</v>
      </c>
      <c r="I18" s="44">
        <v>223486</v>
      </c>
      <c r="J18" s="409">
        <v>84.904561864066309</v>
      </c>
      <c r="K18" s="45" t="s">
        <v>190</v>
      </c>
      <c r="L18" s="43" t="s">
        <v>200</v>
      </c>
      <c r="M18" s="44">
        <v>2430</v>
      </c>
      <c r="N18" s="44">
        <v>27982</v>
      </c>
      <c r="O18" s="44">
        <v>6497689</v>
      </c>
      <c r="P18" s="409">
        <v>99.351318597146658</v>
      </c>
      <c r="Q18" s="44">
        <v>326759</v>
      </c>
      <c r="R18" s="44">
        <v>383211</v>
      </c>
      <c r="S18" s="44">
        <v>709970</v>
      </c>
      <c r="T18" s="44">
        <v>2177898</v>
      </c>
      <c r="U18" s="45" t="s">
        <v>190</v>
      </c>
    </row>
    <row r="19" spans="2:21" ht="11.1" customHeight="1" x14ac:dyDescent="0.15">
      <c r="B19" s="43" t="s">
        <v>180</v>
      </c>
      <c r="C19" s="44" t="s">
        <v>1</v>
      </c>
      <c r="D19" s="44">
        <v>174462</v>
      </c>
      <c r="E19" s="44" t="s">
        <v>1</v>
      </c>
      <c r="F19" s="44">
        <v>271596</v>
      </c>
      <c r="G19" s="44" t="s">
        <v>1</v>
      </c>
      <c r="H19" s="44" t="s">
        <v>1</v>
      </c>
      <c r="I19" s="44">
        <v>273416</v>
      </c>
      <c r="J19" s="409">
        <v>103.87346718195124</v>
      </c>
      <c r="K19" s="45" t="s">
        <v>181</v>
      </c>
      <c r="L19" s="43" t="s">
        <v>180</v>
      </c>
      <c r="M19" s="44">
        <v>3012</v>
      </c>
      <c r="N19" s="44">
        <v>19625</v>
      </c>
      <c r="O19" s="44">
        <v>8031162</v>
      </c>
      <c r="P19" s="409">
        <v>122.79851106559541</v>
      </c>
      <c r="Q19" s="44">
        <v>354667</v>
      </c>
      <c r="R19" s="44">
        <v>657949</v>
      </c>
      <c r="S19" s="44">
        <v>1012616</v>
      </c>
      <c r="T19" s="44">
        <v>1858424</v>
      </c>
      <c r="U19" s="45" t="s">
        <v>181</v>
      </c>
    </row>
    <row r="20" spans="2:21" ht="11.1" customHeight="1" x14ac:dyDescent="0.15">
      <c r="B20" s="43" t="s">
        <v>185</v>
      </c>
      <c r="C20" s="44" t="s">
        <v>1</v>
      </c>
      <c r="D20" s="44">
        <v>116737</v>
      </c>
      <c r="E20" s="44" t="s">
        <v>1</v>
      </c>
      <c r="F20" s="44">
        <v>191432</v>
      </c>
      <c r="G20" s="44" t="s">
        <v>1</v>
      </c>
      <c r="H20" s="44" t="s">
        <v>1</v>
      </c>
      <c r="I20" s="44">
        <v>203973</v>
      </c>
      <c r="J20" s="409">
        <v>77.491378417883894</v>
      </c>
      <c r="K20" s="45" t="s">
        <v>106</v>
      </c>
      <c r="L20" s="43" t="s">
        <v>185</v>
      </c>
      <c r="M20" s="44">
        <v>2046</v>
      </c>
      <c r="N20" s="44">
        <v>24237</v>
      </c>
      <c r="O20" s="44">
        <v>5845445</v>
      </c>
      <c r="P20" s="409">
        <v>89.378341828471321</v>
      </c>
      <c r="Q20" s="44">
        <v>187074</v>
      </c>
      <c r="R20" s="44">
        <v>485460</v>
      </c>
      <c r="S20" s="44">
        <v>672534</v>
      </c>
      <c r="T20" s="44">
        <v>1662188</v>
      </c>
      <c r="U20" s="45" t="s">
        <v>106</v>
      </c>
    </row>
    <row r="21" spans="2:21" ht="11.1" customHeight="1" x14ac:dyDescent="0.15">
      <c r="B21" s="43" t="s">
        <v>186</v>
      </c>
      <c r="C21" s="44" t="s">
        <v>1</v>
      </c>
      <c r="D21" s="44">
        <v>133512</v>
      </c>
      <c r="E21" s="44" t="s">
        <v>1</v>
      </c>
      <c r="F21" s="44">
        <v>186306</v>
      </c>
      <c r="G21" s="44" t="s">
        <v>1</v>
      </c>
      <c r="H21" s="44" t="s">
        <v>1</v>
      </c>
      <c r="I21" s="44">
        <v>186388</v>
      </c>
      <c r="J21" s="409">
        <v>70.810661413778007</v>
      </c>
      <c r="K21" s="45" t="s">
        <v>191</v>
      </c>
      <c r="L21" s="43" t="s">
        <v>186</v>
      </c>
      <c r="M21" s="44">
        <v>1784</v>
      </c>
      <c r="N21" s="44">
        <v>23240</v>
      </c>
      <c r="O21" s="44">
        <v>6294018</v>
      </c>
      <c r="P21" s="409">
        <v>96.237137168949744</v>
      </c>
      <c r="Q21" s="44">
        <v>184695</v>
      </c>
      <c r="R21" s="44">
        <v>734104</v>
      </c>
      <c r="S21" s="44">
        <v>918799</v>
      </c>
      <c r="T21" s="44">
        <v>1770688</v>
      </c>
      <c r="U21" s="45" t="s">
        <v>191</v>
      </c>
    </row>
    <row r="22" spans="2:21" ht="11.1" customHeight="1" x14ac:dyDescent="0.15">
      <c r="B22" s="43" t="s">
        <v>13</v>
      </c>
      <c r="C22" s="44" t="s">
        <v>1</v>
      </c>
      <c r="D22" s="44">
        <v>156219</v>
      </c>
      <c r="E22" s="44" t="s">
        <v>1</v>
      </c>
      <c r="F22" s="44">
        <v>254627</v>
      </c>
      <c r="G22" s="44" t="s">
        <v>1</v>
      </c>
      <c r="H22" s="44" t="s">
        <v>1</v>
      </c>
      <c r="I22" s="44">
        <v>255037</v>
      </c>
      <c r="J22" s="409">
        <v>96.891101653463224</v>
      </c>
      <c r="K22" s="45" t="s">
        <v>192</v>
      </c>
      <c r="L22" s="43" t="s">
        <v>13</v>
      </c>
      <c r="M22" s="44">
        <v>2637</v>
      </c>
      <c r="N22" s="44">
        <v>30177</v>
      </c>
      <c r="O22" s="44">
        <v>7017265</v>
      </c>
      <c r="P22" s="409">
        <v>107.29576787925775</v>
      </c>
      <c r="Q22" s="44">
        <v>302670</v>
      </c>
      <c r="R22" s="44">
        <v>521731</v>
      </c>
      <c r="S22" s="44">
        <v>824401</v>
      </c>
      <c r="T22" s="44">
        <v>1789560</v>
      </c>
      <c r="U22" s="45" t="s">
        <v>192</v>
      </c>
    </row>
    <row r="23" spans="2:21" ht="20.100000000000001" customHeight="1" x14ac:dyDescent="0.15">
      <c r="B23" s="10">
        <v>42339</v>
      </c>
      <c r="C23" s="44" t="s">
        <v>1</v>
      </c>
      <c r="D23" s="44">
        <v>60912</v>
      </c>
      <c r="E23" s="44" t="s">
        <v>1</v>
      </c>
      <c r="F23" s="44">
        <v>88858</v>
      </c>
      <c r="G23" s="44" t="s">
        <v>1</v>
      </c>
      <c r="H23" s="44" t="s">
        <v>1</v>
      </c>
      <c r="I23" s="44">
        <v>89458</v>
      </c>
      <c r="J23" s="409">
        <v>101.95796106112658</v>
      </c>
      <c r="K23" s="11">
        <v>42339</v>
      </c>
      <c r="L23" s="10">
        <v>42339</v>
      </c>
      <c r="M23" s="44">
        <v>922</v>
      </c>
      <c r="N23" s="44">
        <v>16915</v>
      </c>
      <c r="O23" s="44">
        <v>2525876</v>
      </c>
      <c r="P23" s="409">
        <v>115.86386077244684</v>
      </c>
      <c r="Q23" s="44">
        <v>91077</v>
      </c>
      <c r="R23" s="44">
        <v>147742</v>
      </c>
      <c r="S23" s="44">
        <v>238819</v>
      </c>
      <c r="T23" s="44">
        <v>2177898</v>
      </c>
      <c r="U23" s="11">
        <v>42339</v>
      </c>
    </row>
    <row r="24" spans="2:21" ht="11.1" customHeight="1" x14ac:dyDescent="0.15">
      <c r="B24" s="10">
        <v>42370</v>
      </c>
      <c r="C24" s="44" t="s">
        <v>1</v>
      </c>
      <c r="D24" s="44">
        <v>64215</v>
      </c>
      <c r="E24" s="44" t="s">
        <v>1</v>
      </c>
      <c r="F24" s="44">
        <v>96874</v>
      </c>
      <c r="G24" s="44" t="s">
        <v>1</v>
      </c>
      <c r="H24" s="44" t="s">
        <v>1</v>
      </c>
      <c r="I24" s="44">
        <v>98527</v>
      </c>
      <c r="J24" s="409">
        <v>112.29417189596927</v>
      </c>
      <c r="K24" s="11">
        <v>42370</v>
      </c>
      <c r="L24" s="10">
        <v>42370</v>
      </c>
      <c r="M24" s="44">
        <v>1032</v>
      </c>
      <c r="N24" s="44">
        <v>11498</v>
      </c>
      <c r="O24" s="44">
        <v>2824586</v>
      </c>
      <c r="P24" s="409">
        <v>129.56591655481208</v>
      </c>
      <c r="Q24" s="44">
        <v>103588</v>
      </c>
      <c r="R24" s="44">
        <v>196101</v>
      </c>
      <c r="S24" s="44">
        <v>299689</v>
      </c>
      <c r="T24" s="44">
        <v>1864453</v>
      </c>
      <c r="U24" s="11">
        <v>42370</v>
      </c>
    </row>
    <row r="25" spans="2:21" ht="11.1" customHeight="1" x14ac:dyDescent="0.15">
      <c r="B25" s="49">
        <v>42401</v>
      </c>
      <c r="C25" s="44" t="s">
        <v>1</v>
      </c>
      <c r="D25" s="44">
        <v>56693</v>
      </c>
      <c r="E25" s="44" t="s">
        <v>1</v>
      </c>
      <c r="F25" s="44">
        <v>87212</v>
      </c>
      <c r="G25" s="44" t="s">
        <v>1</v>
      </c>
      <c r="H25" s="44" t="s">
        <v>1</v>
      </c>
      <c r="I25" s="44">
        <v>87238</v>
      </c>
      <c r="J25" s="409">
        <v>99.427760592127697</v>
      </c>
      <c r="K25" s="50">
        <v>42401</v>
      </c>
      <c r="L25" s="49">
        <v>42401</v>
      </c>
      <c r="M25" s="44">
        <v>983</v>
      </c>
      <c r="N25" s="44">
        <v>4775</v>
      </c>
      <c r="O25" s="44">
        <v>2654884</v>
      </c>
      <c r="P25" s="409">
        <v>121.78155623751789</v>
      </c>
      <c r="Q25" s="44">
        <v>160016</v>
      </c>
      <c r="R25" s="44">
        <v>228492</v>
      </c>
      <c r="S25" s="44">
        <v>388508</v>
      </c>
      <c r="T25" s="44">
        <v>1635839</v>
      </c>
      <c r="U25" s="50">
        <v>42401</v>
      </c>
    </row>
    <row r="26" spans="2:21" ht="11.1" customHeight="1" x14ac:dyDescent="0.15">
      <c r="B26" s="49">
        <v>42430</v>
      </c>
      <c r="C26" s="44" t="s">
        <v>1</v>
      </c>
      <c r="D26" s="44">
        <v>53554</v>
      </c>
      <c r="E26" s="44" t="s">
        <v>1</v>
      </c>
      <c r="F26" s="44">
        <v>87510</v>
      </c>
      <c r="G26" s="44" t="s">
        <v>1</v>
      </c>
      <c r="H26" s="44" t="s">
        <v>1</v>
      </c>
      <c r="I26" s="44">
        <v>87651</v>
      </c>
      <c r="J26" s="409">
        <v>99.89846905775677</v>
      </c>
      <c r="K26" s="50">
        <v>42430</v>
      </c>
      <c r="L26" s="49">
        <v>42430</v>
      </c>
      <c r="M26" s="44">
        <v>997</v>
      </c>
      <c r="N26" s="44">
        <v>3352</v>
      </c>
      <c r="O26" s="44">
        <v>2551692</v>
      </c>
      <c r="P26" s="409">
        <v>117.04806040445628</v>
      </c>
      <c r="Q26" s="44">
        <v>91063</v>
      </c>
      <c r="R26" s="44">
        <v>233356</v>
      </c>
      <c r="S26" s="44">
        <v>324419</v>
      </c>
      <c r="T26" s="44">
        <v>1858424</v>
      </c>
      <c r="U26" s="50">
        <v>42430</v>
      </c>
    </row>
    <row r="27" spans="2:21" ht="11.1" customHeight="1" x14ac:dyDescent="0.15">
      <c r="B27" s="49">
        <v>42461</v>
      </c>
      <c r="C27" s="44" t="s">
        <v>1</v>
      </c>
      <c r="D27" s="44">
        <v>44084</v>
      </c>
      <c r="E27" s="44" t="s">
        <v>1</v>
      </c>
      <c r="F27" s="44">
        <v>71634</v>
      </c>
      <c r="G27" s="44" t="s">
        <v>1</v>
      </c>
      <c r="H27" s="44" t="s">
        <v>1</v>
      </c>
      <c r="I27" s="44">
        <v>71741</v>
      </c>
      <c r="J27" s="409">
        <v>81.765365696598195</v>
      </c>
      <c r="K27" s="50">
        <v>42461</v>
      </c>
      <c r="L27" s="49">
        <v>42461</v>
      </c>
      <c r="M27" s="44">
        <v>728</v>
      </c>
      <c r="N27" s="44">
        <v>6534</v>
      </c>
      <c r="O27" s="44">
        <v>2041791</v>
      </c>
      <c r="P27" s="409">
        <v>93.658512195545214</v>
      </c>
      <c r="Q27" s="44">
        <v>68430</v>
      </c>
      <c r="R27" s="44">
        <v>232689</v>
      </c>
      <c r="S27" s="44">
        <v>301119</v>
      </c>
      <c r="T27" s="44">
        <v>1922009</v>
      </c>
      <c r="U27" s="50">
        <v>42461</v>
      </c>
    </row>
    <row r="28" spans="2:21" ht="11.1" customHeight="1" x14ac:dyDescent="0.15">
      <c r="B28" s="49">
        <v>42491</v>
      </c>
      <c r="C28" s="44" t="s">
        <v>1</v>
      </c>
      <c r="D28" s="44">
        <v>37471</v>
      </c>
      <c r="E28" s="44" t="s">
        <v>1</v>
      </c>
      <c r="F28" s="44">
        <v>61976</v>
      </c>
      <c r="G28" s="44" t="s">
        <v>1</v>
      </c>
      <c r="H28" s="44" t="s">
        <v>1</v>
      </c>
      <c r="I28" s="44">
        <v>62214</v>
      </c>
      <c r="J28" s="409">
        <v>70.907158548781865</v>
      </c>
      <c r="K28" s="50">
        <v>42491</v>
      </c>
      <c r="L28" s="49">
        <v>42491</v>
      </c>
      <c r="M28" s="44">
        <v>638</v>
      </c>
      <c r="N28" s="44">
        <v>10117</v>
      </c>
      <c r="O28" s="44">
        <v>1862987</v>
      </c>
      <c r="P28" s="409">
        <v>85.456636188347488</v>
      </c>
      <c r="Q28" s="44">
        <v>58617</v>
      </c>
      <c r="R28" s="44">
        <v>105444</v>
      </c>
      <c r="S28" s="44">
        <v>164061</v>
      </c>
      <c r="T28" s="44">
        <v>1940248</v>
      </c>
      <c r="U28" s="50">
        <v>42491</v>
      </c>
    </row>
    <row r="29" spans="2:21" ht="11.1" customHeight="1" x14ac:dyDescent="0.15">
      <c r="B29" s="49">
        <v>42522</v>
      </c>
      <c r="C29" s="44" t="s">
        <v>1</v>
      </c>
      <c r="D29" s="44">
        <v>35182</v>
      </c>
      <c r="E29" s="44" t="s">
        <v>1</v>
      </c>
      <c r="F29" s="44">
        <v>57822</v>
      </c>
      <c r="G29" s="44" t="s">
        <v>1</v>
      </c>
      <c r="H29" s="44" t="s">
        <v>1</v>
      </c>
      <c r="I29" s="44">
        <v>70018</v>
      </c>
      <c r="J29" s="409">
        <v>79.801611008271593</v>
      </c>
      <c r="K29" s="50">
        <v>42522</v>
      </c>
      <c r="L29" s="49">
        <v>42522</v>
      </c>
      <c r="M29" s="44">
        <v>680</v>
      </c>
      <c r="N29" s="44">
        <v>7586</v>
      </c>
      <c r="O29" s="44">
        <v>1940667</v>
      </c>
      <c r="P29" s="409">
        <v>89.019877101521246</v>
      </c>
      <c r="Q29" s="44">
        <v>60027</v>
      </c>
      <c r="R29" s="44">
        <v>147327</v>
      </c>
      <c r="S29" s="44">
        <v>207354</v>
      </c>
      <c r="T29" s="44">
        <v>1662188</v>
      </c>
      <c r="U29" s="50">
        <v>42522</v>
      </c>
    </row>
    <row r="30" spans="2:21" ht="11.1" customHeight="1" x14ac:dyDescent="0.15">
      <c r="B30" s="49">
        <v>42552</v>
      </c>
      <c r="C30" s="44" t="s">
        <v>1</v>
      </c>
      <c r="D30" s="44">
        <v>52791</v>
      </c>
      <c r="E30" s="44" t="s">
        <v>1</v>
      </c>
      <c r="F30" s="44">
        <v>56768</v>
      </c>
      <c r="G30" s="44" t="s">
        <v>1</v>
      </c>
      <c r="H30" s="44" t="s">
        <v>1</v>
      </c>
      <c r="I30" s="44">
        <v>56842</v>
      </c>
      <c r="J30" s="409">
        <v>64.784529305781007</v>
      </c>
      <c r="K30" s="50">
        <v>42552</v>
      </c>
      <c r="L30" s="49">
        <v>42552</v>
      </c>
      <c r="M30" s="44">
        <v>624</v>
      </c>
      <c r="N30" s="44">
        <v>7412</v>
      </c>
      <c r="O30" s="44">
        <v>2139762</v>
      </c>
      <c r="P30" s="409">
        <v>98.152516772071309</v>
      </c>
      <c r="Q30" s="44">
        <v>63074</v>
      </c>
      <c r="R30" s="44">
        <v>368297</v>
      </c>
      <c r="S30" s="44">
        <v>431371</v>
      </c>
      <c r="T30" s="44">
        <v>1398310</v>
      </c>
      <c r="U30" s="50">
        <v>42552</v>
      </c>
    </row>
    <row r="31" spans="2:21" ht="11.1" customHeight="1" x14ac:dyDescent="0.15">
      <c r="B31" s="49">
        <v>42583</v>
      </c>
      <c r="C31" s="44" t="s">
        <v>1</v>
      </c>
      <c r="D31" s="44">
        <v>47549</v>
      </c>
      <c r="E31" s="44" t="s">
        <v>1</v>
      </c>
      <c r="F31" s="44">
        <v>62675</v>
      </c>
      <c r="G31" s="44" t="s">
        <v>1</v>
      </c>
      <c r="H31" s="44" t="s">
        <v>1</v>
      </c>
      <c r="I31" s="44">
        <v>62680</v>
      </c>
      <c r="J31" s="409">
        <v>71.438272701283438</v>
      </c>
      <c r="K31" s="50">
        <v>42583</v>
      </c>
      <c r="L31" s="49">
        <v>42583</v>
      </c>
      <c r="M31" s="44">
        <v>587</v>
      </c>
      <c r="N31" s="44">
        <v>5681</v>
      </c>
      <c r="O31" s="44">
        <v>2078023</v>
      </c>
      <c r="P31" s="409">
        <v>95.320501700773235</v>
      </c>
      <c r="Q31" s="44">
        <v>63058</v>
      </c>
      <c r="R31" s="44">
        <v>177350</v>
      </c>
      <c r="S31" s="44">
        <v>240408</v>
      </c>
      <c r="T31" s="44">
        <v>1487172</v>
      </c>
      <c r="U31" s="50">
        <v>42583</v>
      </c>
    </row>
    <row r="32" spans="2:21" ht="11.1" customHeight="1" x14ac:dyDescent="0.15">
      <c r="B32" s="49">
        <v>42614</v>
      </c>
      <c r="C32" s="44" t="s">
        <v>1</v>
      </c>
      <c r="D32" s="44">
        <v>33172</v>
      </c>
      <c r="E32" s="44" t="s">
        <v>1</v>
      </c>
      <c r="F32" s="44">
        <v>66863</v>
      </c>
      <c r="G32" s="44" t="s">
        <v>1</v>
      </c>
      <c r="H32" s="44" t="s">
        <v>1</v>
      </c>
      <c r="I32" s="44">
        <v>66866</v>
      </c>
      <c r="J32" s="409">
        <v>76.209182234269591</v>
      </c>
      <c r="K32" s="50">
        <v>42614</v>
      </c>
      <c r="L32" s="49">
        <v>42614</v>
      </c>
      <c r="M32" s="44">
        <v>573</v>
      </c>
      <c r="N32" s="44">
        <v>10147</v>
      </c>
      <c r="O32" s="44">
        <v>2076233</v>
      </c>
      <c r="P32" s="409">
        <v>95.238393034004673</v>
      </c>
      <c r="Q32" s="44">
        <v>58563</v>
      </c>
      <c r="R32" s="44">
        <v>188457</v>
      </c>
      <c r="S32" s="44">
        <v>247020</v>
      </c>
      <c r="T32" s="44">
        <v>1770688</v>
      </c>
      <c r="U32" s="50">
        <v>42614</v>
      </c>
    </row>
    <row r="33" spans="2:22" ht="11.1" customHeight="1" x14ac:dyDescent="0.15">
      <c r="B33" s="49">
        <v>42644</v>
      </c>
      <c r="C33" s="44" t="s">
        <v>1</v>
      </c>
      <c r="D33" s="44">
        <v>41221</v>
      </c>
      <c r="E33" s="44" t="s">
        <v>1</v>
      </c>
      <c r="F33" s="44">
        <v>66384</v>
      </c>
      <c r="G33" s="44" t="s">
        <v>1</v>
      </c>
      <c r="H33" s="44" t="s">
        <v>1</v>
      </c>
      <c r="I33" s="44">
        <v>66432</v>
      </c>
      <c r="J33" s="409">
        <v>75.714539439879729</v>
      </c>
      <c r="K33" s="50">
        <v>42644</v>
      </c>
      <c r="L33" s="49">
        <v>42644</v>
      </c>
      <c r="M33" s="44">
        <v>708</v>
      </c>
      <c r="N33" s="44">
        <v>12151</v>
      </c>
      <c r="O33" s="44">
        <v>2046786</v>
      </c>
      <c r="P33" s="409">
        <v>93.887636659516687</v>
      </c>
      <c r="Q33" s="44">
        <v>65679</v>
      </c>
      <c r="R33" s="44">
        <v>191021</v>
      </c>
      <c r="S33" s="44">
        <v>256700</v>
      </c>
      <c r="T33" s="44">
        <v>1904313</v>
      </c>
      <c r="U33" s="50">
        <v>42644</v>
      </c>
    </row>
    <row r="34" spans="2:22" ht="11.1" customHeight="1" x14ac:dyDescent="0.15">
      <c r="B34" s="49">
        <v>42675</v>
      </c>
      <c r="C34" s="44" t="s">
        <v>1</v>
      </c>
      <c r="D34" s="44">
        <v>54078</v>
      </c>
      <c r="E34" s="44" t="s">
        <v>1</v>
      </c>
      <c r="F34" s="44">
        <v>82469</v>
      </c>
      <c r="G34" s="44" t="s">
        <v>1</v>
      </c>
      <c r="H34" s="44" t="s">
        <v>1</v>
      </c>
      <c r="I34" s="44">
        <v>82771</v>
      </c>
      <c r="J34" s="409">
        <v>94.336586945723212</v>
      </c>
      <c r="K34" s="50">
        <v>42675</v>
      </c>
      <c r="L34" s="49">
        <v>42675</v>
      </c>
      <c r="M34" s="44">
        <v>883</v>
      </c>
      <c r="N34" s="44">
        <v>9765</v>
      </c>
      <c r="O34" s="44">
        <v>2298690</v>
      </c>
      <c r="P34" s="409">
        <v>105.44266548279322</v>
      </c>
      <c r="Q34" s="44">
        <v>142629</v>
      </c>
      <c r="R34" s="44">
        <v>143613</v>
      </c>
      <c r="S34" s="44">
        <v>286242</v>
      </c>
      <c r="T34" s="44">
        <v>2030663</v>
      </c>
      <c r="U34" s="50">
        <v>42675</v>
      </c>
    </row>
    <row r="35" spans="2:22" ht="11.1" customHeight="1" x14ac:dyDescent="0.15">
      <c r="B35" s="49">
        <v>42705</v>
      </c>
      <c r="C35" s="44" t="s">
        <v>1</v>
      </c>
      <c r="D35" s="44">
        <v>60920</v>
      </c>
      <c r="E35" s="44" t="s">
        <v>1</v>
      </c>
      <c r="F35" s="44">
        <v>105774</v>
      </c>
      <c r="G35" s="44" t="s">
        <v>1</v>
      </c>
      <c r="H35" s="44" t="s">
        <v>1</v>
      </c>
      <c r="I35" s="44">
        <v>105834</v>
      </c>
      <c r="J35" s="409">
        <v>120.62217857478672</v>
      </c>
      <c r="K35" s="50">
        <v>42705</v>
      </c>
      <c r="L35" s="49">
        <v>42705</v>
      </c>
      <c r="M35" s="44">
        <v>1046</v>
      </c>
      <c r="N35" s="44">
        <v>8261</v>
      </c>
      <c r="O35" s="44">
        <v>2671789</v>
      </c>
      <c r="P35" s="409">
        <v>122.55700149546334</v>
      </c>
      <c r="Q35" s="44">
        <v>94362</v>
      </c>
      <c r="R35" s="44">
        <v>187097</v>
      </c>
      <c r="S35" s="44">
        <v>281459</v>
      </c>
      <c r="T35" s="44">
        <v>1789560</v>
      </c>
      <c r="U35" s="50">
        <v>42705</v>
      </c>
    </row>
    <row r="36" spans="2:22" ht="11.1" customHeight="1" x14ac:dyDescent="0.15">
      <c r="B36" s="10">
        <v>42736</v>
      </c>
      <c r="C36" s="44" t="s">
        <v>1</v>
      </c>
      <c r="D36" s="44">
        <v>75302</v>
      </c>
      <c r="E36" s="44" t="s">
        <v>1</v>
      </c>
      <c r="F36" s="44">
        <v>117421</v>
      </c>
      <c r="G36" s="44" t="s">
        <v>1</v>
      </c>
      <c r="H36" s="44" t="s">
        <v>1</v>
      </c>
      <c r="I36" s="44">
        <v>117575</v>
      </c>
      <c r="J36" s="409">
        <v>134.00374781195598</v>
      </c>
      <c r="K36" s="11">
        <v>42736</v>
      </c>
      <c r="L36" s="10">
        <v>42736</v>
      </c>
      <c r="M36" s="44">
        <v>1168</v>
      </c>
      <c r="N36" s="44">
        <v>6639</v>
      </c>
      <c r="O36" s="44">
        <v>2913681</v>
      </c>
      <c r="P36" s="409">
        <v>133.65277223399866</v>
      </c>
      <c r="Q36" s="44">
        <v>166108</v>
      </c>
      <c r="R36" s="44">
        <v>225381</v>
      </c>
      <c r="S36" s="44">
        <v>391489</v>
      </c>
      <c r="T36" s="44">
        <v>1826469</v>
      </c>
      <c r="U36" s="11">
        <v>42736</v>
      </c>
    </row>
    <row r="37" spans="2:22" ht="11.1" customHeight="1" x14ac:dyDescent="0.15">
      <c r="B37" s="49">
        <v>42767</v>
      </c>
      <c r="C37" s="44" t="s">
        <v>1</v>
      </c>
      <c r="D37" s="44">
        <v>70629</v>
      </c>
      <c r="E37" s="44" t="s">
        <v>1</v>
      </c>
      <c r="F37" s="44">
        <v>108424</v>
      </c>
      <c r="G37" s="44" t="s">
        <v>1</v>
      </c>
      <c r="H37" s="44" t="s">
        <v>1</v>
      </c>
      <c r="I37" s="44">
        <v>108538</v>
      </c>
      <c r="J37" s="409">
        <v>123.70400833522497</v>
      </c>
      <c r="K37" s="50">
        <v>42767</v>
      </c>
      <c r="L37" s="49">
        <v>42767</v>
      </c>
      <c r="M37" s="44">
        <v>1092</v>
      </c>
      <c r="N37" s="44">
        <v>5394</v>
      </c>
      <c r="O37" s="44">
        <v>2750400</v>
      </c>
      <c r="P37" s="409">
        <v>126.16294808950946</v>
      </c>
      <c r="Q37" s="44">
        <v>93428</v>
      </c>
      <c r="R37" s="44">
        <v>143666</v>
      </c>
      <c r="S37" s="44">
        <v>237094</v>
      </c>
      <c r="T37" s="44">
        <v>1584270</v>
      </c>
      <c r="U37" s="50">
        <v>42767</v>
      </c>
    </row>
    <row r="38" spans="2:22" ht="11.1" customHeight="1" x14ac:dyDescent="0.15">
      <c r="B38" s="10"/>
      <c r="C38" s="36"/>
      <c r="D38" s="89"/>
      <c r="E38" s="36"/>
      <c r="F38" s="89"/>
      <c r="G38" s="36"/>
      <c r="H38" s="36"/>
      <c r="I38" s="89"/>
      <c r="J38" s="137"/>
      <c r="K38" s="472"/>
      <c r="L38" s="10"/>
      <c r="M38" s="89"/>
      <c r="N38" s="136"/>
      <c r="O38" s="136"/>
      <c r="P38" s="147"/>
      <c r="Q38" s="89"/>
      <c r="R38" s="136"/>
      <c r="S38" s="89"/>
      <c r="T38" s="136"/>
      <c r="U38" s="472"/>
    </row>
    <row r="39" spans="2:22" ht="12" customHeight="1" thickBot="1" x14ac:dyDescent="0.2">
      <c r="B39" s="138" t="s">
        <v>3</v>
      </c>
      <c r="C39" s="139" t="s">
        <v>1</v>
      </c>
      <c r="D39" s="139">
        <f>ROUND(D37/D25*100,1)</f>
        <v>124.6</v>
      </c>
      <c r="E39" s="139" t="s">
        <v>1</v>
      </c>
      <c r="F39" s="139">
        <f>ROUND(F37/F25*100,1)</f>
        <v>124.3</v>
      </c>
      <c r="G39" s="139" t="s">
        <v>1</v>
      </c>
      <c r="H39" s="139" t="s">
        <v>1</v>
      </c>
      <c r="I39" s="139">
        <f>ROUND(I37/I25*100,1)</f>
        <v>124.4</v>
      </c>
      <c r="J39" s="144"/>
      <c r="K39" s="141" t="s">
        <v>110</v>
      </c>
      <c r="L39" s="138" t="s">
        <v>3</v>
      </c>
      <c r="M39" s="139">
        <f>ROUND(M37/M25*100,1)</f>
        <v>111.1</v>
      </c>
      <c r="N39" s="142">
        <f>ROUND(N37/N25*100,1)</f>
        <v>113</v>
      </c>
      <c r="O39" s="139">
        <f>ROUND(O37/O25*100,1)</f>
        <v>103.6</v>
      </c>
      <c r="P39" s="144"/>
      <c r="Q39" s="139">
        <f>ROUND(Q37/Q25*100,1)</f>
        <v>58.4</v>
      </c>
      <c r="R39" s="139">
        <f>ROUND(R37/R25*100,1)</f>
        <v>62.9</v>
      </c>
      <c r="S39" s="139">
        <f>ROUND(S37/S25*100,1)</f>
        <v>61</v>
      </c>
      <c r="T39" s="139">
        <f>ROUND(T37/T25*100,1)</f>
        <v>96.8</v>
      </c>
      <c r="U39" s="141" t="s">
        <v>110</v>
      </c>
    </row>
    <row r="40" spans="2:22" s="146" customFormat="1" ht="12" customHeight="1" x14ac:dyDescent="0.15">
      <c r="B40" s="12"/>
      <c r="C40" s="1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12"/>
      <c r="V40" s="12"/>
    </row>
    <row r="41" spans="2:22" ht="12" customHeight="1" x14ac:dyDescent="0.15">
      <c r="D41" s="292"/>
      <c r="O41" s="215"/>
      <c r="R41" s="7"/>
      <c r="S41" s="7"/>
      <c r="T41" s="7"/>
    </row>
    <row r="42" spans="2:22" ht="12" customHeight="1" x14ac:dyDescent="0.15">
      <c r="C42" s="58"/>
      <c r="G42" s="130"/>
      <c r="M42" s="58"/>
      <c r="O42" s="215"/>
      <c r="Q42" s="130"/>
    </row>
    <row r="43" spans="2:22" ht="14.1" customHeight="1" thickBot="1" x14ac:dyDescent="0.2">
      <c r="B43" s="63"/>
      <c r="C43" s="63"/>
      <c r="D43" s="103"/>
      <c r="E43" s="63"/>
      <c r="F43" s="63"/>
      <c r="G43" s="58"/>
      <c r="K43" s="63"/>
      <c r="L43" s="63"/>
      <c r="M43" s="63"/>
      <c r="N43" s="103"/>
      <c r="O43" s="63"/>
      <c r="P43" s="63"/>
      <c r="Q43" s="66"/>
      <c r="U43" s="63"/>
    </row>
    <row r="44" spans="2:22" ht="14.1" customHeight="1" x14ac:dyDescent="0.15">
      <c r="B44" s="68"/>
      <c r="C44" s="527" t="s">
        <v>102</v>
      </c>
      <c r="D44" s="528"/>
      <c r="E44" s="528"/>
      <c r="F44" s="557"/>
      <c r="G44" s="527" t="s">
        <v>79</v>
      </c>
      <c r="H44" s="528"/>
      <c r="I44" s="528"/>
      <c r="J44" s="528"/>
      <c r="K44" s="71"/>
      <c r="L44" s="68"/>
      <c r="M44" s="527" t="s">
        <v>103</v>
      </c>
      <c r="N44" s="528"/>
      <c r="O44" s="528"/>
      <c r="P44" s="528"/>
      <c r="Q44" s="528"/>
      <c r="R44" s="528"/>
      <c r="S44" s="528"/>
      <c r="T44" s="528"/>
      <c r="U44" s="71"/>
    </row>
    <row r="45" spans="2:22" ht="14.1" customHeight="1" x14ac:dyDescent="0.15">
      <c r="B45" s="72"/>
      <c r="C45" s="529"/>
      <c r="D45" s="530"/>
      <c r="E45" s="530"/>
      <c r="F45" s="538"/>
      <c r="G45" s="529"/>
      <c r="H45" s="530"/>
      <c r="I45" s="530"/>
      <c r="J45" s="530"/>
      <c r="K45" s="75"/>
      <c r="L45" s="72"/>
      <c r="M45" s="529"/>
      <c r="N45" s="530"/>
      <c r="O45" s="530"/>
      <c r="P45" s="530"/>
      <c r="Q45" s="530"/>
      <c r="R45" s="530"/>
      <c r="S45" s="530"/>
      <c r="T45" s="530"/>
      <c r="U45" s="75"/>
    </row>
    <row r="46" spans="2:22" ht="14.1" customHeight="1" x14ac:dyDescent="0.15">
      <c r="B46" s="77"/>
      <c r="C46" s="443"/>
      <c r="D46" s="113"/>
      <c r="E46" s="113"/>
      <c r="F46" s="9"/>
      <c r="G46" s="9"/>
      <c r="H46" s="112"/>
      <c r="I46" s="9"/>
      <c r="J46" s="443"/>
      <c r="K46" s="78"/>
      <c r="L46" s="77"/>
      <c r="M46" s="9"/>
      <c r="N46" s="112"/>
      <c r="O46" s="9"/>
      <c r="P46" s="113"/>
      <c r="Q46" s="113"/>
      <c r="R46" s="113"/>
      <c r="S46" s="113"/>
      <c r="T46" s="9"/>
      <c r="U46" s="78"/>
    </row>
    <row r="47" spans="2:22" ht="14.1" customHeight="1" x14ac:dyDescent="0.15">
      <c r="B47" s="77" t="s">
        <v>21</v>
      </c>
      <c r="C47" s="114" t="s">
        <v>55</v>
      </c>
      <c r="D47" s="115"/>
      <c r="E47" s="115"/>
      <c r="F47" s="444" t="s">
        <v>5</v>
      </c>
      <c r="G47" s="73" t="s">
        <v>53</v>
      </c>
      <c r="H47" s="74"/>
      <c r="I47" s="114" t="s">
        <v>9</v>
      </c>
      <c r="J47" s="114" t="s">
        <v>2</v>
      </c>
      <c r="K47" s="542" t="s">
        <v>50</v>
      </c>
      <c r="L47" s="77" t="s">
        <v>21</v>
      </c>
      <c r="M47" s="550" t="s">
        <v>9</v>
      </c>
      <c r="N47" s="532"/>
      <c r="O47" s="114" t="s">
        <v>54</v>
      </c>
      <c r="P47" s="74"/>
      <c r="Q47" s="74"/>
      <c r="R47" s="115"/>
      <c r="S47" s="74"/>
      <c r="T47" s="444" t="s">
        <v>5</v>
      </c>
      <c r="U47" s="542" t="s">
        <v>39</v>
      </c>
    </row>
    <row r="48" spans="2:22" ht="14.1" customHeight="1" x14ac:dyDescent="0.15">
      <c r="B48" s="79"/>
      <c r="C48" s="443"/>
      <c r="D48" s="113"/>
      <c r="E48" s="113"/>
      <c r="F48" s="563" t="s">
        <v>57</v>
      </c>
      <c r="G48" s="104"/>
      <c r="H48" s="116"/>
      <c r="I48" s="117" t="s">
        <v>56</v>
      </c>
      <c r="J48" s="444" t="s">
        <v>80</v>
      </c>
      <c r="K48" s="542"/>
      <c r="L48" s="79"/>
      <c r="M48" s="529" t="s">
        <v>56</v>
      </c>
      <c r="N48" s="569"/>
      <c r="O48" s="443"/>
      <c r="P48" s="113"/>
      <c r="Q48" s="113"/>
      <c r="R48" s="113"/>
      <c r="S48" s="113"/>
      <c r="T48" s="563" t="s">
        <v>57</v>
      </c>
      <c r="U48" s="543"/>
    </row>
    <row r="49" spans="2:21" ht="14.1" customHeight="1" x14ac:dyDescent="0.15">
      <c r="B49" s="79"/>
      <c r="C49" s="567" t="s">
        <v>65</v>
      </c>
      <c r="D49" s="539" t="s">
        <v>66</v>
      </c>
      <c r="E49" s="563" t="s">
        <v>63</v>
      </c>
      <c r="F49" s="564"/>
      <c r="G49" s="544" t="s">
        <v>58</v>
      </c>
      <c r="H49" s="539" t="s">
        <v>59</v>
      </c>
      <c r="I49" s="561"/>
      <c r="J49" s="539" t="s">
        <v>60</v>
      </c>
      <c r="K49" s="441"/>
      <c r="L49" s="79"/>
      <c r="M49" s="544" t="s">
        <v>81</v>
      </c>
      <c r="N49" s="411"/>
      <c r="O49" s="539" t="s">
        <v>60</v>
      </c>
      <c r="P49" s="539" t="s">
        <v>61</v>
      </c>
      <c r="Q49" s="539" t="s">
        <v>62</v>
      </c>
      <c r="R49" s="563" t="s">
        <v>63</v>
      </c>
      <c r="S49" s="544" t="s">
        <v>64</v>
      </c>
      <c r="T49" s="564"/>
      <c r="U49" s="441"/>
    </row>
    <row r="50" spans="2:21" ht="27.4" customHeight="1" x14ac:dyDescent="0.15">
      <c r="B50" s="86"/>
      <c r="C50" s="568"/>
      <c r="D50" s="540"/>
      <c r="E50" s="540"/>
      <c r="F50" s="565"/>
      <c r="G50" s="547"/>
      <c r="H50" s="549"/>
      <c r="I50" s="549"/>
      <c r="J50" s="562"/>
      <c r="K50" s="470"/>
      <c r="L50" s="86"/>
      <c r="M50" s="566"/>
      <c r="N50" s="87" t="s">
        <v>48</v>
      </c>
      <c r="O50" s="562"/>
      <c r="P50" s="562"/>
      <c r="Q50" s="562"/>
      <c r="R50" s="562"/>
      <c r="S50" s="566"/>
      <c r="T50" s="565"/>
      <c r="U50" s="470"/>
    </row>
    <row r="51" spans="2:21" ht="14.1" hidden="1" customHeight="1" outlineLevel="1" x14ac:dyDescent="0.15">
      <c r="B51" s="35" t="s">
        <v>196</v>
      </c>
      <c r="C51" s="107" t="s">
        <v>1</v>
      </c>
      <c r="D51" s="107" t="s">
        <v>1</v>
      </c>
      <c r="E51" s="107">
        <v>84511</v>
      </c>
      <c r="F51" s="89">
        <v>107028</v>
      </c>
      <c r="G51" s="36">
        <v>27281201</v>
      </c>
      <c r="H51" s="106">
        <v>2086291</v>
      </c>
      <c r="I51" s="99" t="s">
        <v>1</v>
      </c>
      <c r="J51" s="92">
        <v>26049510</v>
      </c>
      <c r="K51" s="125" t="s">
        <v>188</v>
      </c>
      <c r="L51" s="35" t="s">
        <v>196</v>
      </c>
      <c r="M51" s="40">
        <v>2694418502</v>
      </c>
      <c r="N51" s="99"/>
      <c r="O51" s="40">
        <v>2693188213</v>
      </c>
      <c r="P51" s="56" t="s">
        <v>1</v>
      </c>
      <c r="Q51" s="99" t="s">
        <v>1</v>
      </c>
      <c r="R51" s="40">
        <v>2694418502</v>
      </c>
      <c r="S51" s="56"/>
      <c r="T51" s="126" t="s">
        <v>1</v>
      </c>
      <c r="U51" s="120" t="s">
        <v>188</v>
      </c>
    </row>
    <row r="52" spans="2:21" ht="14.1" hidden="1" customHeight="1" outlineLevel="1" x14ac:dyDescent="0.15">
      <c r="B52" s="35" t="s">
        <v>193</v>
      </c>
      <c r="C52" s="98" t="s">
        <v>12</v>
      </c>
      <c r="D52" s="98" t="s">
        <v>12</v>
      </c>
      <c r="E52" s="98" t="s">
        <v>12</v>
      </c>
      <c r="F52" s="41">
        <v>107028</v>
      </c>
      <c r="G52" s="99">
        <v>2273433.4166666665</v>
      </c>
      <c r="H52" s="99" t="s">
        <v>12</v>
      </c>
      <c r="I52" s="99" t="s">
        <v>1</v>
      </c>
      <c r="J52" s="99">
        <v>2170792.5</v>
      </c>
      <c r="K52" s="127"/>
      <c r="L52" s="35" t="s">
        <v>193</v>
      </c>
      <c r="M52" s="99">
        <v>224534875.16666666</v>
      </c>
      <c r="N52" s="99"/>
      <c r="O52" s="99">
        <v>224432351.08333334</v>
      </c>
      <c r="P52" s="56" t="s">
        <v>1</v>
      </c>
      <c r="Q52" s="99" t="s">
        <v>1</v>
      </c>
      <c r="R52" s="99">
        <v>224534875.16666666</v>
      </c>
      <c r="S52" s="56"/>
      <c r="T52" s="99" t="s">
        <v>1</v>
      </c>
      <c r="U52" s="39"/>
    </row>
    <row r="53" spans="2:21" ht="20.100000000000001" customHeight="1" collapsed="1" x14ac:dyDescent="0.15">
      <c r="B53" s="43" t="s">
        <v>194</v>
      </c>
      <c r="C53" s="44" t="s">
        <v>1</v>
      </c>
      <c r="D53" s="44" t="s">
        <v>1</v>
      </c>
      <c r="E53" s="44">
        <v>83957</v>
      </c>
      <c r="F53" s="44">
        <v>101213</v>
      </c>
      <c r="G53" s="44">
        <v>27242560</v>
      </c>
      <c r="H53" s="44">
        <v>2011794</v>
      </c>
      <c r="I53" s="44" t="s">
        <v>1</v>
      </c>
      <c r="J53" s="44">
        <v>26124152</v>
      </c>
      <c r="K53" s="45" t="s">
        <v>187</v>
      </c>
      <c r="L53" s="43" t="s">
        <v>195</v>
      </c>
      <c r="M53" s="44">
        <v>2867986416</v>
      </c>
      <c r="N53" s="409">
        <v>106.4417577993606</v>
      </c>
      <c r="O53" s="44">
        <v>2865187194</v>
      </c>
      <c r="P53" s="44" t="s">
        <v>1</v>
      </c>
      <c r="Q53" s="44" t="s">
        <v>1</v>
      </c>
      <c r="R53" s="44">
        <v>2867986416</v>
      </c>
      <c r="S53" s="409">
        <v>106.4417577993606</v>
      </c>
      <c r="T53" s="44" t="s">
        <v>1</v>
      </c>
      <c r="U53" s="45" t="s">
        <v>187</v>
      </c>
    </row>
    <row r="54" spans="2:21" ht="11.1" customHeight="1" x14ac:dyDescent="0.15">
      <c r="B54" s="43" t="s">
        <v>196</v>
      </c>
      <c r="C54" s="44" t="s">
        <v>1</v>
      </c>
      <c r="D54" s="44" t="s">
        <v>1</v>
      </c>
      <c r="E54" s="44">
        <v>84511</v>
      </c>
      <c r="F54" s="44">
        <v>107028</v>
      </c>
      <c r="G54" s="44">
        <v>27281201</v>
      </c>
      <c r="H54" s="44">
        <v>2086291</v>
      </c>
      <c r="I54" s="44" t="s">
        <v>1</v>
      </c>
      <c r="J54" s="44">
        <v>26049510</v>
      </c>
      <c r="K54" s="45" t="s">
        <v>188</v>
      </c>
      <c r="L54" s="43" t="s">
        <v>196</v>
      </c>
      <c r="M54" s="44">
        <v>2694418502</v>
      </c>
      <c r="N54" s="409">
        <v>100</v>
      </c>
      <c r="O54" s="44">
        <v>2693188213</v>
      </c>
      <c r="P54" s="44" t="s">
        <v>1</v>
      </c>
      <c r="Q54" s="44" t="s">
        <v>1</v>
      </c>
      <c r="R54" s="44">
        <v>2694418502</v>
      </c>
      <c r="S54" s="409">
        <v>100</v>
      </c>
      <c r="T54" s="44" t="s">
        <v>1</v>
      </c>
      <c r="U54" s="45" t="s">
        <v>188</v>
      </c>
    </row>
    <row r="55" spans="2:21" ht="11.1" customHeight="1" x14ac:dyDescent="0.15">
      <c r="B55" s="43" t="s">
        <v>197</v>
      </c>
      <c r="C55" s="44" t="s">
        <v>1</v>
      </c>
      <c r="D55" s="44" t="s">
        <v>1</v>
      </c>
      <c r="E55" s="44">
        <v>79311</v>
      </c>
      <c r="F55" s="44">
        <v>123609</v>
      </c>
      <c r="G55" s="44">
        <v>27848170</v>
      </c>
      <c r="H55" s="44">
        <v>2377510</v>
      </c>
      <c r="I55" s="44" t="s">
        <v>1</v>
      </c>
      <c r="J55" s="44">
        <v>27081132</v>
      </c>
      <c r="K55" s="45" t="s">
        <v>189</v>
      </c>
      <c r="L55" s="43" t="s">
        <v>197</v>
      </c>
      <c r="M55" s="44">
        <v>2641797186</v>
      </c>
      <c r="N55" s="409">
        <v>98.047025138784477</v>
      </c>
      <c r="O55" s="44">
        <v>2639176510</v>
      </c>
      <c r="P55" s="44" t="s">
        <v>1</v>
      </c>
      <c r="Q55" s="44" t="s">
        <v>1</v>
      </c>
      <c r="R55" s="44">
        <v>2641797486</v>
      </c>
      <c r="S55" s="409">
        <v>98.047036272912294</v>
      </c>
      <c r="T55" s="44" t="s">
        <v>1</v>
      </c>
      <c r="U55" s="45" t="s">
        <v>189</v>
      </c>
    </row>
    <row r="56" spans="2:21" ht="20.100000000000001" customHeight="1" x14ac:dyDescent="0.15">
      <c r="B56" s="43" t="s">
        <v>198</v>
      </c>
      <c r="C56" s="44" t="s">
        <v>1</v>
      </c>
      <c r="D56" s="44" t="s">
        <v>1</v>
      </c>
      <c r="E56" s="44">
        <v>80655</v>
      </c>
      <c r="F56" s="44">
        <v>97709</v>
      </c>
      <c r="G56" s="44">
        <v>27761196</v>
      </c>
      <c r="H56" s="44">
        <v>2021671</v>
      </c>
      <c r="I56" s="44" t="s">
        <v>1</v>
      </c>
      <c r="J56" s="44">
        <v>26067068</v>
      </c>
      <c r="K56" s="45" t="s">
        <v>138</v>
      </c>
      <c r="L56" s="43" t="s">
        <v>198</v>
      </c>
      <c r="M56" s="44">
        <v>2825381544</v>
      </c>
      <c r="N56" s="409">
        <v>104.86053083078184</v>
      </c>
      <c r="O56" s="44">
        <v>2824024693</v>
      </c>
      <c r="P56" s="44" t="s">
        <v>1</v>
      </c>
      <c r="Q56" s="44" t="s">
        <v>1</v>
      </c>
      <c r="R56" s="44">
        <v>2825381544</v>
      </c>
      <c r="S56" s="409">
        <v>104.86053083078184</v>
      </c>
      <c r="T56" s="44" t="s">
        <v>1</v>
      </c>
      <c r="U56" s="45" t="s">
        <v>138</v>
      </c>
    </row>
    <row r="57" spans="2:21" ht="11.1" customHeight="1" x14ac:dyDescent="0.15">
      <c r="B57" s="43" t="s">
        <v>199</v>
      </c>
      <c r="C57" s="44" t="s">
        <v>1</v>
      </c>
      <c r="D57" s="44" t="s">
        <v>1</v>
      </c>
      <c r="E57" s="44">
        <v>91791</v>
      </c>
      <c r="F57" s="44">
        <v>133676</v>
      </c>
      <c r="G57" s="44">
        <v>27276612</v>
      </c>
      <c r="H57" s="44">
        <v>2132424</v>
      </c>
      <c r="I57" s="44" t="s">
        <v>1</v>
      </c>
      <c r="J57" s="44">
        <v>26238668</v>
      </c>
      <c r="K57" s="45" t="s">
        <v>178</v>
      </c>
      <c r="L57" s="43" t="s">
        <v>199</v>
      </c>
      <c r="M57" s="44">
        <v>2703600316</v>
      </c>
      <c r="N57" s="409">
        <v>100.34077163563065</v>
      </c>
      <c r="O57" s="44">
        <v>2701944581</v>
      </c>
      <c r="P57" s="44" t="s">
        <v>1</v>
      </c>
      <c r="Q57" s="44" t="s">
        <v>1</v>
      </c>
      <c r="R57" s="44">
        <v>2703600616</v>
      </c>
      <c r="S57" s="409">
        <v>100.34078276975846</v>
      </c>
      <c r="T57" s="44" t="s">
        <v>1</v>
      </c>
      <c r="U57" s="45" t="s">
        <v>178</v>
      </c>
    </row>
    <row r="58" spans="2:21" ht="20.100000000000001" customHeight="1" x14ac:dyDescent="0.15">
      <c r="B58" s="43" t="s">
        <v>200</v>
      </c>
      <c r="C58" s="44" t="s">
        <v>1</v>
      </c>
      <c r="D58" s="44" t="s">
        <v>1</v>
      </c>
      <c r="E58" s="44">
        <v>27973</v>
      </c>
      <c r="F58" s="44">
        <v>107028</v>
      </c>
      <c r="G58" s="44">
        <v>7208540</v>
      </c>
      <c r="H58" s="44">
        <v>535975</v>
      </c>
      <c r="I58" s="44" t="s">
        <v>1</v>
      </c>
      <c r="J58" s="44">
        <v>6467277</v>
      </c>
      <c r="K58" s="45" t="s">
        <v>190</v>
      </c>
      <c r="L58" s="43" t="s">
        <v>200</v>
      </c>
      <c r="M58" s="44">
        <v>642653320</v>
      </c>
      <c r="N58" s="409">
        <v>95.405122778510375</v>
      </c>
      <c r="O58" s="44">
        <v>642449880</v>
      </c>
      <c r="P58" s="44" t="s">
        <v>1</v>
      </c>
      <c r="Q58" s="44" t="s">
        <v>1</v>
      </c>
      <c r="R58" s="44">
        <v>642653320</v>
      </c>
      <c r="S58" s="409">
        <v>95.405122778510375</v>
      </c>
      <c r="T58" s="44" t="s">
        <v>1</v>
      </c>
      <c r="U58" s="45" t="s">
        <v>190</v>
      </c>
    </row>
    <row r="59" spans="2:21" ht="11.1" customHeight="1" x14ac:dyDescent="0.15">
      <c r="B59" s="43" t="s">
        <v>180</v>
      </c>
      <c r="C59" s="44" t="s">
        <v>1</v>
      </c>
      <c r="D59" s="44" t="s">
        <v>1</v>
      </c>
      <c r="E59" s="44">
        <v>28313</v>
      </c>
      <c r="F59" s="44">
        <v>133676</v>
      </c>
      <c r="G59" s="44">
        <v>8044757</v>
      </c>
      <c r="H59" s="44">
        <v>683117</v>
      </c>
      <c r="I59" s="44" t="s">
        <v>1</v>
      </c>
      <c r="J59" s="44">
        <v>8008525</v>
      </c>
      <c r="K59" s="45" t="s">
        <v>181</v>
      </c>
      <c r="L59" s="43" t="s">
        <v>180</v>
      </c>
      <c r="M59" s="44">
        <v>801814423</v>
      </c>
      <c r="N59" s="409">
        <v>119.03339030738293</v>
      </c>
      <c r="O59" s="44">
        <v>800837971</v>
      </c>
      <c r="P59" s="44" t="s">
        <v>1</v>
      </c>
      <c r="Q59" s="44" t="s">
        <v>1</v>
      </c>
      <c r="R59" s="44">
        <v>801814723</v>
      </c>
      <c r="S59" s="409">
        <v>119.0334348438942</v>
      </c>
      <c r="T59" s="44" t="s">
        <v>1</v>
      </c>
      <c r="U59" s="45" t="s">
        <v>181</v>
      </c>
    </row>
    <row r="60" spans="2:21" ht="11.1" customHeight="1" x14ac:dyDescent="0.15">
      <c r="B60" s="43" t="s">
        <v>185</v>
      </c>
      <c r="C60" s="44" t="s">
        <v>1</v>
      </c>
      <c r="D60" s="44" t="s">
        <v>1</v>
      </c>
      <c r="E60" s="44">
        <v>18502</v>
      </c>
      <c r="F60" s="44">
        <v>107172</v>
      </c>
      <c r="G60" s="44">
        <v>5794496</v>
      </c>
      <c r="H60" s="44">
        <v>524839</v>
      </c>
      <c r="I60" s="44" t="s">
        <v>1</v>
      </c>
      <c r="J60" s="44">
        <v>5819162</v>
      </c>
      <c r="K60" s="45" t="s">
        <v>106</v>
      </c>
      <c r="L60" s="43" t="s">
        <v>185</v>
      </c>
      <c r="M60" s="44">
        <v>586206720</v>
      </c>
      <c r="N60" s="409">
        <v>87.025340653632441</v>
      </c>
      <c r="O60" s="44">
        <v>585937648</v>
      </c>
      <c r="P60" s="44" t="s">
        <v>1</v>
      </c>
      <c r="Q60" s="44" t="s">
        <v>1</v>
      </c>
      <c r="R60" s="44">
        <v>586206720</v>
      </c>
      <c r="S60" s="409">
        <v>87.025340653632441</v>
      </c>
      <c r="T60" s="44" t="s">
        <v>1</v>
      </c>
      <c r="U60" s="45" t="s">
        <v>106</v>
      </c>
    </row>
    <row r="61" spans="2:21" ht="11.1" customHeight="1" x14ac:dyDescent="0.15">
      <c r="B61" s="43" t="s">
        <v>186</v>
      </c>
      <c r="C61" s="44" t="s">
        <v>1</v>
      </c>
      <c r="D61" s="44" t="s">
        <v>1</v>
      </c>
      <c r="E61" s="44">
        <v>13034</v>
      </c>
      <c r="F61" s="44">
        <v>126628</v>
      </c>
      <c r="G61" s="44">
        <v>6802336</v>
      </c>
      <c r="H61" s="44">
        <v>516616</v>
      </c>
      <c r="I61" s="44" t="s">
        <v>1</v>
      </c>
      <c r="J61" s="44">
        <v>6268994</v>
      </c>
      <c r="K61" s="45" t="s">
        <v>191</v>
      </c>
      <c r="L61" s="43" t="s">
        <v>186</v>
      </c>
      <c r="M61" s="44">
        <v>568605929</v>
      </c>
      <c r="N61" s="409">
        <v>84.412414564098029</v>
      </c>
      <c r="O61" s="44">
        <v>568415043</v>
      </c>
      <c r="P61" s="44" t="s">
        <v>1</v>
      </c>
      <c r="Q61" s="44" t="s">
        <v>1</v>
      </c>
      <c r="R61" s="44">
        <v>568605929</v>
      </c>
      <c r="S61" s="409">
        <v>84.412414564098029</v>
      </c>
      <c r="T61" s="44" t="s">
        <v>1</v>
      </c>
      <c r="U61" s="45" t="s">
        <v>191</v>
      </c>
    </row>
    <row r="62" spans="2:21" ht="11.1" customHeight="1" x14ac:dyDescent="0.15">
      <c r="B62" s="43" t="s">
        <v>13</v>
      </c>
      <c r="C62" s="44" t="s">
        <v>1</v>
      </c>
      <c r="D62" s="44" t="s">
        <v>1</v>
      </c>
      <c r="E62" s="44">
        <v>19462</v>
      </c>
      <c r="F62" s="44">
        <v>123609</v>
      </c>
      <c r="G62" s="44">
        <v>7206581</v>
      </c>
      <c r="H62" s="44">
        <v>652938</v>
      </c>
      <c r="I62" s="44" t="s">
        <v>1</v>
      </c>
      <c r="J62" s="44">
        <v>6984451</v>
      </c>
      <c r="K62" s="45" t="s">
        <v>192</v>
      </c>
      <c r="L62" s="43" t="s">
        <v>13</v>
      </c>
      <c r="M62" s="44">
        <v>685170114</v>
      </c>
      <c r="N62" s="409">
        <v>101.71695503002451</v>
      </c>
      <c r="O62" s="44">
        <v>683985848</v>
      </c>
      <c r="P62" s="44" t="s">
        <v>1</v>
      </c>
      <c r="Q62" s="44" t="s">
        <v>1</v>
      </c>
      <c r="R62" s="44">
        <v>685170114</v>
      </c>
      <c r="S62" s="409">
        <v>101.71695503002451</v>
      </c>
      <c r="T62" s="44" t="s">
        <v>1</v>
      </c>
      <c r="U62" s="45" t="s">
        <v>192</v>
      </c>
    </row>
    <row r="63" spans="2:21" ht="20.100000000000001" customHeight="1" x14ac:dyDescent="0.15">
      <c r="B63" s="10">
        <v>42339</v>
      </c>
      <c r="C63" s="44" t="s">
        <v>1</v>
      </c>
      <c r="D63" s="44" t="s">
        <v>1</v>
      </c>
      <c r="E63" s="44">
        <v>13096</v>
      </c>
      <c r="F63" s="44">
        <v>107028</v>
      </c>
      <c r="G63" s="44">
        <v>2845220</v>
      </c>
      <c r="H63" s="44">
        <v>172629</v>
      </c>
      <c r="I63" s="44" t="s">
        <v>1</v>
      </c>
      <c r="J63" s="44">
        <v>2508039</v>
      </c>
      <c r="K63" s="11">
        <v>42339</v>
      </c>
      <c r="L63" s="10">
        <v>42339</v>
      </c>
      <c r="M63" s="44">
        <v>240679659</v>
      </c>
      <c r="N63" s="409">
        <v>107.19032347262289</v>
      </c>
      <c r="O63" s="44">
        <v>240653250</v>
      </c>
      <c r="P63" s="44" t="s">
        <v>1</v>
      </c>
      <c r="Q63" s="44" t="s">
        <v>1</v>
      </c>
      <c r="R63" s="44">
        <v>240679659</v>
      </c>
      <c r="S63" s="409">
        <v>107.19032347262289</v>
      </c>
      <c r="T63" s="47" t="s">
        <v>1</v>
      </c>
      <c r="U63" s="11">
        <v>42339</v>
      </c>
    </row>
    <row r="64" spans="2:21" ht="11.1" customHeight="1" x14ac:dyDescent="0.15">
      <c r="B64" s="10">
        <v>42370</v>
      </c>
      <c r="C64" s="44" t="s">
        <v>1</v>
      </c>
      <c r="D64" s="44" t="s">
        <v>1</v>
      </c>
      <c r="E64" s="44">
        <v>12504</v>
      </c>
      <c r="F64" s="44">
        <v>108400</v>
      </c>
      <c r="G64" s="44">
        <v>2564383</v>
      </c>
      <c r="H64" s="44">
        <v>247678</v>
      </c>
      <c r="I64" s="44" t="s">
        <v>1</v>
      </c>
      <c r="J64" s="44">
        <v>2812056</v>
      </c>
      <c r="K64" s="11">
        <v>42370</v>
      </c>
      <c r="L64" s="10">
        <v>42370</v>
      </c>
      <c r="M64" s="44">
        <v>274325154</v>
      </c>
      <c r="N64" s="409">
        <v>122.17485314759023</v>
      </c>
      <c r="O64" s="44">
        <v>274104132</v>
      </c>
      <c r="P64" s="44" t="s">
        <v>1</v>
      </c>
      <c r="Q64" s="44" t="s">
        <v>1</v>
      </c>
      <c r="R64" s="44">
        <v>274325154</v>
      </c>
      <c r="S64" s="409">
        <v>122.17485314759023</v>
      </c>
      <c r="T64" s="48" t="s">
        <v>1</v>
      </c>
      <c r="U64" s="11">
        <v>42370</v>
      </c>
    </row>
    <row r="65" spans="2:22" ht="11.1" customHeight="1" x14ac:dyDescent="0.15">
      <c r="B65" s="49">
        <v>42401</v>
      </c>
      <c r="C65" s="44" t="s">
        <v>1</v>
      </c>
      <c r="D65" s="44" t="s">
        <v>1</v>
      </c>
      <c r="E65" s="44">
        <v>10162</v>
      </c>
      <c r="F65" s="44">
        <v>112070</v>
      </c>
      <c r="G65" s="44">
        <v>2569357</v>
      </c>
      <c r="H65" s="44">
        <v>247112</v>
      </c>
      <c r="I65" s="44" t="s">
        <v>1</v>
      </c>
      <c r="J65" s="44">
        <v>2649126</v>
      </c>
      <c r="K65" s="50">
        <v>42401</v>
      </c>
      <c r="L65" s="49">
        <v>42401</v>
      </c>
      <c r="M65" s="44">
        <v>266036094</v>
      </c>
      <c r="N65" s="409">
        <v>118.48319500591077</v>
      </c>
      <c r="O65" s="44">
        <v>265581233</v>
      </c>
      <c r="P65" s="44" t="s">
        <v>1</v>
      </c>
      <c r="Q65" s="44" t="s">
        <v>1</v>
      </c>
      <c r="R65" s="44">
        <v>266036394</v>
      </c>
      <c r="S65" s="409">
        <v>118.48332861544462</v>
      </c>
      <c r="T65" s="48" t="s">
        <v>1</v>
      </c>
      <c r="U65" s="50">
        <v>42401</v>
      </c>
    </row>
    <row r="66" spans="2:22" ht="11.1" customHeight="1" x14ac:dyDescent="0.15">
      <c r="B66" s="49">
        <v>42430</v>
      </c>
      <c r="C66" s="44" t="s">
        <v>1</v>
      </c>
      <c r="D66" s="44" t="s">
        <v>1</v>
      </c>
      <c r="E66" s="44">
        <v>5647</v>
      </c>
      <c r="F66" s="44">
        <v>133676</v>
      </c>
      <c r="G66" s="44">
        <v>2911017</v>
      </c>
      <c r="H66" s="44">
        <v>188327</v>
      </c>
      <c r="I66" s="44" t="s">
        <v>1</v>
      </c>
      <c r="J66" s="44">
        <v>2547343</v>
      </c>
      <c r="K66" s="50">
        <v>42430</v>
      </c>
      <c r="L66" s="49">
        <v>42430</v>
      </c>
      <c r="M66" s="44">
        <v>261453175</v>
      </c>
      <c r="N66" s="409">
        <v>116.44212276864776</v>
      </c>
      <c r="O66" s="44">
        <v>261152606</v>
      </c>
      <c r="P66" s="44" t="s">
        <v>1</v>
      </c>
      <c r="Q66" s="44" t="s">
        <v>1</v>
      </c>
      <c r="R66" s="44">
        <v>261453175</v>
      </c>
      <c r="S66" s="409">
        <v>116.44212276864776</v>
      </c>
      <c r="T66" s="48" t="s">
        <v>1</v>
      </c>
      <c r="U66" s="50">
        <v>42430</v>
      </c>
    </row>
    <row r="67" spans="2:22" ht="11.1" customHeight="1" x14ac:dyDescent="0.15">
      <c r="B67" s="49">
        <v>42461</v>
      </c>
      <c r="C67" s="44" t="s">
        <v>1</v>
      </c>
      <c r="D67" s="44" t="s">
        <v>1</v>
      </c>
      <c r="E67" s="44">
        <v>7401</v>
      </c>
      <c r="F67" s="44">
        <v>120576</v>
      </c>
      <c r="G67" s="44">
        <v>2204984</v>
      </c>
      <c r="H67" s="44">
        <v>199481</v>
      </c>
      <c r="I67" s="44" t="s">
        <v>1</v>
      </c>
      <c r="J67" s="44">
        <v>2034529</v>
      </c>
      <c r="K67" s="50">
        <v>42461</v>
      </c>
      <c r="L67" s="49">
        <v>42461</v>
      </c>
      <c r="M67" s="44">
        <v>211596448</v>
      </c>
      <c r="N67" s="409">
        <v>94.237675925816518</v>
      </c>
      <c r="O67" s="44">
        <v>211462703</v>
      </c>
      <c r="P67" s="44" t="s">
        <v>1</v>
      </c>
      <c r="Q67" s="44" t="s">
        <v>1</v>
      </c>
      <c r="R67" s="44">
        <v>211596448</v>
      </c>
      <c r="S67" s="409">
        <v>94.237675925816518</v>
      </c>
      <c r="T67" s="48" t="s">
        <v>1</v>
      </c>
      <c r="U67" s="50">
        <v>42461</v>
      </c>
    </row>
    <row r="68" spans="2:22" ht="11.1" customHeight="1" x14ac:dyDescent="0.15">
      <c r="B68" s="49">
        <v>42491</v>
      </c>
      <c r="C68" s="44" t="s">
        <v>1</v>
      </c>
      <c r="D68" s="44" t="s">
        <v>1</v>
      </c>
      <c r="E68" s="44">
        <v>4785</v>
      </c>
      <c r="F68" s="44">
        <v>123332</v>
      </c>
      <c r="G68" s="44">
        <v>1853032</v>
      </c>
      <c r="H68" s="44">
        <v>192311</v>
      </c>
      <c r="I68" s="44" t="s">
        <v>1</v>
      </c>
      <c r="J68" s="44">
        <v>1852232</v>
      </c>
      <c r="K68" s="50">
        <v>42491</v>
      </c>
      <c r="L68" s="49">
        <v>42491</v>
      </c>
      <c r="M68" s="44">
        <v>201114797</v>
      </c>
      <c r="N68" s="409">
        <v>89.569514246157738</v>
      </c>
      <c r="O68" s="44">
        <v>201038068</v>
      </c>
      <c r="P68" s="44" t="s">
        <v>1</v>
      </c>
      <c r="Q68" s="44" t="s">
        <v>1</v>
      </c>
      <c r="R68" s="44">
        <v>201114797</v>
      </c>
      <c r="S68" s="409">
        <v>89.569514246157738</v>
      </c>
      <c r="T68" s="48" t="s">
        <v>1</v>
      </c>
      <c r="U68" s="50">
        <v>42491</v>
      </c>
    </row>
    <row r="69" spans="2:22" ht="11.1" customHeight="1" x14ac:dyDescent="0.15">
      <c r="B69" s="49">
        <v>42522</v>
      </c>
      <c r="C69" s="44" t="s">
        <v>1</v>
      </c>
      <c r="D69" s="44" t="s">
        <v>1</v>
      </c>
      <c r="E69" s="44">
        <v>6316</v>
      </c>
      <c r="F69" s="44">
        <v>107172</v>
      </c>
      <c r="G69" s="44">
        <v>1736480</v>
      </c>
      <c r="H69" s="44">
        <v>133047</v>
      </c>
      <c r="I69" s="44" t="s">
        <v>1</v>
      </c>
      <c r="J69" s="44">
        <v>1932401</v>
      </c>
      <c r="K69" s="50">
        <v>42522</v>
      </c>
      <c r="L69" s="49">
        <v>42522</v>
      </c>
      <c r="M69" s="44">
        <v>173495475</v>
      </c>
      <c r="N69" s="409">
        <v>77.268831788923038</v>
      </c>
      <c r="O69" s="44">
        <v>173436877</v>
      </c>
      <c r="P69" s="44" t="s">
        <v>1</v>
      </c>
      <c r="Q69" s="44" t="s">
        <v>1</v>
      </c>
      <c r="R69" s="44">
        <v>173495475</v>
      </c>
      <c r="S69" s="409">
        <v>77.268831788923038</v>
      </c>
      <c r="T69" s="48" t="s">
        <v>1</v>
      </c>
      <c r="U69" s="50">
        <v>42522</v>
      </c>
    </row>
    <row r="70" spans="2:22" ht="11.1" customHeight="1" x14ac:dyDescent="0.15">
      <c r="B70" s="49">
        <v>42552</v>
      </c>
      <c r="C70" s="44" t="s">
        <v>1</v>
      </c>
      <c r="D70" s="44" t="s">
        <v>1</v>
      </c>
      <c r="E70" s="44">
        <v>6327</v>
      </c>
      <c r="F70" s="44">
        <v>144477</v>
      </c>
      <c r="G70" s="44">
        <v>2172822</v>
      </c>
      <c r="H70" s="44">
        <v>133868</v>
      </c>
      <c r="I70" s="44" t="s">
        <v>1</v>
      </c>
      <c r="J70" s="44">
        <v>2131726</v>
      </c>
      <c r="K70" s="50">
        <v>42552</v>
      </c>
      <c r="L70" s="49">
        <v>42552</v>
      </c>
      <c r="M70" s="44">
        <v>186628952</v>
      </c>
      <c r="N70" s="409">
        <v>83.118024254125316</v>
      </c>
      <c r="O70" s="44">
        <v>186599351</v>
      </c>
      <c r="P70" s="44" t="s">
        <v>1</v>
      </c>
      <c r="Q70" s="44" t="s">
        <v>1</v>
      </c>
      <c r="R70" s="44">
        <v>186628952</v>
      </c>
      <c r="S70" s="409">
        <v>83.118024254125316</v>
      </c>
      <c r="T70" s="48" t="s">
        <v>1</v>
      </c>
      <c r="U70" s="50">
        <v>42552</v>
      </c>
    </row>
    <row r="71" spans="2:22" ht="11.1" customHeight="1" x14ac:dyDescent="0.15">
      <c r="B71" s="49">
        <v>42583</v>
      </c>
      <c r="C71" s="44" t="s">
        <v>1</v>
      </c>
      <c r="D71" s="44" t="s">
        <v>1</v>
      </c>
      <c r="E71" s="44">
        <v>4018</v>
      </c>
      <c r="F71" s="44">
        <v>146768</v>
      </c>
      <c r="G71" s="44">
        <v>2213877</v>
      </c>
      <c r="H71" s="44">
        <v>192708</v>
      </c>
      <c r="I71" s="44" t="s">
        <v>1</v>
      </c>
      <c r="J71" s="44">
        <v>2071755</v>
      </c>
      <c r="K71" s="50">
        <v>42583</v>
      </c>
      <c r="L71" s="49">
        <v>42583</v>
      </c>
      <c r="M71" s="44">
        <v>192737104</v>
      </c>
      <c r="N71" s="409">
        <v>85.838382058437929</v>
      </c>
      <c r="O71" s="44">
        <v>192688593</v>
      </c>
      <c r="P71" s="44" t="s">
        <v>1</v>
      </c>
      <c r="Q71" s="44" t="s">
        <v>1</v>
      </c>
      <c r="R71" s="44">
        <v>192737104</v>
      </c>
      <c r="S71" s="409">
        <v>85.838382058437929</v>
      </c>
      <c r="T71" s="48" t="s">
        <v>1</v>
      </c>
      <c r="U71" s="50">
        <v>42583</v>
      </c>
    </row>
    <row r="72" spans="2:22" ht="11.1" customHeight="1" x14ac:dyDescent="0.15">
      <c r="B72" s="49">
        <v>42614</v>
      </c>
      <c r="C72" s="44" t="s">
        <v>1</v>
      </c>
      <c r="D72" s="44" t="s">
        <v>1</v>
      </c>
      <c r="E72" s="44">
        <v>2689</v>
      </c>
      <c r="F72" s="44">
        <v>126628</v>
      </c>
      <c r="G72" s="44">
        <v>2415637</v>
      </c>
      <c r="H72" s="44">
        <v>190040</v>
      </c>
      <c r="I72" s="44" t="s">
        <v>1</v>
      </c>
      <c r="J72" s="44">
        <v>2065513</v>
      </c>
      <c r="K72" s="50">
        <v>42614</v>
      </c>
      <c r="L72" s="49">
        <v>42614</v>
      </c>
      <c r="M72" s="44">
        <v>189239873</v>
      </c>
      <c r="N72" s="409">
        <v>84.280837379730855</v>
      </c>
      <c r="O72" s="44">
        <v>189127099</v>
      </c>
      <c r="P72" s="44" t="s">
        <v>1</v>
      </c>
      <c r="Q72" s="44" t="s">
        <v>1</v>
      </c>
      <c r="R72" s="44">
        <v>189239873</v>
      </c>
      <c r="S72" s="409">
        <v>84.280837379730855</v>
      </c>
      <c r="T72" s="48" t="s">
        <v>1</v>
      </c>
      <c r="U72" s="50">
        <v>42614</v>
      </c>
    </row>
    <row r="73" spans="2:22" ht="11.1" customHeight="1" x14ac:dyDescent="0.15">
      <c r="B73" s="49">
        <v>42644</v>
      </c>
      <c r="C73" s="44" t="s">
        <v>1</v>
      </c>
      <c r="D73" s="44" t="s">
        <v>1</v>
      </c>
      <c r="E73" s="44">
        <v>8703</v>
      </c>
      <c r="F73" s="44">
        <v>140150</v>
      </c>
      <c r="G73" s="44">
        <v>2158631</v>
      </c>
      <c r="H73" s="44">
        <v>278219</v>
      </c>
      <c r="I73" s="44" t="s">
        <v>1</v>
      </c>
      <c r="J73" s="44">
        <v>2033927</v>
      </c>
      <c r="K73" s="50">
        <v>42644</v>
      </c>
      <c r="L73" s="49">
        <v>42644</v>
      </c>
      <c r="M73" s="44">
        <v>199793014</v>
      </c>
      <c r="N73" s="409">
        <v>88.980838211301744</v>
      </c>
      <c r="O73" s="44">
        <v>199694147</v>
      </c>
      <c r="P73" s="44" t="s">
        <v>1</v>
      </c>
      <c r="Q73" s="44" t="s">
        <v>1</v>
      </c>
      <c r="R73" s="44">
        <v>199793014</v>
      </c>
      <c r="S73" s="409">
        <v>88.980838211301744</v>
      </c>
      <c r="T73" s="48" t="s">
        <v>1</v>
      </c>
      <c r="U73" s="50">
        <v>42644</v>
      </c>
    </row>
    <row r="74" spans="2:22" ht="11.1" customHeight="1" x14ac:dyDescent="0.15">
      <c r="B74" s="49">
        <v>42675</v>
      </c>
      <c r="C74" s="44" t="s">
        <v>1</v>
      </c>
      <c r="D74" s="44" t="s">
        <v>1</v>
      </c>
      <c r="E74" s="44">
        <v>4662</v>
      </c>
      <c r="F74" s="44">
        <v>130364</v>
      </c>
      <c r="G74" s="44">
        <v>2529361</v>
      </c>
      <c r="H74" s="44">
        <v>181429</v>
      </c>
      <c r="I74" s="44" t="s">
        <v>1</v>
      </c>
      <c r="J74" s="44">
        <v>2288042</v>
      </c>
      <c r="K74" s="50">
        <v>42675</v>
      </c>
      <c r="L74" s="49">
        <v>42675</v>
      </c>
      <c r="M74" s="44">
        <v>230447811</v>
      </c>
      <c r="N74" s="409">
        <v>102.63341533423007</v>
      </c>
      <c r="O74" s="44">
        <v>230223858</v>
      </c>
      <c r="P74" s="44" t="s">
        <v>1</v>
      </c>
      <c r="Q74" s="44" t="s">
        <v>1</v>
      </c>
      <c r="R74" s="44">
        <v>230447811</v>
      </c>
      <c r="S74" s="409">
        <v>102.63341533423007</v>
      </c>
      <c r="T74" s="48" t="s">
        <v>1</v>
      </c>
      <c r="U74" s="50">
        <v>42675</v>
      </c>
    </row>
    <row r="75" spans="2:22" ht="11.1" customHeight="1" x14ac:dyDescent="0.15">
      <c r="B75" s="49">
        <v>42705</v>
      </c>
      <c r="C75" s="44" t="s">
        <v>1</v>
      </c>
      <c r="D75" s="44" t="s">
        <v>1</v>
      </c>
      <c r="E75" s="44">
        <v>6097</v>
      </c>
      <c r="F75" s="44">
        <v>123609</v>
      </c>
      <c r="G75" s="44">
        <v>2518589</v>
      </c>
      <c r="H75" s="44">
        <v>193290</v>
      </c>
      <c r="I75" s="44" t="s">
        <v>1</v>
      </c>
      <c r="J75" s="44">
        <v>2662482</v>
      </c>
      <c r="K75" s="50">
        <v>42705</v>
      </c>
      <c r="L75" s="49">
        <v>42705</v>
      </c>
      <c r="M75" s="44">
        <v>254929289</v>
      </c>
      <c r="N75" s="409">
        <v>113.53661154454173</v>
      </c>
      <c r="O75" s="44">
        <v>254067843</v>
      </c>
      <c r="P75" s="44" t="s">
        <v>1</v>
      </c>
      <c r="Q75" s="44" t="s">
        <v>1</v>
      </c>
      <c r="R75" s="44">
        <v>254929289</v>
      </c>
      <c r="S75" s="409">
        <v>113.53661154454173</v>
      </c>
      <c r="T75" s="51" t="s">
        <v>1</v>
      </c>
      <c r="U75" s="50">
        <v>42705</v>
      </c>
    </row>
    <row r="76" spans="2:22" ht="10.9" customHeight="1" x14ac:dyDescent="0.15">
      <c r="B76" s="10">
        <v>42736</v>
      </c>
      <c r="C76" s="44" t="s">
        <v>1</v>
      </c>
      <c r="D76" s="44" t="s">
        <v>1</v>
      </c>
      <c r="E76" s="44">
        <v>5247</v>
      </c>
      <c r="F76" s="44">
        <v>120103</v>
      </c>
      <c r="G76" s="44">
        <v>3066859</v>
      </c>
      <c r="H76" s="44">
        <v>274012</v>
      </c>
      <c r="I76" s="44" t="s">
        <v>1</v>
      </c>
      <c r="J76" s="44">
        <v>2905874</v>
      </c>
      <c r="K76" s="11">
        <v>42736</v>
      </c>
      <c r="L76" s="10">
        <v>42736</v>
      </c>
      <c r="M76" s="44">
        <v>273729943</v>
      </c>
      <c r="N76" s="409">
        <v>121.90976693345168</v>
      </c>
      <c r="O76" s="44">
        <v>272704098</v>
      </c>
      <c r="P76" s="44" t="s">
        <v>1</v>
      </c>
      <c r="Q76" s="44" t="s">
        <v>1</v>
      </c>
      <c r="R76" s="44">
        <v>273729943</v>
      </c>
      <c r="S76" s="409">
        <v>121.90976693345168</v>
      </c>
      <c r="T76" s="51" t="s">
        <v>1</v>
      </c>
      <c r="U76" s="11">
        <v>42736</v>
      </c>
    </row>
    <row r="77" spans="2:22" ht="11.1" customHeight="1" x14ac:dyDescent="0.15">
      <c r="B77" s="49">
        <v>42767</v>
      </c>
      <c r="C77" s="44" t="s">
        <v>1</v>
      </c>
      <c r="D77" s="44" t="s">
        <v>1</v>
      </c>
      <c r="E77" s="44">
        <v>7692</v>
      </c>
      <c r="F77" s="44">
        <v>121805</v>
      </c>
      <c r="G77" s="44">
        <v>2471829</v>
      </c>
      <c r="H77" s="44">
        <v>271421</v>
      </c>
      <c r="I77" s="44" t="s">
        <v>1</v>
      </c>
      <c r="J77" s="44">
        <v>2743914</v>
      </c>
      <c r="K77" s="50">
        <v>42767</v>
      </c>
      <c r="L77" s="49">
        <v>42767</v>
      </c>
      <c r="M77" s="44">
        <v>254006803</v>
      </c>
      <c r="N77" s="409">
        <v>113.12576846312051</v>
      </c>
      <c r="O77" s="44">
        <v>252943875</v>
      </c>
      <c r="P77" s="44" t="s">
        <v>1</v>
      </c>
      <c r="Q77" s="44" t="s">
        <v>1</v>
      </c>
      <c r="R77" s="44">
        <v>254006803</v>
      </c>
      <c r="S77" s="409">
        <v>113.12576846312051</v>
      </c>
      <c r="T77" s="211" t="s">
        <v>1</v>
      </c>
      <c r="U77" s="50">
        <v>42767</v>
      </c>
    </row>
    <row r="78" spans="2:22" ht="11.1" customHeight="1" x14ac:dyDescent="0.15">
      <c r="B78" s="10"/>
      <c r="C78" s="136"/>
      <c r="D78" s="89"/>
      <c r="E78" s="89"/>
      <c r="F78" s="89"/>
      <c r="G78" s="54"/>
      <c r="H78" s="89"/>
      <c r="I78" s="135"/>
      <c r="J78" s="41"/>
      <c r="K78" s="472"/>
      <c r="L78" s="10"/>
      <c r="M78" s="135"/>
      <c r="N78" s="147"/>
      <c r="O78" s="89"/>
      <c r="P78" s="89"/>
      <c r="Q78" s="89"/>
      <c r="R78" s="89"/>
      <c r="S78" s="137"/>
      <c r="T78" s="41"/>
      <c r="U78" s="472"/>
    </row>
    <row r="79" spans="2:22" ht="12" customHeight="1" thickBot="1" x14ac:dyDescent="0.2">
      <c r="B79" s="138" t="s">
        <v>3</v>
      </c>
      <c r="C79" s="139" t="s">
        <v>1</v>
      </c>
      <c r="D79" s="139" t="s">
        <v>1</v>
      </c>
      <c r="E79" s="139">
        <f>ROUND(E77/E65*100,1)</f>
        <v>75.7</v>
      </c>
      <c r="F79" s="139">
        <f>ROUND(F77/F65*100,1)</f>
        <v>108.7</v>
      </c>
      <c r="G79" s="139">
        <f>ROUND(G77/G65*100,1)</f>
        <v>96.2</v>
      </c>
      <c r="H79" s="139">
        <f>ROUND(H77/H65*100,1)</f>
        <v>109.8</v>
      </c>
      <c r="I79" s="139" t="s">
        <v>1</v>
      </c>
      <c r="J79" s="139">
        <f>ROUND(J77/J65*100,1)</f>
        <v>103.6</v>
      </c>
      <c r="K79" s="141" t="s">
        <v>110</v>
      </c>
      <c r="L79" s="138" t="s">
        <v>3</v>
      </c>
      <c r="M79" s="139">
        <f>ROUND(M77/M65*100,1)</f>
        <v>95.5</v>
      </c>
      <c r="N79" s="144"/>
      <c r="O79" s="139">
        <f>ROUND(O77/O65*100,1)</f>
        <v>95.2</v>
      </c>
      <c r="P79" s="139" t="s">
        <v>1</v>
      </c>
      <c r="Q79" s="139" t="s">
        <v>1</v>
      </c>
      <c r="R79" s="139">
        <f>ROUND(R77/R65*100,1)</f>
        <v>95.5</v>
      </c>
      <c r="S79" s="144"/>
      <c r="T79" s="140" t="s">
        <v>1</v>
      </c>
      <c r="U79" s="141" t="s">
        <v>110</v>
      </c>
    </row>
    <row r="80" spans="2:22" s="146" customFormat="1" ht="12" customHeight="1" x14ac:dyDescent="0.15">
      <c r="B80" s="12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V80" s="12"/>
    </row>
    <row r="81" spans="2:21" ht="14.1" hidden="1" customHeight="1" outlineLevel="1" x14ac:dyDescent="0.15">
      <c r="B81" s="68"/>
      <c r="C81" s="295" t="s">
        <v>52</v>
      </c>
      <c r="D81" s="296"/>
      <c r="E81" s="296"/>
      <c r="F81" s="296"/>
      <c r="G81" s="296"/>
      <c r="H81" s="296"/>
      <c r="I81" s="296"/>
      <c r="J81" s="296"/>
      <c r="K81" s="297"/>
      <c r="L81" s="294"/>
      <c r="M81" s="295" t="s">
        <v>101</v>
      </c>
      <c r="N81" s="296"/>
      <c r="O81" s="296"/>
      <c r="P81" s="296"/>
      <c r="Q81" s="296"/>
      <c r="R81" s="296"/>
      <c r="S81" s="296"/>
      <c r="T81" s="296"/>
      <c r="U81" s="71"/>
    </row>
    <row r="82" spans="2:21" ht="14.1" hidden="1" customHeight="1" outlineLevel="1" x14ac:dyDescent="0.15">
      <c r="B82" s="72"/>
      <c r="C82" s="300"/>
      <c r="D82" s="301"/>
      <c r="E82" s="301"/>
      <c r="F82" s="301"/>
      <c r="G82" s="301"/>
      <c r="H82" s="301"/>
      <c r="I82" s="301"/>
      <c r="J82" s="301"/>
      <c r="K82" s="302"/>
      <c r="L82" s="299"/>
      <c r="M82" s="300"/>
      <c r="N82" s="301"/>
      <c r="O82" s="301"/>
      <c r="P82" s="301"/>
      <c r="Q82" s="301"/>
      <c r="R82" s="301"/>
      <c r="S82" s="301"/>
      <c r="T82" s="301"/>
      <c r="U82" s="75"/>
    </row>
    <row r="83" spans="2:21" ht="14.1" hidden="1" customHeight="1" outlineLevel="1" x14ac:dyDescent="0.15">
      <c r="B83" s="77"/>
      <c r="C83" s="304"/>
      <c r="D83" s="305"/>
      <c r="E83" s="304"/>
      <c r="F83" s="306"/>
      <c r="G83" s="307"/>
      <c r="H83" s="307"/>
      <c r="I83" s="307"/>
      <c r="J83" s="307"/>
      <c r="K83" s="308"/>
      <c r="L83" s="303"/>
      <c r="M83" s="307"/>
      <c r="N83" s="307"/>
      <c r="O83" s="307"/>
      <c r="P83" s="307"/>
      <c r="Q83" s="306"/>
      <c r="R83" s="307"/>
      <c r="S83" s="307"/>
      <c r="T83" s="304"/>
      <c r="U83" s="78"/>
    </row>
    <row r="84" spans="2:21" ht="14.1" hidden="1" customHeight="1" outlineLevel="1" x14ac:dyDescent="0.15">
      <c r="B84" s="77" t="s">
        <v>21</v>
      </c>
      <c r="C84" s="575" t="s">
        <v>53</v>
      </c>
      <c r="D84" s="576"/>
      <c r="E84" s="454" t="s">
        <v>9</v>
      </c>
      <c r="F84" s="573" t="s">
        <v>54</v>
      </c>
      <c r="G84" s="574"/>
      <c r="H84" s="574"/>
      <c r="I84" s="574"/>
      <c r="J84" s="309"/>
      <c r="K84" s="310" t="s">
        <v>39</v>
      </c>
      <c r="L84" s="303" t="s">
        <v>21</v>
      </c>
      <c r="M84" s="454" t="s">
        <v>54</v>
      </c>
      <c r="N84" s="455"/>
      <c r="O84" s="309"/>
      <c r="P84" s="309"/>
      <c r="Q84" s="454" t="s">
        <v>55</v>
      </c>
      <c r="R84" s="455"/>
      <c r="S84" s="455"/>
      <c r="T84" s="456" t="s">
        <v>5</v>
      </c>
      <c r="U84" s="441" t="s">
        <v>39</v>
      </c>
    </row>
    <row r="85" spans="2:21" ht="14.1" hidden="1" customHeight="1" outlineLevel="1" x14ac:dyDescent="0.15">
      <c r="B85" s="79"/>
      <c r="C85" s="300"/>
      <c r="D85" s="312"/>
      <c r="E85" s="313" t="s">
        <v>56</v>
      </c>
      <c r="F85" s="306"/>
      <c r="G85" s="307"/>
      <c r="H85" s="307"/>
      <c r="I85" s="307"/>
      <c r="J85" s="307"/>
      <c r="K85" s="310"/>
      <c r="L85" s="311"/>
      <c r="M85" s="307"/>
      <c r="N85" s="307"/>
      <c r="O85" s="307"/>
      <c r="P85" s="307"/>
      <c r="Q85" s="306"/>
      <c r="R85" s="307"/>
      <c r="S85" s="307"/>
      <c r="T85" s="452" t="s">
        <v>57</v>
      </c>
      <c r="U85" s="442"/>
    </row>
    <row r="86" spans="2:21" ht="14.1" hidden="1" customHeight="1" outlineLevel="1" x14ac:dyDescent="0.15">
      <c r="B86" s="79"/>
      <c r="C86" s="572" t="s">
        <v>70</v>
      </c>
      <c r="D86" s="572" t="s">
        <v>59</v>
      </c>
      <c r="E86" s="314"/>
      <c r="F86" s="572" t="s">
        <v>131</v>
      </c>
      <c r="G86" s="572" t="s">
        <v>132</v>
      </c>
      <c r="H86" s="572" t="s">
        <v>62</v>
      </c>
      <c r="I86" s="570" t="s">
        <v>63</v>
      </c>
      <c r="J86" s="572" t="s">
        <v>64</v>
      </c>
      <c r="K86" s="310"/>
      <c r="L86" s="311"/>
      <c r="M86" s="453" t="s">
        <v>132</v>
      </c>
      <c r="N86" s="453" t="s">
        <v>62</v>
      </c>
      <c r="O86" s="452" t="s">
        <v>63</v>
      </c>
      <c r="P86" s="315" t="s">
        <v>64</v>
      </c>
      <c r="Q86" s="316" t="s">
        <v>65</v>
      </c>
      <c r="R86" s="453" t="s">
        <v>133</v>
      </c>
      <c r="S86" s="454" t="s">
        <v>63</v>
      </c>
      <c r="T86" s="317"/>
      <c r="U86" s="441"/>
    </row>
    <row r="87" spans="2:21" ht="18" hidden="1" customHeight="1" outlineLevel="1" x14ac:dyDescent="0.15">
      <c r="B87" s="86"/>
      <c r="C87" s="571"/>
      <c r="D87" s="571"/>
      <c r="E87" s="319"/>
      <c r="F87" s="571"/>
      <c r="G87" s="571"/>
      <c r="H87" s="571"/>
      <c r="I87" s="571"/>
      <c r="J87" s="571"/>
      <c r="K87" s="302"/>
      <c r="L87" s="318"/>
      <c r="M87" s="320"/>
      <c r="N87" s="320"/>
      <c r="O87" s="320"/>
      <c r="P87" s="321"/>
      <c r="Q87" s="322"/>
      <c r="R87" s="323"/>
      <c r="S87" s="300"/>
      <c r="T87" s="324"/>
      <c r="U87" s="470"/>
    </row>
    <row r="88" spans="2:21" ht="14.1" hidden="1" customHeight="1" outlineLevel="1" x14ac:dyDescent="0.15">
      <c r="B88" s="35" t="str">
        <f>B11</f>
        <v>27年</v>
      </c>
      <c r="C88" s="327"/>
      <c r="D88" s="328"/>
      <c r="E88" s="329"/>
      <c r="F88" s="328"/>
      <c r="G88" s="330"/>
      <c r="H88" s="331"/>
      <c r="I88" s="328"/>
      <c r="J88" s="332"/>
      <c r="K88" s="333" t="str">
        <f>K11</f>
        <v>C.Y.2015</v>
      </c>
      <c r="L88" s="326" t="str">
        <f>L11</f>
        <v>27年</v>
      </c>
      <c r="M88" s="328"/>
      <c r="N88" s="328"/>
      <c r="O88" s="328"/>
      <c r="P88" s="334"/>
      <c r="Q88" s="328"/>
      <c r="R88" s="328"/>
      <c r="S88" s="328"/>
      <c r="T88" s="335"/>
      <c r="U88" s="120" t="str">
        <f>U11</f>
        <v>C.Y.2015</v>
      </c>
    </row>
    <row r="89" spans="2:21" ht="14.1" hidden="1" customHeight="1" outlineLevel="1" x14ac:dyDescent="0.15">
      <c r="B89" s="404" t="str">
        <f t="shared" ref="B89" si="0">B12</f>
        <v>（27年月平均）</v>
      </c>
      <c r="C89" s="337"/>
      <c r="D89" s="338"/>
      <c r="E89" s="329"/>
      <c r="F89" s="338"/>
      <c r="G89" s="339"/>
      <c r="H89" s="339"/>
      <c r="I89" s="338"/>
      <c r="J89" s="340"/>
      <c r="K89" s="341">
        <f>K12</f>
        <v>0</v>
      </c>
      <c r="L89" s="326" t="str">
        <f t="shared" ref="L89" si="1">L12</f>
        <v>（27年月平均）</v>
      </c>
      <c r="M89" s="338"/>
      <c r="N89" s="338"/>
      <c r="O89" s="338"/>
      <c r="P89" s="334"/>
      <c r="Q89" s="338"/>
      <c r="R89" s="338"/>
      <c r="S89" s="342"/>
      <c r="T89" s="338"/>
      <c r="U89" s="39">
        <f>U12</f>
        <v>0</v>
      </c>
    </row>
    <row r="90" spans="2:21" ht="20.100000000000001" hidden="1" customHeight="1" outlineLevel="1" x14ac:dyDescent="0.15">
      <c r="B90" s="404" t="s">
        <v>203</v>
      </c>
      <c r="C90" s="394" t="s">
        <v>202</v>
      </c>
      <c r="D90" s="394" t="s">
        <v>202</v>
      </c>
      <c r="E90" s="394" t="s">
        <v>202</v>
      </c>
      <c r="F90" s="394" t="s">
        <v>202</v>
      </c>
      <c r="G90" s="394" t="s">
        <v>202</v>
      </c>
      <c r="H90" s="394" t="s">
        <v>202</v>
      </c>
      <c r="I90" s="394" t="s">
        <v>202</v>
      </c>
      <c r="J90" s="394"/>
      <c r="K90" s="344" t="s">
        <v>204</v>
      </c>
      <c r="L90" s="345" t="s">
        <v>203</v>
      </c>
      <c r="M90" s="394" t="s">
        <v>202</v>
      </c>
      <c r="N90" s="394" t="s">
        <v>202</v>
      </c>
      <c r="O90" s="394" t="s">
        <v>202</v>
      </c>
      <c r="P90" s="394">
        <v>1</v>
      </c>
      <c r="Q90" s="394" t="s">
        <v>202</v>
      </c>
      <c r="R90" s="394" t="s">
        <v>202</v>
      </c>
      <c r="S90" s="394" t="s">
        <v>202</v>
      </c>
      <c r="T90" s="394" t="s">
        <v>202</v>
      </c>
      <c r="U90" s="45" t="s">
        <v>204</v>
      </c>
    </row>
    <row r="91" spans="2:21" ht="17.25" hidden="1" customHeight="1" outlineLevel="1" x14ac:dyDescent="0.15">
      <c r="B91" s="35" t="s">
        <v>205</v>
      </c>
      <c r="C91" s="394" t="s">
        <v>202</v>
      </c>
      <c r="D91" s="394" t="s">
        <v>202</v>
      </c>
      <c r="E91" s="394" t="s">
        <v>202</v>
      </c>
      <c r="F91" s="394" t="s">
        <v>202</v>
      </c>
      <c r="G91" s="394" t="s">
        <v>202</v>
      </c>
      <c r="H91" s="394" t="s">
        <v>202</v>
      </c>
      <c r="I91" s="394" t="s">
        <v>202</v>
      </c>
      <c r="J91" s="394"/>
      <c r="K91" s="344" t="s">
        <v>206</v>
      </c>
      <c r="L91" s="345" t="s">
        <v>205</v>
      </c>
      <c r="M91" s="394" t="s">
        <v>202</v>
      </c>
      <c r="N91" s="394" t="s">
        <v>202</v>
      </c>
      <c r="O91" s="394">
        <v>1</v>
      </c>
      <c r="P91" s="394" t="s">
        <v>202</v>
      </c>
      <c r="Q91" s="394" t="s">
        <v>202</v>
      </c>
      <c r="R91" s="394" t="s">
        <v>202</v>
      </c>
      <c r="S91" s="394" t="s">
        <v>202</v>
      </c>
      <c r="T91" s="394" t="s">
        <v>202</v>
      </c>
      <c r="U91" s="45" t="s">
        <v>206</v>
      </c>
    </row>
    <row r="92" spans="2:21" ht="17.25" hidden="1" customHeight="1" outlineLevel="1" x14ac:dyDescent="0.15">
      <c r="B92" s="404" t="s">
        <v>207</v>
      </c>
      <c r="C92" s="394" t="s">
        <v>202</v>
      </c>
      <c r="D92" s="394" t="s">
        <v>202</v>
      </c>
      <c r="E92" s="394" t="s">
        <v>202</v>
      </c>
      <c r="F92" s="394" t="s">
        <v>202</v>
      </c>
      <c r="G92" s="394" t="s">
        <v>202</v>
      </c>
      <c r="H92" s="394" t="s">
        <v>202</v>
      </c>
      <c r="I92" s="394" t="s">
        <v>202</v>
      </c>
      <c r="J92" s="394"/>
      <c r="K92" s="344" t="s">
        <v>208</v>
      </c>
      <c r="L92" s="345" t="s">
        <v>207</v>
      </c>
      <c r="M92" s="394" t="s">
        <v>202</v>
      </c>
      <c r="N92" s="394" t="s">
        <v>202</v>
      </c>
      <c r="O92" s="394" t="s">
        <v>202</v>
      </c>
      <c r="P92" s="394">
        <v>1</v>
      </c>
      <c r="Q92" s="394" t="s">
        <v>202</v>
      </c>
      <c r="R92" s="394" t="s">
        <v>202</v>
      </c>
      <c r="S92" s="394" t="s">
        <v>202</v>
      </c>
      <c r="T92" s="394" t="s">
        <v>202</v>
      </c>
      <c r="U92" s="45" t="s">
        <v>208</v>
      </c>
    </row>
    <row r="93" spans="2:21" ht="17.25" hidden="1" customHeight="1" outlineLevel="1" x14ac:dyDescent="0.15">
      <c r="B93" s="404" t="s">
        <v>209</v>
      </c>
      <c r="C93" s="394" t="s">
        <v>202</v>
      </c>
      <c r="D93" s="394" t="s">
        <v>202</v>
      </c>
      <c r="E93" s="394" t="s">
        <v>202</v>
      </c>
      <c r="F93" s="394" t="s">
        <v>202</v>
      </c>
      <c r="G93" s="394" t="s">
        <v>202</v>
      </c>
      <c r="H93" s="394" t="s">
        <v>202</v>
      </c>
      <c r="I93" s="394" t="s">
        <v>202</v>
      </c>
      <c r="J93" s="394"/>
      <c r="K93" s="344" t="s">
        <v>210</v>
      </c>
      <c r="L93" s="345" t="s">
        <v>209</v>
      </c>
      <c r="M93" s="394" t="s">
        <v>202</v>
      </c>
      <c r="N93" s="394" t="s">
        <v>202</v>
      </c>
      <c r="O93" s="394" t="s">
        <v>202</v>
      </c>
      <c r="P93" s="394">
        <v>1</v>
      </c>
      <c r="Q93" s="394" t="s">
        <v>202</v>
      </c>
      <c r="R93" s="394" t="s">
        <v>202</v>
      </c>
      <c r="S93" s="394" t="s">
        <v>202</v>
      </c>
      <c r="T93" s="394" t="s">
        <v>202</v>
      </c>
      <c r="U93" s="45" t="s">
        <v>210</v>
      </c>
    </row>
    <row r="94" spans="2:21" ht="17.25" hidden="1" customHeight="1" outlineLevel="1" x14ac:dyDescent="0.15">
      <c r="B94" s="404" t="s">
        <v>211</v>
      </c>
      <c r="C94" s="394" t="s">
        <v>202</v>
      </c>
      <c r="D94" s="394" t="s">
        <v>202</v>
      </c>
      <c r="E94" s="394" t="s">
        <v>202</v>
      </c>
      <c r="F94" s="394" t="s">
        <v>202</v>
      </c>
      <c r="G94" s="394" t="s">
        <v>202</v>
      </c>
      <c r="H94" s="394" t="s">
        <v>202</v>
      </c>
      <c r="I94" s="394" t="s">
        <v>202</v>
      </c>
      <c r="J94" s="394"/>
      <c r="K94" s="344" t="s">
        <v>212</v>
      </c>
      <c r="L94" s="345" t="s">
        <v>211</v>
      </c>
      <c r="M94" s="394" t="s">
        <v>202</v>
      </c>
      <c r="N94" s="394" t="s">
        <v>202</v>
      </c>
      <c r="O94" s="394">
        <v>1</v>
      </c>
      <c r="P94" s="394">
        <v>1</v>
      </c>
      <c r="Q94" s="394" t="s">
        <v>202</v>
      </c>
      <c r="R94" s="394" t="s">
        <v>202</v>
      </c>
      <c r="S94" s="394" t="s">
        <v>202</v>
      </c>
      <c r="T94" s="394" t="s">
        <v>202</v>
      </c>
      <c r="U94" s="45" t="s">
        <v>212</v>
      </c>
    </row>
    <row r="95" spans="2:21" ht="17.45" hidden="1" customHeight="1" outlineLevel="1" x14ac:dyDescent="0.15">
      <c r="B95" s="404" t="s">
        <v>213</v>
      </c>
      <c r="C95" s="394" t="s">
        <v>202</v>
      </c>
      <c r="D95" s="394" t="s">
        <v>202</v>
      </c>
      <c r="E95" s="394" t="s">
        <v>202</v>
      </c>
      <c r="F95" s="394" t="s">
        <v>202</v>
      </c>
      <c r="G95" s="394" t="s">
        <v>202</v>
      </c>
      <c r="H95" s="394" t="s">
        <v>202</v>
      </c>
      <c r="I95" s="394" t="s">
        <v>202</v>
      </c>
      <c r="J95" s="394"/>
      <c r="K95" s="344" t="s">
        <v>214</v>
      </c>
      <c r="L95" s="345" t="s">
        <v>213</v>
      </c>
      <c r="M95" s="394" t="s">
        <v>202</v>
      </c>
      <c r="N95" s="394" t="s">
        <v>202</v>
      </c>
      <c r="O95" s="394" t="s">
        <v>202</v>
      </c>
      <c r="P95" s="394">
        <v>1</v>
      </c>
      <c r="Q95" s="394" t="s">
        <v>202</v>
      </c>
      <c r="R95" s="394" t="s">
        <v>202</v>
      </c>
      <c r="S95" s="394" t="s">
        <v>202</v>
      </c>
      <c r="T95" s="394" t="s">
        <v>202</v>
      </c>
      <c r="U95" s="45" t="s">
        <v>214</v>
      </c>
    </row>
    <row r="96" spans="2:21" ht="11.1" hidden="1" customHeight="1" outlineLevel="1" x14ac:dyDescent="0.15">
      <c r="B96" s="35" t="s">
        <v>215</v>
      </c>
      <c r="C96" s="394" t="s">
        <v>202</v>
      </c>
      <c r="D96" s="394" t="s">
        <v>202</v>
      </c>
      <c r="E96" s="394" t="s">
        <v>202</v>
      </c>
      <c r="F96" s="394" t="s">
        <v>202</v>
      </c>
      <c r="G96" s="394" t="s">
        <v>202</v>
      </c>
      <c r="H96" s="394" t="s">
        <v>202</v>
      </c>
      <c r="I96" s="394" t="s">
        <v>202</v>
      </c>
      <c r="J96" s="394"/>
      <c r="K96" s="344" t="s">
        <v>216</v>
      </c>
      <c r="L96" s="345" t="s">
        <v>215</v>
      </c>
      <c r="M96" s="394" t="s">
        <v>202</v>
      </c>
      <c r="N96" s="394" t="s">
        <v>202</v>
      </c>
      <c r="O96" s="394" t="s">
        <v>202</v>
      </c>
      <c r="P96" s="394">
        <v>1</v>
      </c>
      <c r="Q96" s="394" t="s">
        <v>202</v>
      </c>
      <c r="R96" s="394" t="s">
        <v>202</v>
      </c>
      <c r="S96" s="394" t="s">
        <v>202</v>
      </c>
      <c r="T96" s="394" t="s">
        <v>202</v>
      </c>
      <c r="U96" s="45" t="s">
        <v>216</v>
      </c>
    </row>
    <row r="97" spans="2:21" ht="11.1" hidden="1" customHeight="1" outlineLevel="1" x14ac:dyDescent="0.15">
      <c r="B97" s="35" t="s">
        <v>185</v>
      </c>
      <c r="C97" s="394" t="s">
        <v>202</v>
      </c>
      <c r="D97" s="394" t="s">
        <v>202</v>
      </c>
      <c r="E97" s="394" t="s">
        <v>202</v>
      </c>
      <c r="F97" s="394" t="s">
        <v>202</v>
      </c>
      <c r="G97" s="394" t="s">
        <v>202</v>
      </c>
      <c r="H97" s="394" t="s">
        <v>202</v>
      </c>
      <c r="I97" s="394" t="s">
        <v>202</v>
      </c>
      <c r="J97" s="394"/>
      <c r="K97" s="344" t="s">
        <v>106</v>
      </c>
      <c r="L97" s="345" t="s">
        <v>185</v>
      </c>
      <c r="M97" s="394" t="s">
        <v>202</v>
      </c>
      <c r="N97" s="394" t="s">
        <v>202</v>
      </c>
      <c r="O97" s="394" t="s">
        <v>202</v>
      </c>
      <c r="P97" s="394">
        <v>1</v>
      </c>
      <c r="Q97" s="394" t="s">
        <v>202</v>
      </c>
      <c r="R97" s="394" t="s">
        <v>202</v>
      </c>
      <c r="S97" s="394" t="s">
        <v>202</v>
      </c>
      <c r="T97" s="394" t="s">
        <v>202</v>
      </c>
      <c r="U97" s="45" t="s">
        <v>106</v>
      </c>
    </row>
    <row r="98" spans="2:21" ht="8.25" hidden="1" customHeight="1" outlineLevel="1" x14ac:dyDescent="0.15">
      <c r="B98" s="35" t="s">
        <v>186</v>
      </c>
      <c r="C98" s="394" t="s">
        <v>202</v>
      </c>
      <c r="D98" s="394" t="s">
        <v>202</v>
      </c>
      <c r="E98" s="394" t="s">
        <v>202</v>
      </c>
      <c r="F98" s="394" t="s">
        <v>202</v>
      </c>
      <c r="G98" s="394" t="s">
        <v>202</v>
      </c>
      <c r="H98" s="394" t="s">
        <v>202</v>
      </c>
      <c r="I98" s="394" t="s">
        <v>202</v>
      </c>
      <c r="J98" s="394"/>
      <c r="K98" s="344" t="s">
        <v>191</v>
      </c>
      <c r="L98" s="345" t="s">
        <v>186</v>
      </c>
      <c r="M98" s="394" t="s">
        <v>202</v>
      </c>
      <c r="N98" s="394" t="s">
        <v>202</v>
      </c>
      <c r="O98" s="394" t="s">
        <v>202</v>
      </c>
      <c r="P98" s="394">
        <v>1</v>
      </c>
      <c r="Q98" s="394" t="s">
        <v>202</v>
      </c>
      <c r="R98" s="394" t="s">
        <v>202</v>
      </c>
      <c r="S98" s="394" t="s">
        <v>202</v>
      </c>
      <c r="T98" s="394" t="s">
        <v>202</v>
      </c>
      <c r="U98" s="45" t="s">
        <v>191</v>
      </c>
    </row>
    <row r="99" spans="2:21" ht="8.25" hidden="1" customHeight="1" outlineLevel="1" x14ac:dyDescent="0.15">
      <c r="B99" s="404" t="s">
        <v>13</v>
      </c>
      <c r="C99" s="394" t="s">
        <v>202</v>
      </c>
      <c r="D99" s="394" t="s">
        <v>202</v>
      </c>
      <c r="E99" s="394" t="s">
        <v>202</v>
      </c>
      <c r="F99" s="394" t="s">
        <v>202</v>
      </c>
      <c r="G99" s="394" t="s">
        <v>202</v>
      </c>
      <c r="H99" s="394" t="s">
        <v>202</v>
      </c>
      <c r="I99" s="394" t="s">
        <v>202</v>
      </c>
      <c r="J99" s="394"/>
      <c r="K99" s="344" t="s">
        <v>201</v>
      </c>
      <c r="L99" s="345" t="s">
        <v>13</v>
      </c>
      <c r="M99" s="394" t="s">
        <v>202</v>
      </c>
      <c r="N99" s="394" t="s">
        <v>202</v>
      </c>
      <c r="O99" s="394" t="s">
        <v>202</v>
      </c>
      <c r="P99" s="394">
        <v>1</v>
      </c>
      <c r="Q99" s="394" t="s">
        <v>202</v>
      </c>
      <c r="R99" s="394" t="s">
        <v>202</v>
      </c>
      <c r="S99" s="394" t="s">
        <v>202</v>
      </c>
      <c r="T99" s="394" t="s">
        <v>202</v>
      </c>
      <c r="U99" s="45" t="s">
        <v>201</v>
      </c>
    </row>
    <row r="100" spans="2:21" ht="22.9" hidden="1" customHeight="1" outlineLevel="1" x14ac:dyDescent="0.15">
      <c r="B100" s="404">
        <v>41244</v>
      </c>
      <c r="C100" s="394" t="s">
        <v>202</v>
      </c>
      <c r="D100" s="394" t="s">
        <v>202</v>
      </c>
      <c r="E100" s="394" t="s">
        <v>202</v>
      </c>
      <c r="F100" s="394" t="s">
        <v>202</v>
      </c>
      <c r="G100" s="394" t="s">
        <v>202</v>
      </c>
      <c r="H100" s="394" t="s">
        <v>202</v>
      </c>
      <c r="I100" s="394" t="s">
        <v>202</v>
      </c>
      <c r="J100" s="394"/>
      <c r="K100" s="346">
        <v>41244</v>
      </c>
      <c r="L100" s="336">
        <v>41244</v>
      </c>
      <c r="M100" s="394" t="s">
        <v>202</v>
      </c>
      <c r="N100" s="394" t="s">
        <v>202</v>
      </c>
      <c r="O100" s="394" t="s">
        <v>202</v>
      </c>
      <c r="P100" s="394">
        <v>1</v>
      </c>
      <c r="Q100" s="394" t="s">
        <v>202</v>
      </c>
      <c r="R100" s="394" t="s">
        <v>202</v>
      </c>
      <c r="S100" s="394" t="s">
        <v>202</v>
      </c>
      <c r="T100" s="394" t="s">
        <v>202</v>
      </c>
      <c r="U100" s="11">
        <v>41244</v>
      </c>
    </row>
    <row r="101" spans="2:21" ht="11.1" hidden="1" customHeight="1" outlineLevel="1" x14ac:dyDescent="0.15">
      <c r="B101" s="49">
        <v>41275</v>
      </c>
      <c r="C101" s="394" t="s">
        <v>202</v>
      </c>
      <c r="D101" s="394" t="s">
        <v>202</v>
      </c>
      <c r="E101" s="394" t="s">
        <v>202</v>
      </c>
      <c r="F101" s="394" t="s">
        <v>202</v>
      </c>
      <c r="G101" s="394" t="s">
        <v>202</v>
      </c>
      <c r="H101" s="394" t="s">
        <v>202</v>
      </c>
      <c r="I101" s="394" t="s">
        <v>202</v>
      </c>
      <c r="J101" s="394"/>
      <c r="K101" s="348">
        <v>41275</v>
      </c>
      <c r="L101" s="347">
        <v>41275</v>
      </c>
      <c r="M101" s="394" t="s">
        <v>202</v>
      </c>
      <c r="N101" s="394" t="s">
        <v>202</v>
      </c>
      <c r="O101" s="394" t="s">
        <v>202</v>
      </c>
      <c r="P101" s="394">
        <v>1</v>
      </c>
      <c r="Q101" s="394" t="s">
        <v>202</v>
      </c>
      <c r="R101" s="394" t="s">
        <v>202</v>
      </c>
      <c r="S101" s="394" t="s">
        <v>202</v>
      </c>
      <c r="T101" s="394" t="s">
        <v>202</v>
      </c>
      <c r="U101" s="50">
        <v>41275</v>
      </c>
    </row>
    <row r="102" spans="2:21" ht="11.1" hidden="1" customHeight="1" outlineLevel="1" x14ac:dyDescent="0.15">
      <c r="B102" s="49">
        <v>41306</v>
      </c>
      <c r="C102" s="394" t="s">
        <v>202</v>
      </c>
      <c r="D102" s="394" t="s">
        <v>202</v>
      </c>
      <c r="E102" s="394" t="s">
        <v>202</v>
      </c>
      <c r="F102" s="394" t="s">
        <v>202</v>
      </c>
      <c r="G102" s="394" t="s">
        <v>202</v>
      </c>
      <c r="H102" s="394" t="s">
        <v>202</v>
      </c>
      <c r="I102" s="394" t="s">
        <v>202</v>
      </c>
      <c r="J102" s="394"/>
      <c r="K102" s="348">
        <v>41306</v>
      </c>
      <c r="L102" s="347">
        <v>41306</v>
      </c>
      <c r="M102" s="394" t="s">
        <v>202</v>
      </c>
      <c r="N102" s="394" t="s">
        <v>202</v>
      </c>
      <c r="O102" s="394" t="s">
        <v>202</v>
      </c>
      <c r="P102" s="394">
        <v>1</v>
      </c>
      <c r="Q102" s="394" t="s">
        <v>202</v>
      </c>
      <c r="R102" s="394" t="s">
        <v>202</v>
      </c>
      <c r="S102" s="394" t="s">
        <v>202</v>
      </c>
      <c r="T102" s="394" t="s">
        <v>202</v>
      </c>
      <c r="U102" s="50">
        <v>41306</v>
      </c>
    </row>
    <row r="103" spans="2:21" ht="11.1" hidden="1" customHeight="1" outlineLevel="1" x14ac:dyDescent="0.15">
      <c r="B103" s="49">
        <v>41334</v>
      </c>
      <c r="C103" s="394" t="s">
        <v>202</v>
      </c>
      <c r="D103" s="394" t="s">
        <v>202</v>
      </c>
      <c r="E103" s="394" t="s">
        <v>202</v>
      </c>
      <c r="F103" s="394" t="s">
        <v>202</v>
      </c>
      <c r="G103" s="394" t="s">
        <v>202</v>
      </c>
      <c r="H103" s="394" t="s">
        <v>202</v>
      </c>
      <c r="I103" s="394" t="s">
        <v>202</v>
      </c>
      <c r="J103" s="394"/>
      <c r="K103" s="348">
        <v>41334</v>
      </c>
      <c r="L103" s="347">
        <v>41334</v>
      </c>
      <c r="M103" s="394" t="s">
        <v>202</v>
      </c>
      <c r="N103" s="394" t="s">
        <v>202</v>
      </c>
      <c r="O103" s="394" t="s">
        <v>202</v>
      </c>
      <c r="P103" s="394">
        <v>1</v>
      </c>
      <c r="Q103" s="394" t="s">
        <v>202</v>
      </c>
      <c r="R103" s="394" t="s">
        <v>202</v>
      </c>
      <c r="S103" s="394" t="s">
        <v>202</v>
      </c>
      <c r="T103" s="394" t="s">
        <v>202</v>
      </c>
      <c r="U103" s="50">
        <v>41334</v>
      </c>
    </row>
    <row r="104" spans="2:21" ht="11.1" hidden="1" customHeight="1" outlineLevel="1" x14ac:dyDescent="0.15">
      <c r="B104" s="49">
        <v>41365</v>
      </c>
      <c r="C104" s="394" t="s">
        <v>202</v>
      </c>
      <c r="D104" s="394" t="s">
        <v>202</v>
      </c>
      <c r="E104" s="394" t="s">
        <v>202</v>
      </c>
      <c r="F104" s="394" t="s">
        <v>202</v>
      </c>
      <c r="G104" s="394" t="s">
        <v>202</v>
      </c>
      <c r="H104" s="394" t="s">
        <v>202</v>
      </c>
      <c r="I104" s="394" t="s">
        <v>202</v>
      </c>
      <c r="J104" s="394"/>
      <c r="K104" s="348">
        <v>41365</v>
      </c>
      <c r="L104" s="347">
        <v>41365</v>
      </c>
      <c r="M104" s="394" t="s">
        <v>202</v>
      </c>
      <c r="N104" s="394" t="s">
        <v>202</v>
      </c>
      <c r="O104" s="394" t="s">
        <v>202</v>
      </c>
      <c r="P104" s="394">
        <v>1</v>
      </c>
      <c r="Q104" s="394" t="s">
        <v>202</v>
      </c>
      <c r="R104" s="394" t="s">
        <v>202</v>
      </c>
      <c r="S104" s="394" t="s">
        <v>202</v>
      </c>
      <c r="T104" s="394" t="s">
        <v>202</v>
      </c>
      <c r="U104" s="50">
        <v>41365</v>
      </c>
    </row>
    <row r="105" spans="2:21" ht="11.1" hidden="1" customHeight="1" outlineLevel="1" x14ac:dyDescent="0.15">
      <c r="B105" s="35">
        <v>41395</v>
      </c>
      <c r="C105" s="394" t="s">
        <v>202</v>
      </c>
      <c r="D105" s="394" t="s">
        <v>202</v>
      </c>
      <c r="E105" s="394" t="s">
        <v>202</v>
      </c>
      <c r="F105" s="394" t="s">
        <v>202</v>
      </c>
      <c r="G105" s="394" t="s">
        <v>202</v>
      </c>
      <c r="H105" s="394" t="s">
        <v>202</v>
      </c>
      <c r="I105" s="394" t="s">
        <v>202</v>
      </c>
      <c r="J105" s="394"/>
      <c r="K105" s="346">
        <v>41395</v>
      </c>
      <c r="L105" s="326">
        <v>41395</v>
      </c>
      <c r="M105" s="394" t="s">
        <v>202</v>
      </c>
      <c r="N105" s="394" t="s">
        <v>202</v>
      </c>
      <c r="O105" s="394" t="s">
        <v>202</v>
      </c>
      <c r="P105" s="394">
        <v>1</v>
      </c>
      <c r="Q105" s="394" t="s">
        <v>202</v>
      </c>
      <c r="R105" s="394" t="s">
        <v>202</v>
      </c>
      <c r="S105" s="394" t="s">
        <v>202</v>
      </c>
      <c r="T105" s="394" t="s">
        <v>202</v>
      </c>
      <c r="U105" s="11">
        <v>41395</v>
      </c>
    </row>
    <row r="106" spans="2:21" ht="11.1" hidden="1" customHeight="1" outlineLevel="1" x14ac:dyDescent="0.15">
      <c r="B106" s="49">
        <v>41426</v>
      </c>
      <c r="C106" s="394" t="s">
        <v>202</v>
      </c>
      <c r="D106" s="394" t="s">
        <v>202</v>
      </c>
      <c r="E106" s="394" t="s">
        <v>202</v>
      </c>
      <c r="F106" s="394" t="s">
        <v>202</v>
      </c>
      <c r="G106" s="394" t="s">
        <v>202</v>
      </c>
      <c r="H106" s="394" t="s">
        <v>202</v>
      </c>
      <c r="I106" s="394" t="s">
        <v>202</v>
      </c>
      <c r="J106" s="394"/>
      <c r="K106" s="348">
        <v>41426</v>
      </c>
      <c r="L106" s="347">
        <v>41426</v>
      </c>
      <c r="M106" s="394" t="s">
        <v>202</v>
      </c>
      <c r="N106" s="394" t="s">
        <v>202</v>
      </c>
      <c r="O106" s="394" t="s">
        <v>202</v>
      </c>
      <c r="P106" s="394">
        <v>1</v>
      </c>
      <c r="Q106" s="394" t="s">
        <v>202</v>
      </c>
      <c r="R106" s="394" t="s">
        <v>202</v>
      </c>
      <c r="S106" s="394" t="s">
        <v>202</v>
      </c>
      <c r="T106" s="394" t="s">
        <v>202</v>
      </c>
      <c r="U106" s="50">
        <v>41426</v>
      </c>
    </row>
    <row r="107" spans="2:21" ht="11.1" hidden="1" customHeight="1" outlineLevel="1" x14ac:dyDescent="0.15">
      <c r="B107" s="49">
        <v>41456</v>
      </c>
      <c r="C107" s="394" t="s">
        <v>202</v>
      </c>
      <c r="D107" s="394" t="s">
        <v>202</v>
      </c>
      <c r="E107" s="394" t="s">
        <v>202</v>
      </c>
      <c r="F107" s="394" t="s">
        <v>202</v>
      </c>
      <c r="G107" s="394" t="s">
        <v>202</v>
      </c>
      <c r="H107" s="394" t="s">
        <v>202</v>
      </c>
      <c r="I107" s="394" t="s">
        <v>202</v>
      </c>
      <c r="J107" s="394"/>
      <c r="K107" s="348">
        <v>41456</v>
      </c>
      <c r="L107" s="347">
        <v>41456</v>
      </c>
      <c r="M107" s="394" t="s">
        <v>202</v>
      </c>
      <c r="N107" s="394" t="s">
        <v>202</v>
      </c>
      <c r="O107" s="394" t="s">
        <v>202</v>
      </c>
      <c r="P107" s="394">
        <v>1</v>
      </c>
      <c r="Q107" s="394" t="s">
        <v>202</v>
      </c>
      <c r="R107" s="394" t="s">
        <v>202</v>
      </c>
      <c r="S107" s="394" t="s">
        <v>202</v>
      </c>
      <c r="T107" s="394" t="s">
        <v>202</v>
      </c>
      <c r="U107" s="50">
        <v>41456</v>
      </c>
    </row>
    <row r="108" spans="2:21" ht="11.1" hidden="1" customHeight="1" outlineLevel="1" x14ac:dyDescent="0.15">
      <c r="B108" s="49">
        <v>41487</v>
      </c>
      <c r="C108" s="394" t="s">
        <v>202</v>
      </c>
      <c r="D108" s="394" t="s">
        <v>202</v>
      </c>
      <c r="E108" s="394" t="s">
        <v>202</v>
      </c>
      <c r="F108" s="394" t="s">
        <v>202</v>
      </c>
      <c r="G108" s="394" t="s">
        <v>202</v>
      </c>
      <c r="H108" s="394" t="s">
        <v>202</v>
      </c>
      <c r="I108" s="394" t="s">
        <v>202</v>
      </c>
      <c r="J108" s="394"/>
      <c r="K108" s="348">
        <v>41487</v>
      </c>
      <c r="L108" s="347">
        <v>41487</v>
      </c>
      <c r="M108" s="394" t="s">
        <v>202</v>
      </c>
      <c r="N108" s="394" t="s">
        <v>202</v>
      </c>
      <c r="O108" s="394" t="s">
        <v>202</v>
      </c>
      <c r="P108" s="394">
        <v>1</v>
      </c>
      <c r="Q108" s="394" t="s">
        <v>202</v>
      </c>
      <c r="R108" s="394" t="s">
        <v>202</v>
      </c>
      <c r="S108" s="394" t="s">
        <v>202</v>
      </c>
      <c r="T108" s="394" t="s">
        <v>202</v>
      </c>
      <c r="U108" s="50">
        <v>41487</v>
      </c>
    </row>
    <row r="109" spans="2:21" ht="11.1" hidden="1" customHeight="1" outlineLevel="1" x14ac:dyDescent="0.15">
      <c r="B109" s="49">
        <v>41518</v>
      </c>
      <c r="C109" s="394" t="s">
        <v>202</v>
      </c>
      <c r="D109" s="394" t="s">
        <v>202</v>
      </c>
      <c r="E109" s="394" t="s">
        <v>202</v>
      </c>
      <c r="F109" s="394" t="s">
        <v>202</v>
      </c>
      <c r="G109" s="394" t="s">
        <v>202</v>
      </c>
      <c r="H109" s="394" t="s">
        <v>202</v>
      </c>
      <c r="I109" s="394" t="s">
        <v>202</v>
      </c>
      <c r="J109" s="394"/>
      <c r="K109" s="348">
        <v>41518</v>
      </c>
      <c r="L109" s="347">
        <v>41518</v>
      </c>
      <c r="M109" s="394" t="s">
        <v>202</v>
      </c>
      <c r="N109" s="394" t="s">
        <v>202</v>
      </c>
      <c r="O109" s="394" t="s">
        <v>202</v>
      </c>
      <c r="P109" s="394">
        <v>1</v>
      </c>
      <c r="Q109" s="394" t="s">
        <v>202</v>
      </c>
      <c r="R109" s="394" t="s">
        <v>202</v>
      </c>
      <c r="S109" s="394" t="s">
        <v>202</v>
      </c>
      <c r="T109" s="394" t="s">
        <v>202</v>
      </c>
      <c r="U109" s="50">
        <v>41518</v>
      </c>
    </row>
    <row r="110" spans="2:21" ht="11.1" hidden="1" customHeight="1" outlineLevel="1" x14ac:dyDescent="0.15">
      <c r="B110" s="49">
        <v>41548</v>
      </c>
      <c r="C110" s="394" t="s">
        <v>202</v>
      </c>
      <c r="D110" s="394" t="s">
        <v>202</v>
      </c>
      <c r="E110" s="394" t="s">
        <v>202</v>
      </c>
      <c r="F110" s="394" t="s">
        <v>202</v>
      </c>
      <c r="G110" s="394" t="s">
        <v>202</v>
      </c>
      <c r="H110" s="394" t="s">
        <v>202</v>
      </c>
      <c r="I110" s="394" t="s">
        <v>202</v>
      </c>
      <c r="J110" s="394"/>
      <c r="K110" s="348">
        <v>41548</v>
      </c>
      <c r="L110" s="347">
        <v>41548</v>
      </c>
      <c r="M110" s="394" t="s">
        <v>202</v>
      </c>
      <c r="N110" s="394" t="s">
        <v>202</v>
      </c>
      <c r="O110" s="394" t="s">
        <v>202</v>
      </c>
      <c r="P110" s="394">
        <v>1</v>
      </c>
      <c r="Q110" s="394" t="s">
        <v>202</v>
      </c>
      <c r="R110" s="394" t="s">
        <v>202</v>
      </c>
      <c r="S110" s="394" t="s">
        <v>202</v>
      </c>
      <c r="T110" s="394" t="s">
        <v>202</v>
      </c>
      <c r="U110" s="50">
        <v>41548</v>
      </c>
    </row>
    <row r="111" spans="2:21" ht="11.1" hidden="1" customHeight="1" outlineLevel="1" x14ac:dyDescent="0.15">
      <c r="B111" s="49">
        <v>41579</v>
      </c>
      <c r="C111" s="394" t="s">
        <v>202</v>
      </c>
      <c r="D111" s="394" t="s">
        <v>202</v>
      </c>
      <c r="E111" s="394" t="s">
        <v>202</v>
      </c>
      <c r="F111" s="394" t="s">
        <v>202</v>
      </c>
      <c r="G111" s="394" t="s">
        <v>202</v>
      </c>
      <c r="H111" s="394" t="s">
        <v>202</v>
      </c>
      <c r="I111" s="394" t="s">
        <v>202</v>
      </c>
      <c r="J111" s="394"/>
      <c r="K111" s="348">
        <v>41579</v>
      </c>
      <c r="L111" s="347">
        <v>41579</v>
      </c>
      <c r="M111" s="394" t="s">
        <v>202</v>
      </c>
      <c r="N111" s="394" t="s">
        <v>202</v>
      </c>
      <c r="O111" s="394" t="s">
        <v>202</v>
      </c>
      <c r="P111" s="394">
        <v>1</v>
      </c>
      <c r="Q111" s="394" t="s">
        <v>202</v>
      </c>
      <c r="R111" s="394" t="s">
        <v>202</v>
      </c>
      <c r="S111" s="394" t="s">
        <v>202</v>
      </c>
      <c r="T111" s="394" t="s">
        <v>202</v>
      </c>
      <c r="U111" s="50">
        <v>41579</v>
      </c>
    </row>
    <row r="112" spans="2:21" ht="11.1" hidden="1" customHeight="1" outlineLevel="1" x14ac:dyDescent="0.15">
      <c r="B112" s="49">
        <v>41609</v>
      </c>
      <c r="C112" s="394" t="s">
        <v>202</v>
      </c>
      <c r="D112" s="394" t="s">
        <v>202</v>
      </c>
      <c r="E112" s="394" t="s">
        <v>202</v>
      </c>
      <c r="F112" s="394" t="s">
        <v>202</v>
      </c>
      <c r="G112" s="394" t="s">
        <v>202</v>
      </c>
      <c r="H112" s="394" t="s">
        <v>202</v>
      </c>
      <c r="I112" s="394" t="s">
        <v>202</v>
      </c>
      <c r="J112" s="394"/>
      <c r="K112" s="348">
        <v>41609</v>
      </c>
      <c r="L112" s="347">
        <v>41609</v>
      </c>
      <c r="M112" s="394" t="s">
        <v>202</v>
      </c>
      <c r="N112" s="394" t="s">
        <v>202</v>
      </c>
      <c r="O112" s="394" t="s">
        <v>202</v>
      </c>
      <c r="P112" s="394">
        <v>1</v>
      </c>
      <c r="Q112" s="394" t="s">
        <v>202</v>
      </c>
      <c r="R112" s="394" t="s">
        <v>202</v>
      </c>
      <c r="S112" s="394" t="s">
        <v>202</v>
      </c>
      <c r="T112" s="394" t="s">
        <v>202</v>
      </c>
      <c r="U112" s="50">
        <v>41609</v>
      </c>
    </row>
    <row r="113" spans="2:21" ht="11.1" hidden="1" customHeight="1" outlineLevel="1" x14ac:dyDescent="0.15">
      <c r="B113" s="49">
        <v>41640</v>
      </c>
      <c r="C113" s="394" t="s">
        <v>202</v>
      </c>
      <c r="D113" s="394" t="s">
        <v>202</v>
      </c>
      <c r="E113" s="394" t="s">
        <v>202</v>
      </c>
      <c r="F113" s="394" t="s">
        <v>202</v>
      </c>
      <c r="G113" s="394" t="s">
        <v>202</v>
      </c>
      <c r="H113" s="394" t="s">
        <v>202</v>
      </c>
      <c r="I113" s="394" t="s">
        <v>202</v>
      </c>
      <c r="J113" s="394"/>
      <c r="K113" s="348">
        <v>41640</v>
      </c>
      <c r="L113" s="347">
        <v>41640</v>
      </c>
      <c r="M113" s="394" t="s">
        <v>202</v>
      </c>
      <c r="N113" s="394" t="s">
        <v>202</v>
      </c>
      <c r="O113" s="394" t="s">
        <v>202</v>
      </c>
      <c r="P113" s="394">
        <v>1</v>
      </c>
      <c r="Q113" s="394" t="s">
        <v>202</v>
      </c>
      <c r="R113" s="394" t="s">
        <v>202</v>
      </c>
      <c r="S113" s="394" t="s">
        <v>202</v>
      </c>
      <c r="T113" s="394" t="s">
        <v>202</v>
      </c>
      <c r="U113" s="50">
        <v>41640</v>
      </c>
    </row>
    <row r="114" spans="2:21" ht="20.100000000000001" hidden="1" customHeight="1" outlineLevel="1" x14ac:dyDescent="0.15">
      <c r="B114" s="408">
        <v>41671</v>
      </c>
      <c r="C114" s="394" t="s">
        <v>202</v>
      </c>
      <c r="D114" s="394" t="s">
        <v>202</v>
      </c>
      <c r="E114" s="394" t="s">
        <v>202</v>
      </c>
      <c r="F114" s="394" t="s">
        <v>202</v>
      </c>
      <c r="G114" s="394" t="s">
        <v>202</v>
      </c>
      <c r="H114" s="394" t="s">
        <v>202</v>
      </c>
      <c r="I114" s="394" t="s">
        <v>202</v>
      </c>
      <c r="J114" s="394"/>
      <c r="K114" s="348">
        <v>41671</v>
      </c>
      <c r="L114" s="347">
        <v>41671</v>
      </c>
      <c r="M114" s="394" t="s">
        <v>202</v>
      </c>
      <c r="N114" s="394" t="s">
        <v>202</v>
      </c>
      <c r="O114" s="394">
        <v>1</v>
      </c>
      <c r="P114" s="394">
        <v>1</v>
      </c>
      <c r="Q114" s="394" t="s">
        <v>202</v>
      </c>
      <c r="R114" s="394" t="s">
        <v>202</v>
      </c>
      <c r="S114" s="394" t="s">
        <v>202</v>
      </c>
      <c r="T114" s="394" t="s">
        <v>202</v>
      </c>
      <c r="U114" s="50">
        <v>41671</v>
      </c>
    </row>
    <row r="115" spans="2:21" ht="11.1" hidden="1" customHeight="1" outlineLevel="1" x14ac:dyDescent="0.15">
      <c r="B115" s="136"/>
      <c r="C115" s="343"/>
      <c r="D115" s="350"/>
      <c r="E115" s="351"/>
      <c r="F115" s="350"/>
      <c r="G115" s="350"/>
      <c r="H115" s="350"/>
      <c r="I115" s="350"/>
      <c r="J115" s="329"/>
      <c r="K115" s="346"/>
      <c r="L115" s="349"/>
      <c r="M115" s="350"/>
      <c r="N115" s="350"/>
      <c r="O115" s="350"/>
      <c r="P115" s="329"/>
      <c r="Q115" s="350"/>
      <c r="R115" s="350"/>
      <c r="S115" s="351"/>
      <c r="T115" s="329"/>
      <c r="U115" s="472"/>
    </row>
    <row r="116" spans="2:21" ht="12" hidden="1" customHeight="1" outlineLevel="1" thickBot="1" x14ac:dyDescent="0.2">
      <c r="B116" s="138" t="s">
        <v>3</v>
      </c>
      <c r="C116" s="354" t="s">
        <v>1</v>
      </c>
      <c r="D116" s="354">
        <v>0</v>
      </c>
      <c r="E116" s="354" t="s">
        <v>1</v>
      </c>
      <c r="F116" s="354" t="e">
        <v>#DIV/0!</v>
      </c>
      <c r="G116" s="354" t="s">
        <v>1</v>
      </c>
      <c r="H116" s="354" t="s">
        <v>1</v>
      </c>
      <c r="I116" s="354" t="e">
        <v>#DIV/0!</v>
      </c>
      <c r="J116" s="355"/>
      <c r="K116" s="356"/>
      <c r="L116" s="353" t="s">
        <v>3</v>
      </c>
      <c r="M116" s="354" t="e">
        <v>#DIV/0!</v>
      </c>
      <c r="N116" s="357" t="e">
        <v>#DIV/0!</v>
      </c>
      <c r="O116" s="354">
        <v>0</v>
      </c>
      <c r="P116" s="355"/>
      <c r="Q116" s="354" t="e">
        <v>#DIV/0!</v>
      </c>
      <c r="R116" s="354" t="e">
        <v>#DIV/0!</v>
      </c>
      <c r="S116" s="354" t="e">
        <v>#DIV/0!</v>
      </c>
      <c r="T116" s="355">
        <v>0</v>
      </c>
      <c r="U116" s="473"/>
    </row>
    <row r="117" spans="2:21" ht="12" hidden="1" customHeight="1" outlineLevel="1" x14ac:dyDescent="0.15">
      <c r="B117" s="407"/>
      <c r="C117" s="359"/>
      <c r="D117" s="360"/>
      <c r="E117" s="360"/>
      <c r="F117" s="360"/>
      <c r="G117" s="360"/>
      <c r="H117" s="360"/>
      <c r="I117" s="360"/>
      <c r="J117" s="360"/>
      <c r="K117" s="358"/>
      <c r="L117" s="358"/>
      <c r="M117" s="359"/>
      <c r="N117" s="360"/>
      <c r="O117" s="360"/>
      <c r="P117" s="360"/>
      <c r="Q117" s="360"/>
      <c r="R117" s="360"/>
      <c r="S117" s="360"/>
      <c r="T117" s="360"/>
      <c r="U117" s="407"/>
    </row>
    <row r="118" spans="2:21" ht="12" hidden="1" customHeight="1" outlineLevel="1" x14ac:dyDescent="0.15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361"/>
      <c r="S118" s="361"/>
      <c r="T118" s="361"/>
    </row>
    <row r="119" spans="2:21" ht="12" hidden="1" customHeight="1" outlineLevel="1" x14ac:dyDescent="0.15">
      <c r="C119" s="362"/>
      <c r="D119" s="298"/>
      <c r="E119" s="298"/>
      <c r="F119" s="298"/>
      <c r="G119" s="363"/>
      <c r="H119" s="298"/>
      <c r="I119" s="298"/>
      <c r="J119" s="298"/>
      <c r="K119" s="298"/>
      <c r="L119" s="298"/>
      <c r="M119" s="362"/>
      <c r="N119" s="298"/>
      <c r="O119" s="298"/>
      <c r="P119" s="298"/>
      <c r="Q119" s="363"/>
      <c r="R119" s="298"/>
      <c r="S119" s="298"/>
      <c r="T119" s="298"/>
    </row>
    <row r="120" spans="2:21" ht="14.1" hidden="1" customHeight="1" outlineLevel="1" thickBot="1" x14ac:dyDescent="0.2">
      <c r="B120" s="63"/>
      <c r="C120" s="364"/>
      <c r="D120" s="365"/>
      <c r="E120" s="364"/>
      <c r="F120" s="364"/>
      <c r="G120" s="362"/>
      <c r="H120" s="298"/>
      <c r="I120" s="298"/>
      <c r="J120" s="298"/>
      <c r="K120" s="364"/>
      <c r="L120" s="364"/>
      <c r="M120" s="364"/>
      <c r="N120" s="365"/>
      <c r="O120" s="364"/>
      <c r="P120" s="364"/>
      <c r="Q120" s="366"/>
      <c r="R120" s="298"/>
      <c r="S120" s="298"/>
      <c r="T120" s="298"/>
      <c r="U120" s="63"/>
    </row>
    <row r="121" spans="2:21" ht="14.1" hidden="1" customHeight="1" outlineLevel="1" x14ac:dyDescent="0.15">
      <c r="B121" s="68"/>
      <c r="C121" s="295" t="s">
        <v>102</v>
      </c>
      <c r="D121" s="296"/>
      <c r="E121" s="296"/>
      <c r="F121" s="367"/>
      <c r="G121" s="295" t="s">
        <v>79</v>
      </c>
      <c r="H121" s="296"/>
      <c r="I121" s="296"/>
      <c r="J121" s="296"/>
      <c r="K121" s="297"/>
      <c r="L121" s="294"/>
      <c r="M121" s="295" t="s">
        <v>134</v>
      </c>
      <c r="N121" s="296"/>
      <c r="O121" s="296"/>
      <c r="P121" s="296"/>
      <c r="Q121" s="296"/>
      <c r="R121" s="296"/>
      <c r="S121" s="296"/>
      <c r="T121" s="296"/>
      <c r="U121" s="71"/>
    </row>
    <row r="122" spans="2:21" ht="14.1" hidden="1" customHeight="1" outlineLevel="1" x14ac:dyDescent="0.15">
      <c r="B122" s="72"/>
      <c r="C122" s="300"/>
      <c r="D122" s="301"/>
      <c r="E122" s="301"/>
      <c r="F122" s="312"/>
      <c r="G122" s="300"/>
      <c r="H122" s="301"/>
      <c r="I122" s="301"/>
      <c r="J122" s="301"/>
      <c r="K122" s="302"/>
      <c r="L122" s="299"/>
      <c r="M122" s="300"/>
      <c r="N122" s="301"/>
      <c r="O122" s="301"/>
      <c r="P122" s="301"/>
      <c r="Q122" s="301"/>
      <c r="R122" s="301"/>
      <c r="S122" s="301"/>
      <c r="T122" s="301"/>
      <c r="U122" s="75"/>
    </row>
    <row r="123" spans="2:21" ht="14.1" hidden="1" customHeight="1" outlineLevel="1" x14ac:dyDescent="0.15">
      <c r="B123" s="77"/>
      <c r="C123" s="306"/>
      <c r="D123" s="307"/>
      <c r="E123" s="307"/>
      <c r="F123" s="304"/>
      <c r="G123" s="304"/>
      <c r="H123" s="305"/>
      <c r="I123" s="304"/>
      <c r="J123" s="306"/>
      <c r="K123" s="308"/>
      <c r="L123" s="303"/>
      <c r="M123" s="304"/>
      <c r="N123" s="305"/>
      <c r="O123" s="304"/>
      <c r="P123" s="307"/>
      <c r="Q123" s="307"/>
      <c r="R123" s="307"/>
      <c r="S123" s="307"/>
      <c r="T123" s="304"/>
      <c r="U123" s="78"/>
    </row>
    <row r="124" spans="2:21" ht="14.1" hidden="1" customHeight="1" outlineLevel="1" x14ac:dyDescent="0.15">
      <c r="B124" s="77" t="s">
        <v>21</v>
      </c>
      <c r="C124" s="454" t="s">
        <v>55</v>
      </c>
      <c r="D124" s="455"/>
      <c r="E124" s="455"/>
      <c r="F124" s="456" t="s">
        <v>5</v>
      </c>
      <c r="G124" s="456" t="s">
        <v>53</v>
      </c>
      <c r="H124" s="309"/>
      <c r="I124" s="454" t="s">
        <v>9</v>
      </c>
      <c r="J124" s="454" t="s">
        <v>2</v>
      </c>
      <c r="K124" s="310" t="s">
        <v>39</v>
      </c>
      <c r="L124" s="303" t="s">
        <v>21</v>
      </c>
      <c r="M124" s="454" t="s">
        <v>9</v>
      </c>
      <c r="N124" s="368"/>
      <c r="O124" s="454" t="s">
        <v>54</v>
      </c>
      <c r="P124" s="309"/>
      <c r="Q124" s="309"/>
      <c r="R124" s="455"/>
      <c r="S124" s="309"/>
      <c r="T124" s="456" t="s">
        <v>5</v>
      </c>
      <c r="U124" s="441" t="s">
        <v>39</v>
      </c>
    </row>
    <row r="125" spans="2:21" ht="14.1" hidden="1" customHeight="1" outlineLevel="1" x14ac:dyDescent="0.15">
      <c r="B125" s="79"/>
      <c r="C125" s="306"/>
      <c r="D125" s="307"/>
      <c r="E125" s="307"/>
      <c r="F125" s="452" t="s">
        <v>57</v>
      </c>
      <c r="G125" s="300"/>
      <c r="H125" s="312"/>
      <c r="I125" s="313" t="s">
        <v>56</v>
      </c>
      <c r="J125" s="456" t="s">
        <v>80</v>
      </c>
      <c r="K125" s="310"/>
      <c r="L125" s="311"/>
      <c r="M125" s="300" t="s">
        <v>56</v>
      </c>
      <c r="N125" s="369"/>
      <c r="O125" s="306"/>
      <c r="P125" s="307"/>
      <c r="Q125" s="307"/>
      <c r="R125" s="307"/>
      <c r="S125" s="307"/>
      <c r="T125" s="452" t="s">
        <v>57</v>
      </c>
      <c r="U125" s="442"/>
    </row>
    <row r="126" spans="2:21" ht="14.1" hidden="1" customHeight="1" outlineLevel="1" x14ac:dyDescent="0.15">
      <c r="B126" s="79"/>
      <c r="C126" s="316" t="s">
        <v>65</v>
      </c>
      <c r="D126" s="453" t="s">
        <v>133</v>
      </c>
      <c r="E126" s="452" t="s">
        <v>63</v>
      </c>
      <c r="F126" s="317"/>
      <c r="G126" s="315" t="s">
        <v>70</v>
      </c>
      <c r="H126" s="453" t="s">
        <v>59</v>
      </c>
      <c r="I126" s="314"/>
      <c r="J126" s="453" t="s">
        <v>131</v>
      </c>
      <c r="K126" s="310"/>
      <c r="L126" s="311"/>
      <c r="M126" s="315" t="s">
        <v>135</v>
      </c>
      <c r="N126" s="370"/>
      <c r="O126" s="453" t="s">
        <v>131</v>
      </c>
      <c r="P126" s="453" t="s">
        <v>132</v>
      </c>
      <c r="Q126" s="453" t="s">
        <v>62</v>
      </c>
      <c r="R126" s="452" t="s">
        <v>63</v>
      </c>
      <c r="S126" s="315" t="s">
        <v>64</v>
      </c>
      <c r="T126" s="317"/>
      <c r="U126" s="441"/>
    </row>
    <row r="127" spans="2:21" ht="27.4" hidden="1" customHeight="1" outlineLevel="1" x14ac:dyDescent="0.15">
      <c r="B127" s="86"/>
      <c r="C127" s="322"/>
      <c r="D127" s="323"/>
      <c r="E127" s="323"/>
      <c r="F127" s="324"/>
      <c r="G127" s="371"/>
      <c r="H127" s="319"/>
      <c r="I127" s="319"/>
      <c r="J127" s="320"/>
      <c r="K127" s="325"/>
      <c r="L127" s="318"/>
      <c r="M127" s="321"/>
      <c r="N127" s="372" t="s">
        <v>98</v>
      </c>
      <c r="O127" s="320"/>
      <c r="P127" s="320"/>
      <c r="Q127" s="320"/>
      <c r="R127" s="320"/>
      <c r="S127" s="321"/>
      <c r="T127" s="324"/>
      <c r="U127" s="470"/>
    </row>
    <row r="128" spans="2:21" ht="14.1" hidden="1" customHeight="1" outlineLevel="1" x14ac:dyDescent="0.15">
      <c r="B128" s="35" t="str">
        <f>B51</f>
        <v>27年</v>
      </c>
      <c r="C128" s="327"/>
      <c r="D128" s="327"/>
      <c r="E128" s="327"/>
      <c r="F128" s="350"/>
      <c r="G128" s="343"/>
      <c r="H128" s="373"/>
      <c r="I128" s="338"/>
      <c r="J128" s="374"/>
      <c r="K128" s="375" t="str">
        <f>K51</f>
        <v>C.Y.2015</v>
      </c>
      <c r="L128" s="326" t="str">
        <f>L51</f>
        <v>27年</v>
      </c>
      <c r="M128" s="328"/>
      <c r="N128" s="338"/>
      <c r="O128" s="328"/>
      <c r="P128" s="342"/>
      <c r="Q128" s="338"/>
      <c r="R128" s="328"/>
      <c r="S128" s="342"/>
      <c r="T128" s="376"/>
      <c r="U128" s="120" t="str">
        <f>U51</f>
        <v>C.Y.2015</v>
      </c>
    </row>
    <row r="129" spans="2:21" ht="13.5" hidden="1" customHeight="1" outlineLevel="1" x14ac:dyDescent="0.15">
      <c r="B129" s="35" t="str">
        <f t="shared" ref="B129" si="2">B52</f>
        <v>（27年月平均）</v>
      </c>
      <c r="C129" s="337"/>
      <c r="D129" s="337"/>
      <c r="E129" s="337"/>
      <c r="F129" s="329"/>
      <c r="G129" s="338"/>
      <c r="H129" s="338"/>
      <c r="I129" s="338"/>
      <c r="J129" s="338"/>
      <c r="K129" s="377">
        <f>K52</f>
        <v>0</v>
      </c>
      <c r="L129" s="326" t="str">
        <f t="shared" ref="L129" si="3">L52</f>
        <v>（27年月平均）</v>
      </c>
      <c r="M129" s="338"/>
      <c r="N129" s="338"/>
      <c r="O129" s="338"/>
      <c r="P129" s="342"/>
      <c r="Q129" s="338"/>
      <c r="R129" s="338"/>
      <c r="S129" s="342"/>
      <c r="T129" s="338"/>
      <c r="U129" s="39">
        <f>U52</f>
        <v>0</v>
      </c>
    </row>
    <row r="130" spans="2:21" ht="20.100000000000001" hidden="1" customHeight="1" outlineLevel="1" x14ac:dyDescent="0.15">
      <c r="B130" s="43" t="s">
        <v>203</v>
      </c>
      <c r="C130" s="394" t="s">
        <v>202</v>
      </c>
      <c r="D130" s="394" t="s">
        <v>202</v>
      </c>
      <c r="E130" s="394" t="s">
        <v>202</v>
      </c>
      <c r="F130" s="394" t="s">
        <v>202</v>
      </c>
      <c r="G130" s="394" t="s">
        <v>202</v>
      </c>
      <c r="H130" s="394" t="s">
        <v>202</v>
      </c>
      <c r="I130" s="394" t="s">
        <v>202</v>
      </c>
      <c r="J130" s="394" t="s">
        <v>202</v>
      </c>
      <c r="K130" s="344" t="s">
        <v>204</v>
      </c>
      <c r="L130" s="345" t="s">
        <v>203</v>
      </c>
      <c r="M130" s="394" t="s">
        <v>202</v>
      </c>
      <c r="N130" s="394"/>
      <c r="O130" s="394" t="s">
        <v>202</v>
      </c>
      <c r="P130" s="394" t="s">
        <v>202</v>
      </c>
      <c r="Q130" s="394" t="s">
        <v>202</v>
      </c>
      <c r="R130" s="394" t="s">
        <v>202</v>
      </c>
      <c r="S130" s="394"/>
      <c r="T130" s="394" t="s">
        <v>202</v>
      </c>
      <c r="U130" s="45" t="s">
        <v>204</v>
      </c>
    </row>
    <row r="131" spans="2:21" ht="11.25" hidden="1" customHeight="1" outlineLevel="1" x14ac:dyDescent="0.15">
      <c r="B131" s="43" t="s">
        <v>205</v>
      </c>
      <c r="C131" s="394" t="s">
        <v>202</v>
      </c>
      <c r="D131" s="394" t="s">
        <v>202</v>
      </c>
      <c r="E131" s="394" t="s">
        <v>202</v>
      </c>
      <c r="F131" s="394" t="s">
        <v>202</v>
      </c>
      <c r="G131" s="394">
        <v>1</v>
      </c>
      <c r="H131" s="394" t="s">
        <v>202</v>
      </c>
      <c r="I131" s="394" t="s">
        <v>202</v>
      </c>
      <c r="J131" s="394">
        <v>1</v>
      </c>
      <c r="K131" s="344" t="s">
        <v>206</v>
      </c>
      <c r="L131" s="345" t="s">
        <v>205</v>
      </c>
      <c r="M131" s="394" t="s">
        <v>202</v>
      </c>
      <c r="N131" s="394"/>
      <c r="O131" s="394" t="s">
        <v>202</v>
      </c>
      <c r="P131" s="394" t="s">
        <v>202</v>
      </c>
      <c r="Q131" s="394" t="s">
        <v>202</v>
      </c>
      <c r="R131" s="394" t="s">
        <v>202</v>
      </c>
      <c r="S131" s="394"/>
      <c r="T131" s="394" t="s">
        <v>202</v>
      </c>
      <c r="U131" s="45" t="s">
        <v>206</v>
      </c>
    </row>
    <row r="132" spans="2:21" ht="11.25" hidden="1" customHeight="1" outlineLevel="1" x14ac:dyDescent="0.15">
      <c r="B132" s="43" t="s">
        <v>207</v>
      </c>
      <c r="C132" s="394" t="s">
        <v>202</v>
      </c>
      <c r="D132" s="394" t="s">
        <v>202</v>
      </c>
      <c r="E132" s="394" t="s">
        <v>202</v>
      </c>
      <c r="F132" s="394" t="s">
        <v>202</v>
      </c>
      <c r="G132" s="394" t="s">
        <v>202</v>
      </c>
      <c r="H132" s="394" t="s">
        <v>202</v>
      </c>
      <c r="I132" s="394" t="s">
        <v>202</v>
      </c>
      <c r="J132" s="394" t="s">
        <v>202</v>
      </c>
      <c r="K132" s="344" t="s">
        <v>208</v>
      </c>
      <c r="L132" s="345" t="s">
        <v>207</v>
      </c>
      <c r="M132" s="394" t="s">
        <v>202</v>
      </c>
      <c r="N132" s="394"/>
      <c r="O132" s="394" t="s">
        <v>202</v>
      </c>
      <c r="P132" s="394" t="s">
        <v>202</v>
      </c>
      <c r="Q132" s="394" t="s">
        <v>202</v>
      </c>
      <c r="R132" s="394" t="s">
        <v>202</v>
      </c>
      <c r="S132" s="394"/>
      <c r="T132" s="394" t="s">
        <v>202</v>
      </c>
      <c r="U132" s="45" t="s">
        <v>208</v>
      </c>
    </row>
    <row r="133" spans="2:21" ht="11.25" hidden="1" customHeight="1" outlineLevel="1" x14ac:dyDescent="0.15">
      <c r="B133" s="43" t="s">
        <v>209</v>
      </c>
      <c r="C133" s="394" t="s">
        <v>202</v>
      </c>
      <c r="D133" s="394" t="s">
        <v>202</v>
      </c>
      <c r="E133" s="394" t="s">
        <v>202</v>
      </c>
      <c r="F133" s="394" t="s">
        <v>202</v>
      </c>
      <c r="G133" s="394" t="s">
        <v>202</v>
      </c>
      <c r="H133" s="394" t="s">
        <v>202</v>
      </c>
      <c r="I133" s="394" t="s">
        <v>202</v>
      </c>
      <c r="J133" s="394" t="s">
        <v>202</v>
      </c>
      <c r="K133" s="344" t="s">
        <v>210</v>
      </c>
      <c r="L133" s="345" t="s">
        <v>209</v>
      </c>
      <c r="M133" s="394" t="s">
        <v>202</v>
      </c>
      <c r="N133" s="394"/>
      <c r="O133" s="394" t="s">
        <v>202</v>
      </c>
      <c r="P133" s="394" t="s">
        <v>202</v>
      </c>
      <c r="Q133" s="394" t="s">
        <v>202</v>
      </c>
      <c r="R133" s="394" t="s">
        <v>202</v>
      </c>
      <c r="S133" s="394"/>
      <c r="T133" s="394" t="s">
        <v>202</v>
      </c>
      <c r="U133" s="45" t="s">
        <v>210</v>
      </c>
    </row>
    <row r="134" spans="2:21" ht="11.25" hidden="1" customHeight="1" outlineLevel="1" x14ac:dyDescent="0.15">
      <c r="B134" s="43" t="s">
        <v>211</v>
      </c>
      <c r="C134" s="394" t="s">
        <v>202</v>
      </c>
      <c r="D134" s="394" t="s">
        <v>202</v>
      </c>
      <c r="E134" s="394" t="s">
        <v>202</v>
      </c>
      <c r="F134" s="394" t="s">
        <v>202</v>
      </c>
      <c r="G134" s="394">
        <v>1</v>
      </c>
      <c r="H134" s="394" t="s">
        <v>202</v>
      </c>
      <c r="I134" s="394" t="s">
        <v>202</v>
      </c>
      <c r="J134" s="394">
        <v>1</v>
      </c>
      <c r="K134" s="344" t="s">
        <v>212</v>
      </c>
      <c r="L134" s="345" t="s">
        <v>211</v>
      </c>
      <c r="M134" s="394" t="s">
        <v>202</v>
      </c>
      <c r="N134" s="394"/>
      <c r="O134" s="394" t="s">
        <v>202</v>
      </c>
      <c r="P134" s="394" t="s">
        <v>202</v>
      </c>
      <c r="Q134" s="394" t="s">
        <v>202</v>
      </c>
      <c r="R134" s="394" t="s">
        <v>202</v>
      </c>
      <c r="S134" s="394"/>
      <c r="T134" s="394" t="s">
        <v>202</v>
      </c>
      <c r="U134" s="45" t="s">
        <v>212</v>
      </c>
    </row>
    <row r="135" spans="2:21" ht="18" hidden="1" customHeight="1" outlineLevel="1" x14ac:dyDescent="0.15">
      <c r="B135" s="43" t="s">
        <v>213</v>
      </c>
      <c r="C135" s="394" t="s">
        <v>202</v>
      </c>
      <c r="D135" s="394" t="s">
        <v>202</v>
      </c>
      <c r="E135" s="394" t="s">
        <v>202</v>
      </c>
      <c r="F135" s="394" t="s">
        <v>202</v>
      </c>
      <c r="G135" s="394" t="s">
        <v>202</v>
      </c>
      <c r="H135" s="394" t="s">
        <v>202</v>
      </c>
      <c r="I135" s="394" t="s">
        <v>202</v>
      </c>
      <c r="J135" s="394" t="s">
        <v>202</v>
      </c>
      <c r="K135" s="344" t="s">
        <v>214</v>
      </c>
      <c r="L135" s="345" t="s">
        <v>213</v>
      </c>
      <c r="M135" s="394" t="s">
        <v>202</v>
      </c>
      <c r="N135" s="394"/>
      <c r="O135" s="394" t="s">
        <v>202</v>
      </c>
      <c r="P135" s="394" t="s">
        <v>202</v>
      </c>
      <c r="Q135" s="394" t="s">
        <v>202</v>
      </c>
      <c r="R135" s="394" t="s">
        <v>202</v>
      </c>
      <c r="S135" s="394"/>
      <c r="T135" s="394" t="s">
        <v>202</v>
      </c>
      <c r="U135" s="45" t="s">
        <v>214</v>
      </c>
    </row>
    <row r="136" spans="2:21" ht="11.1" hidden="1" customHeight="1" outlineLevel="1" x14ac:dyDescent="0.15">
      <c r="B136" s="43" t="s">
        <v>215</v>
      </c>
      <c r="C136" s="394" t="s">
        <v>202</v>
      </c>
      <c r="D136" s="394" t="s">
        <v>202</v>
      </c>
      <c r="E136" s="394" t="s">
        <v>202</v>
      </c>
      <c r="F136" s="394" t="s">
        <v>202</v>
      </c>
      <c r="G136" s="394" t="s">
        <v>202</v>
      </c>
      <c r="H136" s="394" t="s">
        <v>202</v>
      </c>
      <c r="I136" s="394" t="s">
        <v>202</v>
      </c>
      <c r="J136" s="394" t="s">
        <v>202</v>
      </c>
      <c r="K136" s="344" t="s">
        <v>216</v>
      </c>
      <c r="L136" s="345" t="s">
        <v>215</v>
      </c>
      <c r="M136" s="394" t="s">
        <v>202</v>
      </c>
      <c r="N136" s="394"/>
      <c r="O136" s="394" t="s">
        <v>202</v>
      </c>
      <c r="P136" s="394" t="s">
        <v>202</v>
      </c>
      <c r="Q136" s="394" t="s">
        <v>202</v>
      </c>
      <c r="R136" s="394" t="s">
        <v>202</v>
      </c>
      <c r="S136" s="394"/>
      <c r="T136" s="394" t="s">
        <v>202</v>
      </c>
      <c r="U136" s="45" t="s">
        <v>216</v>
      </c>
    </row>
    <row r="137" spans="2:21" ht="11.1" hidden="1" customHeight="1" outlineLevel="1" x14ac:dyDescent="0.15">
      <c r="B137" s="43" t="s">
        <v>185</v>
      </c>
      <c r="C137" s="394" t="s">
        <v>202</v>
      </c>
      <c r="D137" s="394" t="s">
        <v>202</v>
      </c>
      <c r="E137" s="394" t="s">
        <v>202</v>
      </c>
      <c r="F137" s="394" t="s">
        <v>202</v>
      </c>
      <c r="G137" s="394" t="s">
        <v>202</v>
      </c>
      <c r="H137" s="394" t="s">
        <v>202</v>
      </c>
      <c r="I137" s="394" t="s">
        <v>202</v>
      </c>
      <c r="J137" s="394" t="s">
        <v>202</v>
      </c>
      <c r="K137" s="344" t="s">
        <v>106</v>
      </c>
      <c r="L137" s="345" t="s">
        <v>185</v>
      </c>
      <c r="M137" s="394" t="s">
        <v>202</v>
      </c>
      <c r="N137" s="394"/>
      <c r="O137" s="394" t="s">
        <v>202</v>
      </c>
      <c r="P137" s="394" t="s">
        <v>202</v>
      </c>
      <c r="Q137" s="394" t="s">
        <v>202</v>
      </c>
      <c r="R137" s="394" t="s">
        <v>202</v>
      </c>
      <c r="S137" s="394"/>
      <c r="T137" s="394" t="s">
        <v>202</v>
      </c>
      <c r="U137" s="45" t="s">
        <v>106</v>
      </c>
    </row>
    <row r="138" spans="2:21" ht="8.25" hidden="1" customHeight="1" outlineLevel="1" x14ac:dyDescent="0.15">
      <c r="B138" s="43" t="s">
        <v>186</v>
      </c>
      <c r="C138" s="394" t="s">
        <v>202</v>
      </c>
      <c r="D138" s="394" t="s">
        <v>202</v>
      </c>
      <c r="E138" s="394" t="s">
        <v>202</v>
      </c>
      <c r="F138" s="394" t="s">
        <v>202</v>
      </c>
      <c r="G138" s="394" t="s">
        <v>202</v>
      </c>
      <c r="H138" s="394" t="s">
        <v>202</v>
      </c>
      <c r="I138" s="394" t="s">
        <v>202</v>
      </c>
      <c r="J138" s="394" t="s">
        <v>202</v>
      </c>
      <c r="K138" s="344" t="s">
        <v>191</v>
      </c>
      <c r="L138" s="345" t="s">
        <v>186</v>
      </c>
      <c r="M138" s="394" t="s">
        <v>202</v>
      </c>
      <c r="N138" s="394"/>
      <c r="O138" s="394" t="s">
        <v>202</v>
      </c>
      <c r="P138" s="394" t="s">
        <v>202</v>
      </c>
      <c r="Q138" s="394" t="s">
        <v>202</v>
      </c>
      <c r="R138" s="394" t="s">
        <v>202</v>
      </c>
      <c r="S138" s="394"/>
      <c r="T138" s="394" t="s">
        <v>202</v>
      </c>
      <c r="U138" s="45" t="s">
        <v>191</v>
      </c>
    </row>
    <row r="139" spans="2:21" ht="8.25" hidden="1" customHeight="1" outlineLevel="1" x14ac:dyDescent="0.15">
      <c r="B139" s="43" t="s">
        <v>13</v>
      </c>
      <c r="C139" s="394" t="s">
        <v>202</v>
      </c>
      <c r="D139" s="394" t="s">
        <v>202</v>
      </c>
      <c r="E139" s="394" t="s">
        <v>202</v>
      </c>
      <c r="F139" s="394" t="s">
        <v>202</v>
      </c>
      <c r="G139" s="394" t="s">
        <v>202</v>
      </c>
      <c r="H139" s="394" t="s">
        <v>202</v>
      </c>
      <c r="I139" s="394" t="s">
        <v>202</v>
      </c>
      <c r="J139" s="394" t="s">
        <v>202</v>
      </c>
      <c r="K139" s="344" t="s">
        <v>201</v>
      </c>
      <c r="L139" s="345" t="s">
        <v>13</v>
      </c>
      <c r="M139" s="394" t="s">
        <v>202</v>
      </c>
      <c r="N139" s="394"/>
      <c r="O139" s="394" t="s">
        <v>202</v>
      </c>
      <c r="P139" s="394" t="s">
        <v>202</v>
      </c>
      <c r="Q139" s="394" t="s">
        <v>202</v>
      </c>
      <c r="R139" s="394" t="s">
        <v>202</v>
      </c>
      <c r="S139" s="394"/>
      <c r="T139" s="394" t="s">
        <v>202</v>
      </c>
      <c r="U139" s="45" t="s">
        <v>201</v>
      </c>
    </row>
    <row r="140" spans="2:21" ht="22.9" hidden="1" customHeight="1" outlineLevel="1" x14ac:dyDescent="0.15">
      <c r="B140" s="404">
        <v>41244</v>
      </c>
      <c r="C140" s="394" t="s">
        <v>202</v>
      </c>
      <c r="D140" s="394" t="s">
        <v>202</v>
      </c>
      <c r="E140" s="394" t="s">
        <v>202</v>
      </c>
      <c r="F140" s="394" t="s">
        <v>202</v>
      </c>
      <c r="G140" s="394" t="s">
        <v>202</v>
      </c>
      <c r="H140" s="394" t="s">
        <v>202</v>
      </c>
      <c r="I140" s="394" t="s">
        <v>202</v>
      </c>
      <c r="J140" s="394" t="s">
        <v>202</v>
      </c>
      <c r="K140" s="346">
        <v>41244</v>
      </c>
      <c r="L140" s="336">
        <v>41244</v>
      </c>
      <c r="M140" s="394" t="s">
        <v>202</v>
      </c>
      <c r="N140" s="394"/>
      <c r="O140" s="394" t="s">
        <v>202</v>
      </c>
      <c r="P140" s="394" t="s">
        <v>202</v>
      </c>
      <c r="Q140" s="394" t="s">
        <v>202</v>
      </c>
      <c r="R140" s="394" t="s">
        <v>202</v>
      </c>
      <c r="S140" s="394"/>
      <c r="T140" s="394" t="s">
        <v>202</v>
      </c>
      <c r="U140" s="11">
        <v>41244</v>
      </c>
    </row>
    <row r="141" spans="2:21" ht="11.1" hidden="1" customHeight="1" outlineLevel="1" x14ac:dyDescent="0.15">
      <c r="B141" s="49">
        <v>41275</v>
      </c>
      <c r="C141" s="394" t="s">
        <v>202</v>
      </c>
      <c r="D141" s="394" t="s">
        <v>202</v>
      </c>
      <c r="E141" s="394" t="s">
        <v>202</v>
      </c>
      <c r="F141" s="394" t="s">
        <v>202</v>
      </c>
      <c r="G141" s="394" t="s">
        <v>202</v>
      </c>
      <c r="H141" s="394" t="s">
        <v>202</v>
      </c>
      <c r="I141" s="394" t="s">
        <v>202</v>
      </c>
      <c r="J141" s="394" t="s">
        <v>202</v>
      </c>
      <c r="K141" s="348">
        <v>41275</v>
      </c>
      <c r="L141" s="347">
        <v>41275</v>
      </c>
      <c r="M141" s="394" t="s">
        <v>202</v>
      </c>
      <c r="N141" s="394"/>
      <c r="O141" s="394" t="s">
        <v>202</v>
      </c>
      <c r="P141" s="394" t="s">
        <v>202</v>
      </c>
      <c r="Q141" s="394" t="s">
        <v>202</v>
      </c>
      <c r="R141" s="394" t="s">
        <v>202</v>
      </c>
      <c r="S141" s="394"/>
      <c r="T141" s="394" t="s">
        <v>202</v>
      </c>
      <c r="U141" s="50">
        <v>41275</v>
      </c>
    </row>
    <row r="142" spans="2:21" ht="11.1" hidden="1" customHeight="1" outlineLevel="1" x14ac:dyDescent="0.15">
      <c r="B142" s="49">
        <v>41306</v>
      </c>
      <c r="C142" s="394" t="s">
        <v>202</v>
      </c>
      <c r="D142" s="394" t="s">
        <v>202</v>
      </c>
      <c r="E142" s="394" t="s">
        <v>202</v>
      </c>
      <c r="F142" s="394" t="s">
        <v>202</v>
      </c>
      <c r="G142" s="394" t="s">
        <v>202</v>
      </c>
      <c r="H142" s="394" t="s">
        <v>202</v>
      </c>
      <c r="I142" s="394" t="s">
        <v>202</v>
      </c>
      <c r="J142" s="394" t="s">
        <v>202</v>
      </c>
      <c r="K142" s="348">
        <v>41306</v>
      </c>
      <c r="L142" s="347">
        <v>41306</v>
      </c>
      <c r="M142" s="394" t="s">
        <v>202</v>
      </c>
      <c r="N142" s="394"/>
      <c r="O142" s="394" t="s">
        <v>202</v>
      </c>
      <c r="P142" s="394" t="s">
        <v>202</v>
      </c>
      <c r="Q142" s="394" t="s">
        <v>202</v>
      </c>
      <c r="R142" s="394" t="s">
        <v>202</v>
      </c>
      <c r="S142" s="394"/>
      <c r="T142" s="394" t="s">
        <v>202</v>
      </c>
      <c r="U142" s="50">
        <v>41306</v>
      </c>
    </row>
    <row r="143" spans="2:21" ht="11.1" hidden="1" customHeight="1" outlineLevel="1" x14ac:dyDescent="0.15">
      <c r="B143" s="49">
        <v>41334</v>
      </c>
      <c r="C143" s="394" t="s">
        <v>202</v>
      </c>
      <c r="D143" s="394" t="s">
        <v>202</v>
      </c>
      <c r="E143" s="394" t="s">
        <v>202</v>
      </c>
      <c r="F143" s="394" t="s">
        <v>202</v>
      </c>
      <c r="G143" s="394" t="s">
        <v>202</v>
      </c>
      <c r="H143" s="394" t="s">
        <v>202</v>
      </c>
      <c r="I143" s="394" t="s">
        <v>202</v>
      </c>
      <c r="J143" s="394" t="s">
        <v>202</v>
      </c>
      <c r="K143" s="348">
        <v>41334</v>
      </c>
      <c r="L143" s="347">
        <v>41334</v>
      </c>
      <c r="M143" s="394" t="s">
        <v>202</v>
      </c>
      <c r="N143" s="394"/>
      <c r="O143" s="394" t="s">
        <v>202</v>
      </c>
      <c r="P143" s="394" t="s">
        <v>202</v>
      </c>
      <c r="Q143" s="394" t="s">
        <v>202</v>
      </c>
      <c r="R143" s="394" t="s">
        <v>202</v>
      </c>
      <c r="S143" s="394"/>
      <c r="T143" s="394" t="s">
        <v>202</v>
      </c>
      <c r="U143" s="50">
        <v>41334</v>
      </c>
    </row>
    <row r="144" spans="2:21" ht="11.1" hidden="1" customHeight="1" outlineLevel="1" x14ac:dyDescent="0.15">
      <c r="B144" s="49">
        <v>41365</v>
      </c>
      <c r="C144" s="394" t="s">
        <v>202</v>
      </c>
      <c r="D144" s="394" t="s">
        <v>202</v>
      </c>
      <c r="E144" s="394" t="s">
        <v>202</v>
      </c>
      <c r="F144" s="394" t="s">
        <v>202</v>
      </c>
      <c r="G144" s="394" t="s">
        <v>202</v>
      </c>
      <c r="H144" s="394" t="s">
        <v>202</v>
      </c>
      <c r="I144" s="394" t="s">
        <v>202</v>
      </c>
      <c r="J144" s="394" t="s">
        <v>202</v>
      </c>
      <c r="K144" s="348">
        <v>41365</v>
      </c>
      <c r="L144" s="347">
        <v>41365</v>
      </c>
      <c r="M144" s="394" t="s">
        <v>202</v>
      </c>
      <c r="N144" s="394"/>
      <c r="O144" s="394" t="s">
        <v>202</v>
      </c>
      <c r="P144" s="394" t="s">
        <v>202</v>
      </c>
      <c r="Q144" s="394" t="s">
        <v>202</v>
      </c>
      <c r="R144" s="394" t="s">
        <v>202</v>
      </c>
      <c r="S144" s="394"/>
      <c r="T144" s="394" t="s">
        <v>202</v>
      </c>
      <c r="U144" s="50">
        <v>41365</v>
      </c>
    </row>
    <row r="145" spans="2:21" ht="11.1" hidden="1" customHeight="1" outlineLevel="1" x14ac:dyDescent="0.15">
      <c r="B145" s="35">
        <v>41395</v>
      </c>
      <c r="C145" s="394" t="s">
        <v>202</v>
      </c>
      <c r="D145" s="394" t="s">
        <v>202</v>
      </c>
      <c r="E145" s="394" t="s">
        <v>202</v>
      </c>
      <c r="F145" s="394" t="s">
        <v>202</v>
      </c>
      <c r="G145" s="394" t="s">
        <v>202</v>
      </c>
      <c r="H145" s="394" t="s">
        <v>202</v>
      </c>
      <c r="I145" s="394" t="s">
        <v>202</v>
      </c>
      <c r="J145" s="394" t="s">
        <v>202</v>
      </c>
      <c r="K145" s="346">
        <v>41395</v>
      </c>
      <c r="L145" s="326">
        <v>41395</v>
      </c>
      <c r="M145" s="394" t="s">
        <v>202</v>
      </c>
      <c r="N145" s="394"/>
      <c r="O145" s="394" t="s">
        <v>202</v>
      </c>
      <c r="P145" s="394" t="s">
        <v>202</v>
      </c>
      <c r="Q145" s="394" t="s">
        <v>202</v>
      </c>
      <c r="R145" s="394" t="s">
        <v>202</v>
      </c>
      <c r="S145" s="394"/>
      <c r="T145" s="394" t="s">
        <v>202</v>
      </c>
      <c r="U145" s="11">
        <v>41395</v>
      </c>
    </row>
    <row r="146" spans="2:21" ht="11.1" hidden="1" customHeight="1" outlineLevel="1" x14ac:dyDescent="0.15">
      <c r="B146" s="49">
        <v>41426</v>
      </c>
      <c r="C146" s="394" t="s">
        <v>202</v>
      </c>
      <c r="D146" s="394" t="s">
        <v>202</v>
      </c>
      <c r="E146" s="394" t="s">
        <v>202</v>
      </c>
      <c r="F146" s="394" t="s">
        <v>202</v>
      </c>
      <c r="G146" s="394" t="s">
        <v>202</v>
      </c>
      <c r="H146" s="394" t="s">
        <v>202</v>
      </c>
      <c r="I146" s="394" t="s">
        <v>202</v>
      </c>
      <c r="J146" s="394" t="s">
        <v>202</v>
      </c>
      <c r="K146" s="348">
        <v>41426</v>
      </c>
      <c r="L146" s="347">
        <v>41426</v>
      </c>
      <c r="M146" s="394" t="s">
        <v>202</v>
      </c>
      <c r="N146" s="394"/>
      <c r="O146" s="394" t="s">
        <v>202</v>
      </c>
      <c r="P146" s="394" t="s">
        <v>202</v>
      </c>
      <c r="Q146" s="394" t="s">
        <v>202</v>
      </c>
      <c r="R146" s="394" t="s">
        <v>202</v>
      </c>
      <c r="S146" s="394"/>
      <c r="T146" s="394" t="s">
        <v>202</v>
      </c>
      <c r="U146" s="50">
        <v>41426</v>
      </c>
    </row>
    <row r="147" spans="2:21" ht="11.1" hidden="1" customHeight="1" outlineLevel="1" x14ac:dyDescent="0.15">
      <c r="B147" s="49">
        <v>41456</v>
      </c>
      <c r="C147" s="394" t="s">
        <v>202</v>
      </c>
      <c r="D147" s="394" t="s">
        <v>202</v>
      </c>
      <c r="E147" s="394" t="s">
        <v>202</v>
      </c>
      <c r="F147" s="394" t="s">
        <v>202</v>
      </c>
      <c r="G147" s="394" t="s">
        <v>202</v>
      </c>
      <c r="H147" s="394" t="s">
        <v>202</v>
      </c>
      <c r="I147" s="394" t="s">
        <v>202</v>
      </c>
      <c r="J147" s="394" t="s">
        <v>202</v>
      </c>
      <c r="K147" s="348">
        <v>41456</v>
      </c>
      <c r="L147" s="347">
        <v>41456</v>
      </c>
      <c r="M147" s="394" t="s">
        <v>202</v>
      </c>
      <c r="N147" s="394"/>
      <c r="O147" s="394" t="s">
        <v>202</v>
      </c>
      <c r="P147" s="394" t="s">
        <v>202</v>
      </c>
      <c r="Q147" s="394" t="s">
        <v>202</v>
      </c>
      <c r="R147" s="394" t="s">
        <v>202</v>
      </c>
      <c r="S147" s="394"/>
      <c r="T147" s="394" t="s">
        <v>202</v>
      </c>
      <c r="U147" s="50">
        <v>41456</v>
      </c>
    </row>
    <row r="148" spans="2:21" ht="11.1" hidden="1" customHeight="1" outlineLevel="1" x14ac:dyDescent="0.15">
      <c r="B148" s="49">
        <v>41487</v>
      </c>
      <c r="C148" s="394" t="s">
        <v>202</v>
      </c>
      <c r="D148" s="394" t="s">
        <v>202</v>
      </c>
      <c r="E148" s="394" t="s">
        <v>202</v>
      </c>
      <c r="F148" s="394" t="s">
        <v>202</v>
      </c>
      <c r="G148" s="394" t="s">
        <v>202</v>
      </c>
      <c r="H148" s="394" t="s">
        <v>202</v>
      </c>
      <c r="I148" s="394" t="s">
        <v>202</v>
      </c>
      <c r="J148" s="394" t="s">
        <v>202</v>
      </c>
      <c r="K148" s="348">
        <v>41487</v>
      </c>
      <c r="L148" s="347">
        <v>41487</v>
      </c>
      <c r="M148" s="394" t="s">
        <v>202</v>
      </c>
      <c r="N148" s="394"/>
      <c r="O148" s="394" t="s">
        <v>202</v>
      </c>
      <c r="P148" s="394" t="s">
        <v>202</v>
      </c>
      <c r="Q148" s="394" t="s">
        <v>202</v>
      </c>
      <c r="R148" s="394" t="s">
        <v>202</v>
      </c>
      <c r="S148" s="394"/>
      <c r="T148" s="394" t="s">
        <v>202</v>
      </c>
      <c r="U148" s="50">
        <v>41487</v>
      </c>
    </row>
    <row r="149" spans="2:21" ht="11.1" hidden="1" customHeight="1" outlineLevel="1" x14ac:dyDescent="0.15">
      <c r="B149" s="49">
        <v>41518</v>
      </c>
      <c r="C149" s="394" t="s">
        <v>202</v>
      </c>
      <c r="D149" s="394" t="s">
        <v>202</v>
      </c>
      <c r="E149" s="394" t="s">
        <v>202</v>
      </c>
      <c r="F149" s="394" t="s">
        <v>202</v>
      </c>
      <c r="G149" s="394" t="s">
        <v>202</v>
      </c>
      <c r="H149" s="394" t="s">
        <v>202</v>
      </c>
      <c r="I149" s="394" t="s">
        <v>202</v>
      </c>
      <c r="J149" s="394" t="s">
        <v>202</v>
      </c>
      <c r="K149" s="348">
        <v>41518</v>
      </c>
      <c r="L149" s="347">
        <v>41518</v>
      </c>
      <c r="M149" s="394" t="s">
        <v>202</v>
      </c>
      <c r="N149" s="394"/>
      <c r="O149" s="394" t="s">
        <v>202</v>
      </c>
      <c r="P149" s="394" t="s">
        <v>202</v>
      </c>
      <c r="Q149" s="394" t="s">
        <v>202</v>
      </c>
      <c r="R149" s="394" t="s">
        <v>202</v>
      </c>
      <c r="S149" s="394"/>
      <c r="T149" s="394" t="s">
        <v>202</v>
      </c>
      <c r="U149" s="50">
        <v>41518</v>
      </c>
    </row>
    <row r="150" spans="2:21" ht="11.1" hidden="1" customHeight="1" outlineLevel="1" x14ac:dyDescent="0.15">
      <c r="B150" s="49">
        <v>41548</v>
      </c>
      <c r="C150" s="394" t="s">
        <v>202</v>
      </c>
      <c r="D150" s="394" t="s">
        <v>202</v>
      </c>
      <c r="E150" s="394" t="s">
        <v>202</v>
      </c>
      <c r="F150" s="394" t="s">
        <v>202</v>
      </c>
      <c r="G150" s="394" t="s">
        <v>202</v>
      </c>
      <c r="H150" s="394" t="s">
        <v>202</v>
      </c>
      <c r="I150" s="394" t="s">
        <v>202</v>
      </c>
      <c r="J150" s="394" t="s">
        <v>202</v>
      </c>
      <c r="K150" s="348">
        <v>41548</v>
      </c>
      <c r="L150" s="347">
        <v>41548</v>
      </c>
      <c r="M150" s="394" t="s">
        <v>202</v>
      </c>
      <c r="N150" s="394"/>
      <c r="O150" s="394" t="s">
        <v>202</v>
      </c>
      <c r="P150" s="394" t="s">
        <v>202</v>
      </c>
      <c r="Q150" s="394" t="s">
        <v>202</v>
      </c>
      <c r="R150" s="394" t="s">
        <v>202</v>
      </c>
      <c r="S150" s="394"/>
      <c r="T150" s="394" t="s">
        <v>202</v>
      </c>
      <c r="U150" s="50">
        <v>41548</v>
      </c>
    </row>
    <row r="151" spans="2:21" ht="11.1" hidden="1" customHeight="1" outlineLevel="1" x14ac:dyDescent="0.15">
      <c r="B151" s="49">
        <v>41579</v>
      </c>
      <c r="C151" s="394" t="s">
        <v>202</v>
      </c>
      <c r="D151" s="394" t="s">
        <v>202</v>
      </c>
      <c r="E151" s="394" t="s">
        <v>202</v>
      </c>
      <c r="F151" s="394" t="s">
        <v>202</v>
      </c>
      <c r="G151" s="394" t="s">
        <v>202</v>
      </c>
      <c r="H151" s="394" t="s">
        <v>202</v>
      </c>
      <c r="I151" s="394" t="s">
        <v>202</v>
      </c>
      <c r="J151" s="394" t="s">
        <v>202</v>
      </c>
      <c r="K151" s="348">
        <v>41579</v>
      </c>
      <c r="L151" s="347">
        <v>41579</v>
      </c>
      <c r="M151" s="394" t="s">
        <v>202</v>
      </c>
      <c r="N151" s="394"/>
      <c r="O151" s="394" t="s">
        <v>202</v>
      </c>
      <c r="P151" s="394" t="s">
        <v>202</v>
      </c>
      <c r="Q151" s="394" t="s">
        <v>202</v>
      </c>
      <c r="R151" s="394" t="s">
        <v>202</v>
      </c>
      <c r="S151" s="394"/>
      <c r="T151" s="394" t="s">
        <v>202</v>
      </c>
      <c r="U151" s="50">
        <v>41579</v>
      </c>
    </row>
    <row r="152" spans="2:21" ht="11.1" hidden="1" customHeight="1" outlineLevel="1" x14ac:dyDescent="0.15">
      <c r="B152" s="49">
        <v>41609</v>
      </c>
      <c r="C152" s="394" t="s">
        <v>202</v>
      </c>
      <c r="D152" s="394" t="s">
        <v>202</v>
      </c>
      <c r="E152" s="394" t="s">
        <v>202</v>
      </c>
      <c r="F152" s="394" t="s">
        <v>202</v>
      </c>
      <c r="G152" s="394" t="s">
        <v>202</v>
      </c>
      <c r="H152" s="394" t="s">
        <v>202</v>
      </c>
      <c r="I152" s="394" t="s">
        <v>202</v>
      </c>
      <c r="J152" s="394" t="s">
        <v>202</v>
      </c>
      <c r="K152" s="348">
        <v>41609</v>
      </c>
      <c r="L152" s="347">
        <v>41609</v>
      </c>
      <c r="M152" s="394" t="s">
        <v>202</v>
      </c>
      <c r="N152" s="394"/>
      <c r="O152" s="394" t="s">
        <v>202</v>
      </c>
      <c r="P152" s="394" t="s">
        <v>202</v>
      </c>
      <c r="Q152" s="394" t="s">
        <v>202</v>
      </c>
      <c r="R152" s="394" t="s">
        <v>202</v>
      </c>
      <c r="S152" s="394"/>
      <c r="T152" s="394" t="s">
        <v>202</v>
      </c>
      <c r="U152" s="50">
        <v>41609</v>
      </c>
    </row>
    <row r="153" spans="2:21" ht="11.1" hidden="1" customHeight="1" outlineLevel="1" x14ac:dyDescent="0.15">
      <c r="B153" s="49">
        <v>41640</v>
      </c>
      <c r="C153" s="394" t="s">
        <v>202</v>
      </c>
      <c r="D153" s="394" t="s">
        <v>202</v>
      </c>
      <c r="E153" s="394" t="s">
        <v>202</v>
      </c>
      <c r="F153" s="394" t="s">
        <v>202</v>
      </c>
      <c r="G153" s="394" t="s">
        <v>202</v>
      </c>
      <c r="H153" s="394" t="s">
        <v>202</v>
      </c>
      <c r="I153" s="394" t="s">
        <v>202</v>
      </c>
      <c r="J153" s="394" t="s">
        <v>202</v>
      </c>
      <c r="K153" s="348">
        <v>41640</v>
      </c>
      <c r="L153" s="347">
        <v>41640</v>
      </c>
      <c r="M153" s="394" t="s">
        <v>202</v>
      </c>
      <c r="N153" s="394"/>
      <c r="O153" s="394" t="s">
        <v>202</v>
      </c>
      <c r="P153" s="394" t="s">
        <v>202</v>
      </c>
      <c r="Q153" s="394" t="s">
        <v>202</v>
      </c>
      <c r="R153" s="394" t="s">
        <v>202</v>
      </c>
      <c r="S153" s="394"/>
      <c r="T153" s="394" t="s">
        <v>202</v>
      </c>
      <c r="U153" s="50">
        <v>41640</v>
      </c>
    </row>
    <row r="154" spans="2:21" ht="10.5" hidden="1" customHeight="1" outlineLevel="1" x14ac:dyDescent="0.15">
      <c r="B154" s="49">
        <v>41671</v>
      </c>
      <c r="C154" s="394" t="s">
        <v>202</v>
      </c>
      <c r="D154" s="394" t="s">
        <v>202</v>
      </c>
      <c r="E154" s="394" t="s">
        <v>202</v>
      </c>
      <c r="F154" s="394" t="s">
        <v>202</v>
      </c>
      <c r="G154" s="394" t="s">
        <v>202</v>
      </c>
      <c r="H154" s="394">
        <v>1</v>
      </c>
      <c r="I154" s="394" t="s">
        <v>202</v>
      </c>
      <c r="J154" s="394">
        <v>1</v>
      </c>
      <c r="K154" s="348">
        <v>41671</v>
      </c>
      <c r="L154" s="347">
        <v>41671</v>
      </c>
      <c r="M154" s="394" t="s">
        <v>202</v>
      </c>
      <c r="N154" s="394"/>
      <c r="O154" s="394" t="s">
        <v>202</v>
      </c>
      <c r="P154" s="394" t="s">
        <v>202</v>
      </c>
      <c r="Q154" s="394" t="s">
        <v>202</v>
      </c>
      <c r="R154" s="394" t="s">
        <v>202</v>
      </c>
      <c r="S154" s="394"/>
      <c r="T154" s="394" t="s">
        <v>202</v>
      </c>
      <c r="U154" s="50">
        <v>41671</v>
      </c>
    </row>
    <row r="155" spans="2:21" ht="11.1" hidden="1" customHeight="1" outlineLevel="1" x14ac:dyDescent="0.15">
      <c r="B155" s="136"/>
      <c r="C155" s="349"/>
      <c r="D155" s="350"/>
      <c r="E155" s="351"/>
      <c r="F155" s="329"/>
      <c r="G155" s="343"/>
      <c r="H155" s="350"/>
      <c r="I155" s="351"/>
      <c r="J155" s="329"/>
      <c r="K155" s="352" t="s">
        <v>110</v>
      </c>
      <c r="L155" s="349"/>
      <c r="M155" s="351"/>
      <c r="N155" s="350"/>
      <c r="O155" s="350"/>
      <c r="P155" s="350"/>
      <c r="Q155" s="350"/>
      <c r="R155" s="350"/>
      <c r="S155" s="329"/>
      <c r="T155" s="329"/>
      <c r="U155" s="472" t="s">
        <v>110</v>
      </c>
    </row>
    <row r="156" spans="2:21" ht="13.5" hidden="1" customHeight="1" outlineLevel="1" thickBot="1" x14ac:dyDescent="0.2">
      <c r="B156" s="138" t="s">
        <v>3</v>
      </c>
      <c r="C156" s="354" t="s">
        <v>1</v>
      </c>
      <c r="D156" s="354" t="s">
        <v>1</v>
      </c>
      <c r="E156" s="355" t="e">
        <v>#DIV/0!</v>
      </c>
      <c r="F156" s="355">
        <v>0</v>
      </c>
      <c r="G156" s="354" t="e">
        <v>#DIV/0!</v>
      </c>
      <c r="H156" s="354">
        <v>0</v>
      </c>
      <c r="I156" s="354" t="s">
        <v>1</v>
      </c>
      <c r="J156" s="355">
        <v>0</v>
      </c>
      <c r="K156" s="356"/>
      <c r="L156" s="353" t="s">
        <v>3</v>
      </c>
      <c r="M156" s="354" t="e">
        <v>#DIV/0!</v>
      </c>
      <c r="N156" s="355"/>
      <c r="O156" s="354" t="e">
        <v>#DIV/0!</v>
      </c>
      <c r="P156" s="354" t="s">
        <v>1</v>
      </c>
      <c r="Q156" s="354" t="s">
        <v>1</v>
      </c>
      <c r="R156" s="354" t="e">
        <v>#DIV/0!</v>
      </c>
      <c r="S156" s="355"/>
      <c r="T156" s="355" t="s">
        <v>1</v>
      </c>
      <c r="U156" s="473"/>
    </row>
    <row r="157" spans="2:21" ht="16.5" hidden="1" customHeight="1" outlineLevel="1" x14ac:dyDescent="0.15"/>
    <row r="158" spans="2:21" ht="16.5" customHeight="1" collapsed="1" x14ac:dyDescent="0.15"/>
  </sheetData>
  <mergeCells count="51">
    <mergeCell ref="I86:I87"/>
    <mergeCell ref="J86:J87"/>
    <mergeCell ref="F84:I84"/>
    <mergeCell ref="C84:D84"/>
    <mergeCell ref="C86:C87"/>
    <mergeCell ref="D86:D87"/>
    <mergeCell ref="F86:F87"/>
    <mergeCell ref="G86:G87"/>
    <mergeCell ref="H86:H87"/>
    <mergeCell ref="U47:U48"/>
    <mergeCell ref="M48:N48"/>
    <mergeCell ref="T48:T50"/>
    <mergeCell ref="S49:S50"/>
    <mergeCell ref="R49:R50"/>
    <mergeCell ref="P49:P50"/>
    <mergeCell ref="Q49:Q50"/>
    <mergeCell ref="C49:C50"/>
    <mergeCell ref="D49:D50"/>
    <mergeCell ref="E49:E50"/>
    <mergeCell ref="G49:G50"/>
    <mergeCell ref="H49:H50"/>
    <mergeCell ref="I49:I50"/>
    <mergeCell ref="F48:F50"/>
    <mergeCell ref="J49:J50"/>
    <mergeCell ref="M49:M50"/>
    <mergeCell ref="O49:O50"/>
    <mergeCell ref="K47:K48"/>
    <mergeCell ref="M47:N47"/>
    <mergeCell ref="C44:F45"/>
    <mergeCell ref="G44:J45"/>
    <mergeCell ref="M44:T45"/>
    <mergeCell ref="H9:H10"/>
    <mergeCell ref="I9:I10"/>
    <mergeCell ref="J9:J10"/>
    <mergeCell ref="U7:U8"/>
    <mergeCell ref="T8:T10"/>
    <mergeCell ref="P9:P10"/>
    <mergeCell ref="Q9:Q10"/>
    <mergeCell ref="R9:R10"/>
    <mergeCell ref="S9:S10"/>
    <mergeCell ref="C4:J5"/>
    <mergeCell ref="M4:T5"/>
    <mergeCell ref="C9:C10"/>
    <mergeCell ref="D9:D10"/>
    <mergeCell ref="E9:E10"/>
    <mergeCell ref="F9:F10"/>
    <mergeCell ref="G9:G10"/>
    <mergeCell ref="M9:M10"/>
    <mergeCell ref="N9:N10"/>
    <mergeCell ref="O9:O10"/>
    <mergeCell ref="K7:K8"/>
  </mergeCells>
  <phoneticPr fontId="6"/>
  <conditionalFormatting sqref="D38 R38">
    <cfRule type="expression" dxfId="75" priority="263">
      <formula>D115=1</formula>
    </cfRule>
  </conditionalFormatting>
  <conditionalFormatting sqref="F38">
    <cfRule type="expression" dxfId="74" priority="262">
      <formula>F115=1</formula>
    </cfRule>
  </conditionalFormatting>
  <conditionalFormatting sqref="I38">
    <cfRule type="expression" dxfId="73" priority="261">
      <formula>I115=1</formula>
    </cfRule>
  </conditionalFormatting>
  <conditionalFormatting sqref="J38">
    <cfRule type="expression" dxfId="72" priority="260">
      <formula>J115=1</formula>
    </cfRule>
  </conditionalFormatting>
  <conditionalFormatting sqref="E78">
    <cfRule type="expression" dxfId="71" priority="259">
      <formula>E153=1</formula>
    </cfRule>
  </conditionalFormatting>
  <conditionalFormatting sqref="G78">
    <cfRule type="expression" dxfId="70" priority="257">
      <formula>G155=1</formula>
    </cfRule>
  </conditionalFormatting>
  <conditionalFormatting sqref="H78">
    <cfRule type="expression" dxfId="69" priority="256">
      <formula>H155</formula>
    </cfRule>
  </conditionalFormatting>
  <conditionalFormatting sqref="J78">
    <cfRule type="expression" dxfId="68" priority="253">
      <formula>J153=1</formula>
    </cfRule>
  </conditionalFormatting>
  <conditionalFormatting sqref="F78">
    <cfRule type="expression" dxfId="67" priority="251">
      <formula>F155=1</formula>
    </cfRule>
  </conditionalFormatting>
  <conditionalFormatting sqref="M38">
    <cfRule type="expression" dxfId="66" priority="250">
      <formula>M115=1</formula>
    </cfRule>
  </conditionalFormatting>
  <conditionalFormatting sqref="N38">
    <cfRule type="expression" dxfId="65" priority="249">
      <formula>N115=1</formula>
    </cfRule>
  </conditionalFormatting>
  <conditionalFormatting sqref="O38">
    <cfRule type="expression" dxfId="64" priority="248">
      <formula>O115=1</formula>
    </cfRule>
  </conditionalFormatting>
  <conditionalFormatting sqref="M78">
    <cfRule type="expression" dxfId="63" priority="242">
      <formula>M153=1</formula>
    </cfRule>
  </conditionalFormatting>
  <conditionalFormatting sqref="N78">
    <cfRule type="expression" dxfId="62" priority="241">
      <formula>N153=1</formula>
    </cfRule>
  </conditionalFormatting>
  <conditionalFormatting sqref="O78">
    <cfRule type="expression" dxfId="61" priority="240">
      <formula>O153=1</formula>
    </cfRule>
  </conditionalFormatting>
  <conditionalFormatting sqref="R78">
    <cfRule type="expression" dxfId="60" priority="239">
      <formula>R153=1</formula>
    </cfRule>
  </conditionalFormatting>
  <conditionalFormatting sqref="S78">
    <cfRule type="expression" dxfId="59" priority="238">
      <formula>S153=1</formula>
    </cfRule>
  </conditionalFormatting>
  <conditionalFormatting sqref="D11">
    <cfRule type="expression" dxfId="58" priority="223">
      <formula>D88=1</formula>
    </cfRule>
  </conditionalFormatting>
  <conditionalFormatting sqref="F11">
    <cfRule type="expression" dxfId="57" priority="222">
      <formula>F88=1</formula>
    </cfRule>
  </conditionalFormatting>
  <conditionalFormatting sqref="I11">
    <cfRule type="expression" dxfId="56" priority="221">
      <formula>I88=1</formula>
    </cfRule>
  </conditionalFormatting>
  <conditionalFormatting sqref="M11">
    <cfRule type="expression" dxfId="55" priority="220">
      <formula>M88=1</formula>
    </cfRule>
  </conditionalFormatting>
  <conditionalFormatting sqref="N11">
    <cfRule type="expression" dxfId="54" priority="219">
      <formula>N88=1</formula>
    </cfRule>
  </conditionalFormatting>
  <conditionalFormatting sqref="O11">
    <cfRule type="expression" dxfId="53" priority="218">
      <formula>O88=1</formula>
    </cfRule>
  </conditionalFormatting>
  <conditionalFormatting sqref="R11:S11">
    <cfRule type="expression" dxfId="52" priority="217">
      <formula>R88=1</formula>
    </cfRule>
  </conditionalFormatting>
  <conditionalFormatting sqref="Q11">
    <cfRule type="expression" dxfId="51" priority="216">
      <formula>Q88=1</formula>
    </cfRule>
  </conditionalFormatting>
  <conditionalFormatting sqref="T11">
    <cfRule type="expression" dxfId="50" priority="215">
      <formula>T88=1</formula>
    </cfRule>
  </conditionalFormatting>
  <conditionalFormatting sqref="H51">
    <cfRule type="expression" dxfId="49" priority="214">
      <formula>H128</formula>
    </cfRule>
  </conditionalFormatting>
  <conditionalFormatting sqref="M51">
    <cfRule type="expression" dxfId="48" priority="213">
      <formula>M126=1</formula>
    </cfRule>
  </conditionalFormatting>
  <conditionalFormatting sqref="O51">
    <cfRule type="expression" dxfId="47" priority="212">
      <formula>O126=1</formula>
    </cfRule>
  </conditionalFormatting>
  <conditionalFormatting sqref="R51">
    <cfRule type="expression" dxfId="46" priority="211">
      <formula>R126=1</formula>
    </cfRule>
  </conditionalFormatting>
  <conditionalFormatting sqref="T53:T77">
    <cfRule type="expression" dxfId="45" priority="175">
      <formula>T130=1</formula>
    </cfRule>
  </conditionalFormatting>
  <conditionalFormatting sqref="M13:O37 Q13:T37">
    <cfRule type="expression" dxfId="44" priority="38">
      <formula>M90=1</formula>
    </cfRule>
  </conditionalFormatting>
  <conditionalFormatting sqref="C53:J77">
    <cfRule type="expression" dxfId="43" priority="36">
      <formula>C130=1</formula>
    </cfRule>
  </conditionalFormatting>
  <conditionalFormatting sqref="M53:M77 O53:R77">
    <cfRule type="expression" dxfId="42" priority="34">
      <formula>M130=1</formula>
    </cfRule>
  </conditionalFormatting>
  <conditionalFormatting sqref="D88 F88 I88 M88:O88 Q88:T88">
    <cfRule type="expression" dxfId="41" priority="954">
      <formula>#REF!=1</formula>
    </cfRule>
  </conditionalFormatting>
  <conditionalFormatting sqref="H128">
    <cfRule type="expression" dxfId="40" priority="963">
      <formula>#REF!</formula>
    </cfRule>
  </conditionalFormatting>
  <conditionalFormatting sqref="M128 O128 R128">
    <cfRule type="expression" dxfId="39" priority="964">
      <formula>#REF!=1</formula>
    </cfRule>
  </conditionalFormatting>
  <conditionalFormatting sqref="M13:O37 Q13:T37 C53:J77 M53:M77 O53:R77">
    <cfRule type="expression" dxfId="38" priority="967">
      <formula>C13&lt;&gt;#REF!</formula>
    </cfRule>
  </conditionalFormatting>
  <conditionalFormatting sqref="C13:J37 N53:N77 S53:S77">
    <cfRule type="expression" dxfId="37" priority="972">
      <formula>C13&lt;&gt;#REF!</formula>
    </cfRule>
    <cfRule type="expression" dxfId="36" priority="973">
      <formula>C90=1</formula>
    </cfRule>
  </conditionalFormatting>
  <conditionalFormatting sqref="C90:J114 M90:T114 C130:J154 M130:T154">
    <cfRule type="expression" dxfId="35" priority="974">
      <formula>C13&lt;&gt;#REF!</formula>
    </cfRule>
  </conditionalFormatting>
  <conditionalFormatting sqref="P13:P37">
    <cfRule type="expression" dxfId="34" priority="1">
      <formula>P13&lt;&gt;#REF!</formula>
    </cfRule>
    <cfRule type="expression" dxfId="33" priority="2">
      <formula>P90=1</formula>
    </cfRule>
  </conditionalFormatting>
  <pageMargins left="0.53" right="0.48" top="0.78740157480314965" bottom="0.59055118110236227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7"/>
  <sheetViews>
    <sheetView view="pageBreakPreview" topLeftCell="A20" zoomScale="77" zoomScaleNormal="70" zoomScaleSheetLayoutView="77" workbookViewId="0">
      <selection activeCell="L28" sqref="L28"/>
    </sheetView>
  </sheetViews>
  <sheetFormatPr defaultColWidth="9" defaultRowHeight="11.25" outlineLevelRow="1" x14ac:dyDescent="0.15"/>
  <cols>
    <col min="1" max="1" width="3.625" style="8" customWidth="1"/>
    <col min="2" max="2" width="12.625" style="8" customWidth="1"/>
    <col min="3" max="6" width="9.75" style="8" customWidth="1"/>
    <col min="7" max="8" width="10.625" style="8" customWidth="1"/>
    <col min="9" max="9" width="12.5" style="8" customWidth="1"/>
    <col min="10" max="10" width="9.75" style="8" customWidth="1"/>
    <col min="11" max="11" width="12.5" style="8" customWidth="1"/>
    <col min="12" max="16384" width="9" style="8"/>
  </cols>
  <sheetData>
    <row r="1" spans="2:10" ht="12" customHeight="1" x14ac:dyDescent="0.15">
      <c r="C1" s="58"/>
      <c r="D1" s="59"/>
      <c r="E1" s="59"/>
      <c r="F1" s="59"/>
      <c r="G1" s="59"/>
      <c r="H1" s="59"/>
      <c r="J1" s="59"/>
    </row>
    <row r="2" spans="2:10" ht="18" customHeight="1" x14ac:dyDescent="0.15">
      <c r="B2" s="54"/>
      <c r="C2" s="60" t="s">
        <v>99</v>
      </c>
      <c r="D2" s="61"/>
      <c r="E2" s="61"/>
      <c r="F2" s="61"/>
      <c r="G2" s="61"/>
      <c r="H2" s="61"/>
      <c r="I2" s="54"/>
    </row>
    <row r="3" spans="2:10" ht="14.1" customHeight="1" thickBot="1" x14ac:dyDescent="0.2">
      <c r="B3" s="63"/>
      <c r="C3" s="66"/>
      <c r="D3" s="63"/>
      <c r="E3" s="63"/>
      <c r="F3" s="63"/>
      <c r="G3" s="63"/>
      <c r="H3" s="63"/>
      <c r="I3" s="63"/>
    </row>
    <row r="4" spans="2:10" ht="14.1" customHeight="1" x14ac:dyDescent="0.15">
      <c r="B4" s="68"/>
      <c r="C4" s="527" t="s">
        <v>82</v>
      </c>
      <c r="D4" s="528"/>
      <c r="E4" s="528"/>
      <c r="F4" s="528"/>
      <c r="G4" s="528"/>
      <c r="H4" s="528"/>
      <c r="I4" s="71"/>
    </row>
    <row r="5" spans="2:10" ht="14.1" customHeight="1" x14ac:dyDescent="0.15">
      <c r="B5" s="72"/>
      <c r="C5" s="529"/>
      <c r="D5" s="530"/>
      <c r="E5" s="530"/>
      <c r="F5" s="530"/>
      <c r="G5" s="530"/>
      <c r="H5" s="530"/>
      <c r="I5" s="75"/>
    </row>
    <row r="6" spans="2:10" ht="14.1" customHeight="1" x14ac:dyDescent="0.15">
      <c r="B6" s="77"/>
      <c r="C6" s="9"/>
      <c r="D6" s="112"/>
      <c r="E6" s="9"/>
      <c r="F6" s="128"/>
      <c r="G6" s="112"/>
      <c r="H6" s="112"/>
      <c r="I6" s="550" t="s">
        <v>39</v>
      </c>
    </row>
    <row r="7" spans="2:10" ht="14.1" customHeight="1" x14ac:dyDescent="0.15">
      <c r="B7" s="77" t="s">
        <v>21</v>
      </c>
      <c r="C7" s="73" t="s">
        <v>83</v>
      </c>
      <c r="D7" s="74"/>
      <c r="E7" s="114" t="s">
        <v>84</v>
      </c>
      <c r="F7" s="105"/>
      <c r="G7" s="74" t="s">
        <v>47</v>
      </c>
      <c r="H7" s="74"/>
      <c r="I7" s="550"/>
    </row>
    <row r="8" spans="2:10" ht="14.1" customHeight="1" x14ac:dyDescent="0.15">
      <c r="B8" s="79"/>
      <c r="C8" s="443"/>
      <c r="D8" s="113"/>
      <c r="E8" s="443"/>
      <c r="F8" s="129"/>
      <c r="G8" s="113"/>
      <c r="H8" s="113"/>
      <c r="I8" s="550"/>
    </row>
    <row r="9" spans="2:10" ht="14.1" customHeight="1" x14ac:dyDescent="0.15">
      <c r="B9" s="79"/>
      <c r="C9" s="539" t="s">
        <v>85</v>
      </c>
      <c r="D9" s="539" t="s">
        <v>86</v>
      </c>
      <c r="E9" s="539" t="s">
        <v>85</v>
      </c>
      <c r="F9" s="539" t="s">
        <v>86</v>
      </c>
      <c r="G9" s="539" t="s">
        <v>85</v>
      </c>
      <c r="H9" s="544" t="s">
        <v>86</v>
      </c>
      <c r="I9" s="441"/>
    </row>
    <row r="10" spans="2:10" ht="14.1" customHeight="1" x14ac:dyDescent="0.15">
      <c r="B10" s="86"/>
      <c r="C10" s="549"/>
      <c r="D10" s="549"/>
      <c r="E10" s="549"/>
      <c r="F10" s="549"/>
      <c r="G10" s="549"/>
      <c r="H10" s="529"/>
      <c r="I10" s="470"/>
    </row>
    <row r="11" spans="2:10" ht="14.1" hidden="1" customHeight="1" outlineLevel="1" x14ac:dyDescent="0.15">
      <c r="B11" s="35" t="s">
        <v>196</v>
      </c>
      <c r="C11" s="40" t="s">
        <v>12</v>
      </c>
      <c r="D11" s="90" t="s">
        <v>12</v>
      </c>
      <c r="E11" s="40" t="s">
        <v>12</v>
      </c>
      <c r="F11" s="90" t="s">
        <v>12</v>
      </c>
      <c r="G11" s="40" t="s">
        <v>12</v>
      </c>
      <c r="H11" s="106" t="s">
        <v>12</v>
      </c>
      <c r="I11" s="39"/>
    </row>
    <row r="12" spans="2:10" ht="14.1" hidden="1" customHeight="1" outlineLevel="1" x14ac:dyDescent="0.15">
      <c r="B12" s="35" t="s">
        <v>193</v>
      </c>
      <c r="C12" s="98" t="s">
        <v>12</v>
      </c>
      <c r="D12" s="98" t="s">
        <v>12</v>
      </c>
      <c r="E12" s="98" t="s">
        <v>12</v>
      </c>
      <c r="F12" s="98" t="s">
        <v>12</v>
      </c>
      <c r="G12" s="98" t="s">
        <v>12</v>
      </c>
      <c r="H12" s="56" t="s">
        <v>12</v>
      </c>
      <c r="I12" s="39"/>
    </row>
    <row r="13" spans="2:10" ht="20.100000000000001" customHeight="1" collapsed="1" x14ac:dyDescent="0.15">
      <c r="B13" s="43" t="s">
        <v>194</v>
      </c>
      <c r="C13" s="44">
        <v>62617025</v>
      </c>
      <c r="D13" s="44">
        <v>101</v>
      </c>
      <c r="E13" s="44">
        <v>67286176</v>
      </c>
      <c r="F13" s="44">
        <v>30</v>
      </c>
      <c r="G13" s="44">
        <v>129903201</v>
      </c>
      <c r="H13" s="44">
        <v>131</v>
      </c>
      <c r="I13" s="45" t="s">
        <v>187</v>
      </c>
    </row>
    <row r="14" spans="2:10" ht="11.1" customHeight="1" x14ac:dyDescent="0.15">
      <c r="B14" s="43" t="s">
        <v>196</v>
      </c>
      <c r="C14" s="44">
        <v>74858848</v>
      </c>
      <c r="D14" s="44">
        <v>123</v>
      </c>
      <c r="E14" s="44">
        <v>79804472</v>
      </c>
      <c r="F14" s="44">
        <v>34</v>
      </c>
      <c r="G14" s="44">
        <v>154663320</v>
      </c>
      <c r="H14" s="44">
        <v>157</v>
      </c>
      <c r="I14" s="45" t="s">
        <v>188</v>
      </c>
    </row>
    <row r="15" spans="2:10" ht="11.1" customHeight="1" x14ac:dyDescent="0.15">
      <c r="B15" s="43" t="s">
        <v>197</v>
      </c>
      <c r="C15" s="44">
        <v>70715840</v>
      </c>
      <c r="D15" s="44">
        <v>159</v>
      </c>
      <c r="E15" s="44">
        <v>89557394</v>
      </c>
      <c r="F15" s="44">
        <v>35</v>
      </c>
      <c r="G15" s="44">
        <v>160273234</v>
      </c>
      <c r="H15" s="44">
        <v>194</v>
      </c>
      <c r="I15" s="45" t="s">
        <v>189</v>
      </c>
    </row>
    <row r="16" spans="2:10" ht="20.100000000000001" customHeight="1" x14ac:dyDescent="0.15">
      <c r="B16" s="43" t="s">
        <v>198</v>
      </c>
      <c r="C16" s="44">
        <v>62042336</v>
      </c>
      <c r="D16" s="44">
        <v>108</v>
      </c>
      <c r="E16" s="44">
        <v>71667146</v>
      </c>
      <c r="F16" s="44">
        <v>32</v>
      </c>
      <c r="G16" s="44">
        <v>133709482</v>
      </c>
      <c r="H16" s="44">
        <v>140</v>
      </c>
      <c r="I16" s="45" t="s">
        <v>138</v>
      </c>
    </row>
    <row r="17" spans="2:9" ht="11.1" customHeight="1" x14ac:dyDescent="0.15">
      <c r="B17" s="43" t="s">
        <v>199</v>
      </c>
      <c r="C17" s="44">
        <v>79853436</v>
      </c>
      <c r="D17" s="44">
        <v>129</v>
      </c>
      <c r="E17" s="44">
        <v>83181727</v>
      </c>
      <c r="F17" s="44">
        <v>35</v>
      </c>
      <c r="G17" s="44">
        <v>163035163</v>
      </c>
      <c r="H17" s="44">
        <v>164</v>
      </c>
      <c r="I17" s="45" t="s">
        <v>178</v>
      </c>
    </row>
    <row r="18" spans="2:9" ht="20.100000000000001" customHeight="1" x14ac:dyDescent="0.15">
      <c r="B18" s="43" t="s">
        <v>200</v>
      </c>
      <c r="C18" s="44">
        <v>20055025</v>
      </c>
      <c r="D18" s="44">
        <v>123</v>
      </c>
      <c r="E18" s="44">
        <v>21015880</v>
      </c>
      <c r="F18" s="44">
        <v>34</v>
      </c>
      <c r="G18" s="44">
        <v>41070905</v>
      </c>
      <c r="H18" s="44">
        <v>157</v>
      </c>
      <c r="I18" s="45" t="s">
        <v>190</v>
      </c>
    </row>
    <row r="19" spans="2:9" ht="11.1" customHeight="1" x14ac:dyDescent="0.15">
      <c r="B19" s="43" t="s">
        <v>180</v>
      </c>
      <c r="C19" s="44">
        <v>23319946</v>
      </c>
      <c r="D19" s="44">
        <v>129</v>
      </c>
      <c r="E19" s="44">
        <v>24872933</v>
      </c>
      <c r="F19" s="44">
        <v>35</v>
      </c>
      <c r="G19" s="44">
        <v>48192879</v>
      </c>
      <c r="H19" s="44">
        <v>164</v>
      </c>
      <c r="I19" s="45" t="s">
        <v>181</v>
      </c>
    </row>
    <row r="20" spans="2:9" ht="10.9" customHeight="1" x14ac:dyDescent="0.15">
      <c r="B20" s="43" t="s">
        <v>185</v>
      </c>
      <c r="C20" s="44">
        <v>9269807</v>
      </c>
      <c r="D20" s="44">
        <v>131</v>
      </c>
      <c r="E20" s="44">
        <v>17766010</v>
      </c>
      <c r="F20" s="44">
        <v>35</v>
      </c>
      <c r="G20" s="44">
        <v>27035817</v>
      </c>
      <c r="H20" s="44">
        <v>166</v>
      </c>
      <c r="I20" s="45" t="s">
        <v>106</v>
      </c>
    </row>
    <row r="21" spans="2:9" ht="10.9" customHeight="1" x14ac:dyDescent="0.15">
      <c r="B21" s="43" t="s">
        <v>186</v>
      </c>
      <c r="C21" s="44">
        <v>19014510</v>
      </c>
      <c r="D21" s="44">
        <v>140</v>
      </c>
      <c r="E21" s="44">
        <v>22934855</v>
      </c>
      <c r="F21" s="44">
        <v>35</v>
      </c>
      <c r="G21" s="44">
        <v>41949365</v>
      </c>
      <c r="H21" s="44">
        <v>175</v>
      </c>
      <c r="I21" s="45" t="s">
        <v>191</v>
      </c>
    </row>
    <row r="22" spans="2:9" ht="10.9" customHeight="1" x14ac:dyDescent="0.15">
      <c r="B22" s="43" t="s">
        <v>13</v>
      </c>
      <c r="C22" s="44">
        <v>19111577</v>
      </c>
      <c r="D22" s="44">
        <v>159</v>
      </c>
      <c r="E22" s="44">
        <v>23983596</v>
      </c>
      <c r="F22" s="44">
        <v>35</v>
      </c>
      <c r="G22" s="44">
        <v>43095173</v>
      </c>
      <c r="H22" s="44">
        <v>194</v>
      </c>
      <c r="I22" s="45" t="s">
        <v>192</v>
      </c>
    </row>
    <row r="23" spans="2:9" ht="19.899999999999999" customHeight="1" x14ac:dyDescent="0.15">
      <c r="B23" s="10">
        <v>42339</v>
      </c>
      <c r="C23" s="44">
        <v>7328355</v>
      </c>
      <c r="D23" s="44">
        <v>123</v>
      </c>
      <c r="E23" s="44">
        <v>7711431</v>
      </c>
      <c r="F23" s="44">
        <v>34</v>
      </c>
      <c r="G23" s="44">
        <v>15039786</v>
      </c>
      <c r="H23" s="44">
        <v>157</v>
      </c>
      <c r="I23" s="11">
        <v>42339</v>
      </c>
    </row>
    <row r="24" spans="2:9" ht="11.1" customHeight="1" x14ac:dyDescent="0.15">
      <c r="B24" s="10">
        <v>42370</v>
      </c>
      <c r="C24" s="44">
        <v>8716969</v>
      </c>
      <c r="D24" s="44">
        <v>127</v>
      </c>
      <c r="E24" s="44">
        <v>8565417</v>
      </c>
      <c r="F24" s="44">
        <v>34</v>
      </c>
      <c r="G24" s="44">
        <v>17282386</v>
      </c>
      <c r="H24" s="44">
        <v>161</v>
      </c>
      <c r="I24" s="11">
        <v>42370</v>
      </c>
    </row>
    <row r="25" spans="2:9" ht="11.1" customHeight="1" x14ac:dyDescent="0.15">
      <c r="B25" s="49">
        <v>42401</v>
      </c>
      <c r="C25" s="44">
        <v>7754934</v>
      </c>
      <c r="D25" s="44">
        <v>131</v>
      </c>
      <c r="E25" s="44">
        <v>8361746</v>
      </c>
      <c r="F25" s="44">
        <v>35</v>
      </c>
      <c r="G25" s="44">
        <v>16116680</v>
      </c>
      <c r="H25" s="44">
        <v>166</v>
      </c>
      <c r="I25" s="50">
        <v>42401</v>
      </c>
    </row>
    <row r="26" spans="2:9" ht="11.1" customHeight="1" x14ac:dyDescent="0.15">
      <c r="B26" s="49">
        <v>42430</v>
      </c>
      <c r="C26" s="44">
        <v>6848043</v>
      </c>
      <c r="D26" s="44">
        <v>129</v>
      </c>
      <c r="E26" s="44">
        <v>7945770</v>
      </c>
      <c r="F26" s="44">
        <v>35</v>
      </c>
      <c r="G26" s="44">
        <v>14793813</v>
      </c>
      <c r="H26" s="44">
        <v>164</v>
      </c>
      <c r="I26" s="50">
        <v>42430</v>
      </c>
    </row>
    <row r="27" spans="2:9" ht="11.1" customHeight="1" x14ac:dyDescent="0.15">
      <c r="B27" s="49">
        <v>42461</v>
      </c>
      <c r="C27" s="44">
        <v>3626440</v>
      </c>
      <c r="D27" s="44">
        <v>128</v>
      </c>
      <c r="E27" s="44">
        <v>5466339</v>
      </c>
      <c r="F27" s="44">
        <v>35</v>
      </c>
      <c r="G27" s="44">
        <v>9092779</v>
      </c>
      <c r="H27" s="44">
        <v>163</v>
      </c>
      <c r="I27" s="50">
        <v>42461</v>
      </c>
    </row>
    <row r="28" spans="2:9" ht="11.1" customHeight="1" x14ac:dyDescent="0.15">
      <c r="B28" s="49">
        <v>42491</v>
      </c>
      <c r="C28" s="44">
        <v>2772158</v>
      </c>
      <c r="D28" s="44">
        <v>130</v>
      </c>
      <c r="E28" s="44">
        <v>5262102</v>
      </c>
      <c r="F28" s="44">
        <v>35</v>
      </c>
      <c r="G28" s="44">
        <v>8034260</v>
      </c>
      <c r="H28" s="44">
        <v>165</v>
      </c>
      <c r="I28" s="50">
        <v>42491</v>
      </c>
    </row>
    <row r="29" spans="2:9" ht="11.1" customHeight="1" x14ac:dyDescent="0.15">
      <c r="B29" s="49">
        <v>42522</v>
      </c>
      <c r="C29" s="44">
        <v>2871209</v>
      </c>
      <c r="D29" s="44">
        <v>131</v>
      </c>
      <c r="E29" s="44">
        <v>7037569</v>
      </c>
      <c r="F29" s="44">
        <v>35</v>
      </c>
      <c r="G29" s="44">
        <v>9908778</v>
      </c>
      <c r="H29" s="44">
        <v>166</v>
      </c>
      <c r="I29" s="50">
        <v>42522</v>
      </c>
    </row>
    <row r="30" spans="2:9" ht="11.1" customHeight="1" x14ac:dyDescent="0.15">
      <c r="B30" s="49">
        <v>42552</v>
      </c>
      <c r="C30" s="44">
        <v>5713982</v>
      </c>
      <c r="D30" s="44">
        <v>133</v>
      </c>
      <c r="E30" s="44">
        <v>8093427</v>
      </c>
      <c r="F30" s="44">
        <v>35</v>
      </c>
      <c r="G30" s="44">
        <v>13807409</v>
      </c>
      <c r="H30" s="44">
        <v>168</v>
      </c>
      <c r="I30" s="50">
        <v>42552</v>
      </c>
    </row>
    <row r="31" spans="2:9" ht="11.1" customHeight="1" x14ac:dyDescent="0.15">
      <c r="B31" s="49">
        <v>42583</v>
      </c>
      <c r="C31" s="44">
        <v>6573882</v>
      </c>
      <c r="D31" s="44">
        <v>136</v>
      </c>
      <c r="E31" s="44">
        <v>7782161</v>
      </c>
      <c r="F31" s="44">
        <v>35</v>
      </c>
      <c r="G31" s="44">
        <v>14356043</v>
      </c>
      <c r="H31" s="44">
        <v>171</v>
      </c>
      <c r="I31" s="50">
        <v>42583</v>
      </c>
    </row>
    <row r="32" spans="2:9" ht="11.1" customHeight="1" x14ac:dyDescent="0.15">
      <c r="B32" s="49">
        <v>42614</v>
      </c>
      <c r="C32" s="44">
        <v>6726646</v>
      </c>
      <c r="D32" s="44">
        <v>140</v>
      </c>
      <c r="E32" s="44">
        <v>7059267</v>
      </c>
      <c r="F32" s="44">
        <v>35</v>
      </c>
      <c r="G32" s="44">
        <v>13785913</v>
      </c>
      <c r="H32" s="44">
        <v>175</v>
      </c>
      <c r="I32" s="50">
        <v>42614</v>
      </c>
    </row>
    <row r="33" spans="2:11" ht="11.1" customHeight="1" x14ac:dyDescent="0.15">
      <c r="B33" s="49">
        <v>42644</v>
      </c>
      <c r="C33" s="44">
        <v>5454174</v>
      </c>
      <c r="D33" s="44">
        <v>144</v>
      </c>
      <c r="E33" s="44">
        <v>7597998</v>
      </c>
      <c r="F33" s="44">
        <v>35</v>
      </c>
      <c r="G33" s="44">
        <v>13052172</v>
      </c>
      <c r="H33" s="44">
        <v>179</v>
      </c>
      <c r="I33" s="50">
        <v>42644</v>
      </c>
    </row>
    <row r="34" spans="2:11" ht="11.1" customHeight="1" x14ac:dyDescent="0.15">
      <c r="B34" s="49">
        <v>42675</v>
      </c>
      <c r="C34" s="44">
        <v>6194730</v>
      </c>
      <c r="D34" s="44">
        <v>151</v>
      </c>
      <c r="E34" s="44">
        <v>8207944</v>
      </c>
      <c r="F34" s="44">
        <v>35</v>
      </c>
      <c r="G34" s="44">
        <v>14402674</v>
      </c>
      <c r="H34" s="44">
        <v>186</v>
      </c>
      <c r="I34" s="50">
        <v>42675</v>
      </c>
    </row>
    <row r="35" spans="2:11" ht="11.1" customHeight="1" x14ac:dyDescent="0.15">
      <c r="B35" s="49">
        <v>42705</v>
      </c>
      <c r="C35" s="44">
        <v>7462673</v>
      </c>
      <c r="D35" s="44">
        <v>159</v>
      </c>
      <c r="E35" s="44">
        <v>8177654</v>
      </c>
      <c r="F35" s="44">
        <v>35</v>
      </c>
      <c r="G35" s="44">
        <v>15640327</v>
      </c>
      <c r="H35" s="44">
        <v>194</v>
      </c>
      <c r="I35" s="50">
        <v>42705</v>
      </c>
    </row>
    <row r="36" spans="2:11" ht="11.1" customHeight="1" x14ac:dyDescent="0.15">
      <c r="B36" s="10">
        <v>42736</v>
      </c>
      <c r="C36" s="44">
        <v>8423425</v>
      </c>
      <c r="D36" s="44">
        <v>167</v>
      </c>
      <c r="E36" s="44">
        <v>8822039</v>
      </c>
      <c r="F36" s="44">
        <v>35</v>
      </c>
      <c r="G36" s="44">
        <v>17245464</v>
      </c>
      <c r="H36" s="44">
        <v>202</v>
      </c>
      <c r="I36" s="11">
        <v>42736</v>
      </c>
    </row>
    <row r="37" spans="2:11" ht="11.1" customHeight="1" x14ac:dyDescent="0.15">
      <c r="B37" s="49">
        <v>42767</v>
      </c>
      <c r="C37" s="44">
        <v>8654519</v>
      </c>
      <c r="D37" s="44">
        <v>169</v>
      </c>
      <c r="E37" s="44">
        <v>7525917</v>
      </c>
      <c r="F37" s="44">
        <v>35</v>
      </c>
      <c r="G37" s="44">
        <v>16180436</v>
      </c>
      <c r="H37" s="44">
        <v>204</v>
      </c>
      <c r="I37" s="50">
        <v>42767</v>
      </c>
    </row>
    <row r="38" spans="2:11" ht="11.1" customHeight="1" x14ac:dyDescent="0.15">
      <c r="B38" s="10"/>
      <c r="C38" s="101"/>
      <c r="D38" s="136"/>
      <c r="E38" s="89"/>
      <c r="F38" s="89"/>
      <c r="G38" s="89"/>
      <c r="H38" s="41"/>
      <c r="I38" s="472"/>
    </row>
    <row r="39" spans="2:11" ht="12" customHeight="1" thickBot="1" x14ac:dyDescent="0.2">
      <c r="B39" s="138" t="s">
        <v>3</v>
      </c>
      <c r="C39" s="139">
        <f t="shared" ref="C39:H39" si="0">ROUND(C37/C25*100,1)</f>
        <v>111.6</v>
      </c>
      <c r="D39" s="139">
        <f t="shared" si="0"/>
        <v>129</v>
      </c>
      <c r="E39" s="139">
        <f t="shared" si="0"/>
        <v>90</v>
      </c>
      <c r="F39" s="139">
        <f t="shared" si="0"/>
        <v>100</v>
      </c>
      <c r="G39" s="139">
        <f t="shared" si="0"/>
        <v>100.4</v>
      </c>
      <c r="H39" s="139">
        <f t="shared" si="0"/>
        <v>122.9</v>
      </c>
      <c r="I39" s="141" t="s">
        <v>110</v>
      </c>
    </row>
    <row r="40" spans="2:11" s="5" customFormat="1" ht="12" customHeight="1" x14ac:dyDescent="0.15">
      <c r="B40" s="149"/>
      <c r="C40" s="12"/>
      <c r="D40" s="12"/>
      <c r="E40" s="12"/>
      <c r="F40" s="12"/>
      <c r="G40" s="12"/>
      <c r="H40" s="12"/>
    </row>
    <row r="41" spans="2:11" ht="12" customHeight="1" x14ac:dyDescent="0.15">
      <c r="C41" s="102"/>
      <c r="D41" s="102"/>
      <c r="E41" s="102"/>
      <c r="F41" s="102"/>
      <c r="G41" s="102"/>
      <c r="H41" s="102"/>
      <c r="I41" s="102"/>
      <c r="J41" s="102"/>
    </row>
    <row r="42" spans="2:11" ht="15" customHeight="1" x14ac:dyDescent="0.15">
      <c r="C42" s="60" t="s">
        <v>100</v>
      </c>
      <c r="G42" s="60" t="s">
        <v>87</v>
      </c>
      <c r="I42" s="130"/>
      <c r="J42" s="130"/>
    </row>
    <row r="43" spans="2:11" ht="14.1" customHeight="1" thickBot="1" x14ac:dyDescent="0.2">
      <c r="B43" s="63"/>
      <c r="C43" s="63"/>
      <c r="D43" s="103"/>
      <c r="E43" s="63"/>
      <c r="F43" s="63"/>
      <c r="G43" s="63"/>
      <c r="H43" s="63"/>
      <c r="I43" s="66"/>
      <c r="J43" s="66"/>
    </row>
    <row r="44" spans="2:11" ht="14.1" customHeight="1" x14ac:dyDescent="0.15">
      <c r="B44" s="68"/>
      <c r="C44" s="131"/>
      <c r="D44" s="132"/>
      <c r="E44" s="131"/>
      <c r="F44" s="133"/>
      <c r="G44" s="132"/>
      <c r="H44" s="132"/>
      <c r="I44" s="132"/>
      <c r="J44" s="132"/>
      <c r="K44" s="71"/>
    </row>
    <row r="45" spans="2:11" ht="14.1" customHeight="1" x14ac:dyDescent="0.15">
      <c r="B45" s="72"/>
      <c r="C45" s="443"/>
      <c r="D45" s="113"/>
      <c r="E45" s="73" t="s">
        <v>88</v>
      </c>
      <c r="F45" s="105"/>
      <c r="G45" s="113"/>
      <c r="H45" s="113"/>
      <c r="I45" s="113"/>
      <c r="J45" s="113"/>
      <c r="K45" s="75"/>
    </row>
    <row r="46" spans="2:11" ht="14.1" customHeight="1" x14ac:dyDescent="0.15">
      <c r="B46" s="77"/>
      <c r="C46" s="73" t="s">
        <v>10</v>
      </c>
      <c r="D46" s="74"/>
      <c r="E46" s="114" t="s">
        <v>89</v>
      </c>
      <c r="F46" s="105"/>
      <c r="G46" s="531" t="s">
        <v>90</v>
      </c>
      <c r="H46" s="541"/>
      <c r="I46" s="541"/>
      <c r="J46" s="541"/>
      <c r="K46" s="78"/>
    </row>
    <row r="47" spans="2:11" ht="25.9" customHeight="1" x14ac:dyDescent="0.15">
      <c r="B47" s="77" t="s">
        <v>21</v>
      </c>
      <c r="C47" s="531" t="s">
        <v>91</v>
      </c>
      <c r="D47" s="532"/>
      <c r="E47" s="114" t="s">
        <v>92</v>
      </c>
      <c r="F47" s="105"/>
      <c r="G47" s="550" t="s">
        <v>11</v>
      </c>
      <c r="H47" s="578"/>
      <c r="I47" s="578"/>
      <c r="J47" s="578"/>
      <c r="K47" s="542" t="s">
        <v>39</v>
      </c>
    </row>
    <row r="48" spans="2:11" ht="14.1" customHeight="1" x14ac:dyDescent="0.15">
      <c r="B48" s="79"/>
      <c r="C48" s="443"/>
      <c r="D48" s="113"/>
      <c r="E48" s="443"/>
      <c r="F48" s="129"/>
      <c r="G48" s="113"/>
      <c r="H48" s="113"/>
      <c r="I48" s="113"/>
      <c r="J48" s="113"/>
      <c r="K48" s="543"/>
    </row>
    <row r="49" spans="2:11" ht="14.1" customHeight="1" x14ac:dyDescent="0.15">
      <c r="B49" s="79"/>
      <c r="C49" s="544" t="s">
        <v>93</v>
      </c>
      <c r="D49" s="84"/>
      <c r="E49" s="544" t="s">
        <v>94</v>
      </c>
      <c r="F49" s="83"/>
      <c r="G49" s="539" t="s">
        <v>95</v>
      </c>
      <c r="H49" s="539" t="s">
        <v>96</v>
      </c>
      <c r="I49" s="544" t="s">
        <v>97</v>
      </c>
      <c r="J49" s="84"/>
      <c r="K49" s="441"/>
    </row>
    <row r="50" spans="2:11" ht="30" customHeight="1" x14ac:dyDescent="0.15">
      <c r="B50" s="86"/>
      <c r="C50" s="547"/>
      <c r="D50" s="471" t="s">
        <v>98</v>
      </c>
      <c r="E50" s="555"/>
      <c r="F50" s="87" t="s">
        <v>98</v>
      </c>
      <c r="G50" s="540"/>
      <c r="H50" s="540"/>
      <c r="I50" s="529"/>
      <c r="J50" s="471" t="s">
        <v>98</v>
      </c>
      <c r="K50" s="470"/>
    </row>
    <row r="51" spans="2:11" ht="14.1" hidden="1" customHeight="1" outlineLevel="1" x14ac:dyDescent="0.15">
      <c r="B51" s="35" t="s">
        <v>196</v>
      </c>
      <c r="C51" s="40">
        <v>33717</v>
      </c>
      <c r="D51" s="444"/>
      <c r="E51" s="89">
        <v>4140.3109385967509</v>
      </c>
      <c r="F51" s="444"/>
      <c r="G51" s="40">
        <v>590714953</v>
      </c>
      <c r="H51" s="40">
        <v>151126510</v>
      </c>
      <c r="I51" s="40">
        <v>741841463</v>
      </c>
      <c r="J51" s="444"/>
      <c r="K51" s="39" t="s">
        <v>188</v>
      </c>
    </row>
    <row r="52" spans="2:11" ht="14.1" hidden="1" customHeight="1" outlineLevel="1" x14ac:dyDescent="0.15">
      <c r="B52" s="35" t="s">
        <v>193</v>
      </c>
      <c r="C52" s="56">
        <v>33717</v>
      </c>
      <c r="D52" s="444"/>
      <c r="E52" s="134">
        <v>4140.3109385967509</v>
      </c>
      <c r="F52" s="444"/>
      <c r="G52" s="99">
        <v>49226246.083333336</v>
      </c>
      <c r="H52" s="99">
        <v>12593875.833333334</v>
      </c>
      <c r="I52" s="99">
        <v>61820121.916666664</v>
      </c>
      <c r="J52" s="444"/>
      <c r="K52" s="39"/>
    </row>
    <row r="53" spans="2:11" ht="20.100000000000001" customHeight="1" collapsed="1" x14ac:dyDescent="0.15">
      <c r="B53" s="43" t="s">
        <v>194</v>
      </c>
      <c r="C53" s="44">
        <v>33861</v>
      </c>
      <c r="D53" s="409">
        <v>100.42708426016549</v>
      </c>
      <c r="E53" s="44">
        <v>4153.5740133683785</v>
      </c>
      <c r="F53" s="409">
        <v>100.32034006547642</v>
      </c>
      <c r="G53" s="44">
        <v>559789427</v>
      </c>
      <c r="H53" s="44">
        <v>173313392</v>
      </c>
      <c r="I53" s="44">
        <v>733102819</v>
      </c>
      <c r="J53" s="409">
        <v>98.822033488845307</v>
      </c>
      <c r="K53" s="45" t="s">
        <v>187</v>
      </c>
    </row>
    <row r="54" spans="2:11" ht="11.1" customHeight="1" x14ac:dyDescent="0.15">
      <c r="B54" s="43" t="s">
        <v>196</v>
      </c>
      <c r="C54" s="44">
        <v>33717</v>
      </c>
      <c r="D54" s="409">
        <v>100</v>
      </c>
      <c r="E54" s="44">
        <v>4140.3109385967509</v>
      </c>
      <c r="F54" s="409">
        <v>100</v>
      </c>
      <c r="G54" s="44">
        <v>590714953</v>
      </c>
      <c r="H54" s="44">
        <v>151126510</v>
      </c>
      <c r="I54" s="44">
        <v>741841463</v>
      </c>
      <c r="J54" s="409">
        <v>100</v>
      </c>
      <c r="K54" s="45" t="s">
        <v>188</v>
      </c>
    </row>
    <row r="55" spans="2:11" ht="11.1" customHeight="1" x14ac:dyDescent="0.15">
      <c r="B55" s="43" t="s">
        <v>197</v>
      </c>
      <c r="C55" s="44">
        <v>33914</v>
      </c>
      <c r="D55" s="409">
        <v>100.58427499480973</v>
      </c>
      <c r="E55" s="44">
        <v>4214.151510683887</v>
      </c>
      <c r="F55" s="409">
        <v>101.78345474970926</v>
      </c>
      <c r="G55" s="44">
        <v>604787332</v>
      </c>
      <c r="H55" s="44">
        <v>170294794</v>
      </c>
      <c r="I55" s="44">
        <v>775082126</v>
      </c>
      <c r="J55" s="409">
        <v>104.48083110177949</v>
      </c>
      <c r="K55" s="45" t="s">
        <v>189</v>
      </c>
    </row>
    <row r="56" spans="2:11" ht="20.100000000000001" customHeight="1" x14ac:dyDescent="0.15">
      <c r="B56" s="43" t="s">
        <v>198</v>
      </c>
      <c r="C56" s="44">
        <v>33562</v>
      </c>
      <c r="D56" s="409">
        <v>99.540291247738537</v>
      </c>
      <c r="E56" s="44">
        <v>4174.1798189420579</v>
      </c>
      <c r="F56" s="409">
        <v>100.8180274585074</v>
      </c>
      <c r="G56" s="44">
        <v>573873928</v>
      </c>
      <c r="H56" s="44">
        <v>163997939</v>
      </c>
      <c r="I56" s="44">
        <v>737871867</v>
      </c>
      <c r="J56" s="409">
        <v>99.464899685716262</v>
      </c>
      <c r="K56" s="45" t="s">
        <v>138</v>
      </c>
    </row>
    <row r="57" spans="2:11" ht="11.1" customHeight="1" x14ac:dyDescent="0.15">
      <c r="B57" s="43" t="s">
        <v>199</v>
      </c>
      <c r="C57" s="44">
        <v>33442</v>
      </c>
      <c r="D57" s="409">
        <v>99.184387697600613</v>
      </c>
      <c r="E57" s="44">
        <v>4163.2285623866201</v>
      </c>
      <c r="F57" s="409">
        <v>100.55352421906835</v>
      </c>
      <c r="G57" s="44">
        <v>595958130</v>
      </c>
      <c r="H57" s="44">
        <v>154161933</v>
      </c>
      <c r="I57" s="44">
        <v>750120063</v>
      </c>
      <c r="J57" s="409">
        <v>101.11595272209799</v>
      </c>
      <c r="K57" s="45" t="s">
        <v>178</v>
      </c>
    </row>
    <row r="58" spans="2:11" ht="20.100000000000001" customHeight="1" x14ac:dyDescent="0.15">
      <c r="B58" s="43" t="s">
        <v>200</v>
      </c>
      <c r="C58" s="44">
        <v>33717</v>
      </c>
      <c r="D58" s="409">
        <v>100</v>
      </c>
      <c r="E58" s="44">
        <v>3859.376466866368</v>
      </c>
      <c r="F58" s="409">
        <v>93.214652814805305</v>
      </c>
      <c r="G58" s="44">
        <v>144466837</v>
      </c>
      <c r="H58" s="44">
        <v>39740916</v>
      </c>
      <c r="I58" s="44">
        <v>184207753</v>
      </c>
      <c r="J58" s="409">
        <v>99.324592753317177</v>
      </c>
      <c r="K58" s="45" t="s">
        <v>190</v>
      </c>
    </row>
    <row r="59" spans="2:11" ht="11.1" customHeight="1" x14ac:dyDescent="0.15">
      <c r="B59" s="43" t="s">
        <v>180</v>
      </c>
      <c r="C59" s="44">
        <v>33442</v>
      </c>
      <c r="D59" s="409">
        <v>99.184387697600613</v>
      </c>
      <c r="E59" s="44">
        <v>5025.6023064808724</v>
      </c>
      <c r="F59" s="409">
        <v>121.38224353227362</v>
      </c>
      <c r="G59" s="44">
        <v>162757481</v>
      </c>
      <c r="H59" s="44">
        <v>43477814</v>
      </c>
      <c r="I59" s="44">
        <v>206235295</v>
      </c>
      <c r="J59" s="409">
        <v>111.20181617564829</v>
      </c>
      <c r="K59" s="45" t="s">
        <v>181</v>
      </c>
    </row>
    <row r="60" spans="2:11" ht="11.1" customHeight="1" x14ac:dyDescent="0.15">
      <c r="B60" s="43" t="s">
        <v>185</v>
      </c>
      <c r="C60" s="44">
        <v>34393</v>
      </c>
      <c r="D60" s="409">
        <v>102.00492333244358</v>
      </c>
      <c r="E60" s="44">
        <v>3784.4347202434601</v>
      </c>
      <c r="F60" s="409">
        <v>91.40460164390683</v>
      </c>
      <c r="G60" s="44">
        <v>143496890</v>
      </c>
      <c r="H60" s="44">
        <v>34859824</v>
      </c>
      <c r="I60" s="44">
        <v>178356714</v>
      </c>
      <c r="J60" s="409">
        <v>96.169719755877281</v>
      </c>
      <c r="K60" s="45" t="s">
        <v>106</v>
      </c>
    </row>
    <row r="61" spans="2:11" ht="11.1" customHeight="1" x14ac:dyDescent="0.15">
      <c r="B61" s="43" t="s">
        <v>186</v>
      </c>
      <c r="C61" s="44">
        <v>34072</v>
      </c>
      <c r="D61" s="409">
        <v>101.05288133582467</v>
      </c>
      <c r="E61" s="44">
        <v>3930.7030699694765</v>
      </c>
      <c r="F61" s="409">
        <v>94.937388236393772</v>
      </c>
      <c r="G61" s="44">
        <v>147309112</v>
      </c>
      <c r="H61" s="44">
        <v>47012710</v>
      </c>
      <c r="I61" s="44">
        <v>194321822</v>
      </c>
      <c r="J61" s="409">
        <v>104.77808625803381</v>
      </c>
      <c r="K61" s="45" t="s">
        <v>191</v>
      </c>
    </row>
    <row r="62" spans="2:11" ht="11.1" customHeight="1" x14ac:dyDescent="0.15">
      <c r="B62" s="43" t="s">
        <v>13</v>
      </c>
      <c r="C62" s="44">
        <v>33914</v>
      </c>
      <c r="D62" s="409">
        <v>100.58427499480973</v>
      </c>
      <c r="E62" s="44">
        <v>4114.0463132236437</v>
      </c>
      <c r="F62" s="409">
        <v>99.365636403578691</v>
      </c>
      <c r="G62" s="44">
        <v>151223849</v>
      </c>
      <c r="H62" s="44">
        <v>44944446</v>
      </c>
      <c r="I62" s="44">
        <v>196168295</v>
      </c>
      <c r="J62" s="409">
        <v>105.77370221755859</v>
      </c>
      <c r="K62" s="45" t="s">
        <v>192</v>
      </c>
    </row>
    <row r="63" spans="2:11" ht="20.100000000000001" customHeight="1" x14ac:dyDescent="0.15">
      <c r="B63" s="10">
        <v>42339</v>
      </c>
      <c r="C63" s="44">
        <v>33717</v>
      </c>
      <c r="D63" s="409">
        <v>100</v>
      </c>
      <c r="E63" s="44">
        <v>4243.5995195302075</v>
      </c>
      <c r="F63" s="409">
        <v>102.49470589202809</v>
      </c>
      <c r="G63" s="44">
        <v>50871955</v>
      </c>
      <c r="H63" s="44">
        <v>15493961</v>
      </c>
      <c r="I63" s="44">
        <v>66365916</v>
      </c>
      <c r="J63" s="409">
        <v>107.35325965461706</v>
      </c>
      <c r="K63" s="11">
        <v>42339</v>
      </c>
    </row>
    <row r="64" spans="2:11" ht="11.1" customHeight="1" x14ac:dyDescent="0.15">
      <c r="B64" s="10">
        <v>42370</v>
      </c>
      <c r="C64" s="44">
        <v>33609</v>
      </c>
      <c r="D64" s="409">
        <v>99.679686804875871</v>
      </c>
      <c r="E64" s="44">
        <v>5085.3138147520012</v>
      </c>
      <c r="F64" s="409">
        <v>122.82444217765764</v>
      </c>
      <c r="G64" s="44">
        <v>56087927</v>
      </c>
      <c r="H64" s="44">
        <v>15379177</v>
      </c>
      <c r="I64" s="44">
        <v>71467104</v>
      </c>
      <c r="J64" s="409">
        <v>115.60492244958273</v>
      </c>
      <c r="K64" s="11">
        <v>42370</v>
      </c>
    </row>
    <row r="65" spans="2:11" ht="11.1" customHeight="1" x14ac:dyDescent="0.15">
      <c r="B65" s="49">
        <v>42401</v>
      </c>
      <c r="C65" s="44">
        <v>33542</v>
      </c>
      <c r="D65" s="409">
        <v>99.480973989382221</v>
      </c>
      <c r="E65" s="44">
        <v>5004.480651123964</v>
      </c>
      <c r="F65" s="409">
        <v>120.87209693531136</v>
      </c>
      <c r="G65" s="44">
        <v>53188108</v>
      </c>
      <c r="H65" s="44">
        <v>14028761</v>
      </c>
      <c r="I65" s="44">
        <v>67216869</v>
      </c>
      <c r="J65" s="409">
        <v>108.72975807231202</v>
      </c>
      <c r="K65" s="50">
        <v>42401</v>
      </c>
    </row>
    <row r="66" spans="2:11" ht="11.1" customHeight="1" x14ac:dyDescent="0.15">
      <c r="B66" s="49">
        <v>42430</v>
      </c>
      <c r="C66" s="44">
        <v>33442</v>
      </c>
      <c r="D66" s="409">
        <v>99.184387697600613</v>
      </c>
      <c r="E66" s="44">
        <v>4946.6531606961307</v>
      </c>
      <c r="F66" s="409">
        <v>119.47540254966135</v>
      </c>
      <c r="G66" s="44">
        <v>53481446</v>
      </c>
      <c r="H66" s="44">
        <v>14069876</v>
      </c>
      <c r="I66" s="44">
        <v>67551322</v>
      </c>
      <c r="J66" s="409">
        <v>109.27076800505016</v>
      </c>
      <c r="K66" s="50">
        <v>42430</v>
      </c>
    </row>
    <row r="67" spans="2:11" ht="11.1" customHeight="1" x14ac:dyDescent="0.15">
      <c r="B67" s="49">
        <v>42461</v>
      </c>
      <c r="C67" s="44">
        <v>34274</v>
      </c>
      <c r="D67" s="409">
        <v>101.65198564522349</v>
      </c>
      <c r="E67" s="44">
        <v>4100.8975900099203</v>
      </c>
      <c r="F67" s="409">
        <v>99.048058245591847</v>
      </c>
      <c r="G67" s="44">
        <v>49081971</v>
      </c>
      <c r="H67" s="44">
        <v>11668272</v>
      </c>
      <c r="I67" s="44">
        <v>60750243</v>
      </c>
      <c r="J67" s="409">
        <v>98.269367831223533</v>
      </c>
      <c r="K67" s="50">
        <v>42461</v>
      </c>
    </row>
    <row r="68" spans="2:11" ht="11.1" customHeight="1" x14ac:dyDescent="0.15">
      <c r="B68" s="49">
        <v>42491</v>
      </c>
      <c r="C68" s="44">
        <v>34480</v>
      </c>
      <c r="D68" s="409">
        <v>102.26295340629356</v>
      </c>
      <c r="E68" s="44">
        <v>3648.8548433874712</v>
      </c>
      <c r="F68" s="409">
        <v>88.129971335538244</v>
      </c>
      <c r="G68" s="44">
        <v>47626945</v>
      </c>
      <c r="H68" s="44">
        <v>11003215</v>
      </c>
      <c r="I68" s="44">
        <v>58630160</v>
      </c>
      <c r="J68" s="409">
        <v>94.83992943112159</v>
      </c>
      <c r="K68" s="50">
        <v>42491</v>
      </c>
    </row>
    <row r="69" spans="2:11" ht="11.1" customHeight="1" x14ac:dyDescent="0.15">
      <c r="B69" s="49">
        <v>42522</v>
      </c>
      <c r="C69" s="44">
        <v>34393</v>
      </c>
      <c r="D69" s="409">
        <v>102.00492333244358</v>
      </c>
      <c r="E69" s="44">
        <v>3608.5107725409239</v>
      </c>
      <c r="F69" s="409">
        <v>87.155550055473213</v>
      </c>
      <c r="G69" s="44">
        <v>46787974</v>
      </c>
      <c r="H69" s="44">
        <v>12188337</v>
      </c>
      <c r="I69" s="44">
        <v>58976311</v>
      </c>
      <c r="J69" s="409">
        <v>95.399862005286707</v>
      </c>
      <c r="K69" s="50">
        <v>42522</v>
      </c>
    </row>
    <row r="70" spans="2:11" ht="11.1" customHeight="1" x14ac:dyDescent="0.15">
      <c r="B70" s="49">
        <v>42552</v>
      </c>
      <c r="C70" s="44">
        <v>34273</v>
      </c>
      <c r="D70" s="409">
        <v>101.64901978230567</v>
      </c>
      <c r="E70" s="44">
        <v>3862.4566568435794</v>
      </c>
      <c r="F70" s="409">
        <v>93.289047951375764</v>
      </c>
      <c r="G70" s="44">
        <v>47809776</v>
      </c>
      <c r="H70" s="44">
        <v>15891502</v>
      </c>
      <c r="I70" s="44">
        <v>63701278</v>
      </c>
      <c r="J70" s="409">
        <v>103.04295110557875</v>
      </c>
      <c r="K70" s="50">
        <v>42552</v>
      </c>
    </row>
    <row r="71" spans="2:11" ht="11.1" customHeight="1" x14ac:dyDescent="0.15">
      <c r="B71" s="49">
        <v>42583</v>
      </c>
      <c r="C71" s="44">
        <v>34199</v>
      </c>
      <c r="D71" s="409">
        <v>101.42954592638729</v>
      </c>
      <c r="E71" s="44">
        <v>3980.1247989707304</v>
      </c>
      <c r="F71" s="409">
        <v>96.131060154619419</v>
      </c>
      <c r="G71" s="44">
        <v>50561506</v>
      </c>
      <c r="H71" s="44">
        <v>16173920</v>
      </c>
      <c r="I71" s="44">
        <v>66735426</v>
      </c>
      <c r="J71" s="409">
        <v>107.95097766057329</v>
      </c>
      <c r="K71" s="50">
        <v>42583</v>
      </c>
    </row>
    <row r="72" spans="2:11" ht="11.1" customHeight="1" x14ac:dyDescent="0.15">
      <c r="B72" s="49">
        <v>42614</v>
      </c>
      <c r="C72" s="44">
        <v>34072</v>
      </c>
      <c r="D72" s="409">
        <v>101.05288133582467</v>
      </c>
      <c r="E72" s="44">
        <v>3911.9065508335289</v>
      </c>
      <c r="F72" s="409">
        <v>94.48340013224626</v>
      </c>
      <c r="G72" s="44">
        <v>48937830</v>
      </c>
      <c r="H72" s="44">
        <v>14947288</v>
      </c>
      <c r="I72" s="44">
        <v>63885118</v>
      </c>
      <c r="J72" s="409">
        <v>103.34033000794942</v>
      </c>
      <c r="K72" s="50">
        <v>42614</v>
      </c>
    </row>
    <row r="73" spans="2:11" ht="11.1" customHeight="1" x14ac:dyDescent="0.15">
      <c r="B73" s="49">
        <v>42644</v>
      </c>
      <c r="C73" s="44">
        <v>34016</v>
      </c>
      <c r="D73" s="409">
        <v>100.88679301242695</v>
      </c>
      <c r="E73" s="44">
        <v>3741.1938205550327</v>
      </c>
      <c r="F73" s="409">
        <v>90.360213907581823</v>
      </c>
      <c r="G73" s="44">
        <v>49591431</v>
      </c>
      <c r="H73" s="44">
        <v>14581581</v>
      </c>
      <c r="I73" s="44">
        <v>64173012</v>
      </c>
      <c r="J73" s="409">
        <v>103.80602627491584</v>
      </c>
      <c r="K73" s="50">
        <v>42644</v>
      </c>
    </row>
    <row r="74" spans="2:11" ht="11.1" customHeight="1" x14ac:dyDescent="0.15">
      <c r="B74" s="49">
        <v>42675</v>
      </c>
      <c r="C74" s="44">
        <v>33984</v>
      </c>
      <c r="D74" s="409">
        <v>100.79188539905685</v>
      </c>
      <c r="E74" s="44">
        <v>3989.6838512241056</v>
      </c>
      <c r="F74" s="409">
        <v>96.361937796302414</v>
      </c>
      <c r="G74" s="44">
        <v>48784839</v>
      </c>
      <c r="H74" s="44">
        <v>14609128</v>
      </c>
      <c r="I74" s="44">
        <v>63393967</v>
      </c>
      <c r="J74" s="409">
        <v>102.54584597140534</v>
      </c>
      <c r="K74" s="50">
        <v>42675</v>
      </c>
    </row>
    <row r="75" spans="2:11" ht="11.1" customHeight="1" x14ac:dyDescent="0.15">
      <c r="B75" s="49">
        <v>42705</v>
      </c>
      <c r="C75" s="44">
        <v>33914</v>
      </c>
      <c r="D75" s="409">
        <v>100.58427499480973</v>
      </c>
      <c r="E75" s="44">
        <v>4591.774340980126</v>
      </c>
      <c r="F75" s="409">
        <v>110.90409413879401</v>
      </c>
      <c r="G75" s="44">
        <v>52847579</v>
      </c>
      <c r="H75" s="44">
        <v>15753737</v>
      </c>
      <c r="I75" s="44">
        <v>68601316</v>
      </c>
      <c r="J75" s="409">
        <v>110.96923440635456</v>
      </c>
      <c r="K75" s="50">
        <v>42705</v>
      </c>
    </row>
    <row r="76" spans="2:11" ht="11.1" customHeight="1" x14ac:dyDescent="0.15">
      <c r="B76" s="10">
        <v>42736</v>
      </c>
      <c r="C76" s="44">
        <v>33804</v>
      </c>
      <c r="D76" s="409">
        <v>100.25803007384999</v>
      </c>
      <c r="E76" s="44">
        <v>5359.2668323275348</v>
      </c>
      <c r="F76" s="409">
        <v>129.44116786899866</v>
      </c>
      <c r="G76" s="44">
        <v>56481711</v>
      </c>
      <c r="H76" s="44">
        <v>15907725</v>
      </c>
      <c r="I76" s="44">
        <v>72389436</v>
      </c>
      <c r="J76" s="409">
        <v>117.09688327302352</v>
      </c>
      <c r="K76" s="11">
        <v>42736</v>
      </c>
    </row>
    <row r="77" spans="2:11" ht="11.1" customHeight="1" x14ac:dyDescent="0.15">
      <c r="B77" s="49">
        <v>42767</v>
      </c>
      <c r="C77" s="44">
        <v>33741</v>
      </c>
      <c r="D77" s="409">
        <v>100.07118071002759</v>
      </c>
      <c r="E77" s="44">
        <v>5127.5687442577282</v>
      </c>
      <c r="F77" s="409">
        <v>123.84501599765312</v>
      </c>
      <c r="G77" s="44">
        <v>50890906</v>
      </c>
      <c r="H77" s="44">
        <v>16163497</v>
      </c>
      <c r="I77" s="44">
        <v>67054403</v>
      </c>
      <c r="J77" s="409">
        <v>108.46695367309229</v>
      </c>
      <c r="K77" s="50">
        <v>42767</v>
      </c>
    </row>
    <row r="78" spans="2:11" ht="11.1" customHeight="1" x14ac:dyDescent="0.15">
      <c r="B78" s="10"/>
      <c r="C78" s="36"/>
      <c r="D78" s="137"/>
      <c r="E78" s="89"/>
      <c r="F78" s="137"/>
      <c r="G78" s="89"/>
      <c r="H78" s="136"/>
      <c r="I78" s="89"/>
      <c r="J78" s="137"/>
      <c r="K78" s="472"/>
    </row>
    <row r="79" spans="2:11" ht="12" customHeight="1" thickBot="1" x14ac:dyDescent="0.2">
      <c r="B79" s="138" t="s">
        <v>3</v>
      </c>
      <c r="C79" s="139">
        <f>ROUND(C77/C65*100,1)</f>
        <v>100.6</v>
      </c>
      <c r="D79" s="143"/>
      <c r="E79" s="139">
        <f>ROUND(E77/E65*100,1)</f>
        <v>102.5</v>
      </c>
      <c r="F79" s="143"/>
      <c r="G79" s="139">
        <f>ROUND(G77/G65*100,1)</f>
        <v>95.7</v>
      </c>
      <c r="H79" s="139">
        <f>ROUND(H77/H65*100,1)</f>
        <v>115.2</v>
      </c>
      <c r="I79" s="139">
        <f>ROUND(I77/I65*100,1)</f>
        <v>99.8</v>
      </c>
      <c r="J79" s="144"/>
      <c r="K79" s="141" t="s">
        <v>110</v>
      </c>
    </row>
    <row r="80" spans="2:11" s="5" customFormat="1" ht="12" customHeight="1" x14ac:dyDescent="0.15">
      <c r="B80" s="149"/>
      <c r="C80" s="12"/>
      <c r="D80" s="12"/>
      <c r="E80" s="12"/>
      <c r="F80" s="12"/>
      <c r="G80" s="12"/>
      <c r="H80" s="12"/>
      <c r="I80" s="12"/>
      <c r="J80" s="12"/>
    </row>
    <row r="81" spans="1:9" s="175" customFormat="1" hidden="1" outlineLevel="1" x14ac:dyDescent="0.15">
      <c r="A81" s="8"/>
      <c r="B81" s="68"/>
      <c r="C81" s="579" t="s">
        <v>82</v>
      </c>
      <c r="D81" s="580"/>
      <c r="E81" s="580"/>
      <c r="F81" s="580"/>
      <c r="G81" s="580"/>
      <c r="H81" s="580"/>
      <c r="I81" s="217"/>
    </row>
    <row r="82" spans="1:9" s="175" customFormat="1" hidden="1" outlineLevel="1" x14ac:dyDescent="0.15">
      <c r="A82" s="8"/>
      <c r="B82" s="72"/>
      <c r="C82" s="581"/>
      <c r="D82" s="582"/>
      <c r="E82" s="582"/>
      <c r="F82" s="582"/>
      <c r="G82" s="582"/>
      <c r="H82" s="582"/>
      <c r="I82" s="219"/>
    </row>
    <row r="83" spans="1:9" s="175" customFormat="1" ht="10.9" hidden="1" customHeight="1" outlineLevel="1" x14ac:dyDescent="0.15">
      <c r="A83" s="8"/>
      <c r="B83" s="77"/>
      <c r="C83" s="378"/>
      <c r="D83" s="379"/>
      <c r="E83" s="378"/>
      <c r="F83" s="380"/>
      <c r="G83" s="379"/>
      <c r="H83" s="379"/>
      <c r="I83" s="559" t="s">
        <v>39</v>
      </c>
    </row>
    <row r="84" spans="1:9" s="175" customFormat="1" ht="10.9" hidden="1" customHeight="1" outlineLevel="1" x14ac:dyDescent="0.15">
      <c r="A84" s="8"/>
      <c r="B84" s="77" t="s">
        <v>21</v>
      </c>
      <c r="C84" s="400" t="s">
        <v>83</v>
      </c>
      <c r="D84" s="401"/>
      <c r="E84" s="402" t="s">
        <v>84</v>
      </c>
      <c r="F84" s="403"/>
      <c r="G84" s="401" t="s">
        <v>47</v>
      </c>
      <c r="H84" s="401"/>
      <c r="I84" s="559"/>
    </row>
    <row r="85" spans="1:9" s="175" customFormat="1" hidden="1" outlineLevel="1" x14ac:dyDescent="0.15">
      <c r="A85" s="8"/>
      <c r="B85" s="79"/>
      <c r="C85" s="236"/>
      <c r="D85" s="381"/>
      <c r="E85" s="236"/>
      <c r="F85" s="382"/>
      <c r="G85" s="381"/>
      <c r="H85" s="381"/>
      <c r="I85" s="559"/>
    </row>
    <row r="86" spans="1:9" s="175" customFormat="1" ht="10.9" hidden="1" customHeight="1" outlineLevel="1" x14ac:dyDescent="0.15">
      <c r="A86" s="8"/>
      <c r="B86" s="79"/>
      <c r="C86" s="583" t="s">
        <v>85</v>
      </c>
      <c r="D86" s="583" t="s">
        <v>86</v>
      </c>
      <c r="E86" s="583" t="s">
        <v>85</v>
      </c>
      <c r="F86" s="583" t="s">
        <v>86</v>
      </c>
      <c r="G86" s="583" t="s">
        <v>85</v>
      </c>
      <c r="H86" s="558" t="s">
        <v>86</v>
      </c>
      <c r="I86" s="467"/>
    </row>
    <row r="87" spans="1:9" s="175" customFormat="1" ht="10.9" hidden="1" customHeight="1" outlineLevel="1" x14ac:dyDescent="0.15">
      <c r="A87" s="8"/>
      <c r="B87" s="86"/>
      <c r="C87" s="584"/>
      <c r="D87" s="584"/>
      <c r="E87" s="584"/>
      <c r="F87" s="584"/>
      <c r="G87" s="584"/>
      <c r="H87" s="581"/>
      <c r="I87" s="240"/>
    </row>
    <row r="88" spans="1:9" s="175" customFormat="1" ht="14.1" hidden="1" customHeight="1" outlineLevel="1" x14ac:dyDescent="0.15">
      <c r="A88" s="8"/>
      <c r="B88" s="35" t="str">
        <f>B11</f>
        <v>27年</v>
      </c>
      <c r="C88" s="173"/>
      <c r="D88" s="244"/>
      <c r="E88" s="173"/>
      <c r="F88" s="383"/>
      <c r="G88" s="184"/>
      <c r="H88" s="383"/>
      <c r="I88" s="384">
        <f>I11</f>
        <v>0</v>
      </c>
    </row>
    <row r="89" spans="1:9" s="175" customFormat="1" ht="14.1" hidden="1" customHeight="1" outlineLevel="1" x14ac:dyDescent="0.15">
      <c r="A89" s="8"/>
      <c r="B89" s="35" t="str">
        <f t="shared" ref="B89" si="1">B12</f>
        <v>（27年月平均）</v>
      </c>
      <c r="C89" s="254"/>
      <c r="D89" s="254"/>
      <c r="E89" s="254"/>
      <c r="F89" s="255"/>
      <c r="G89" s="184"/>
      <c r="H89" s="255"/>
      <c r="I89" s="385">
        <f>I12</f>
        <v>0</v>
      </c>
    </row>
    <row r="90" spans="1:9" s="175" customFormat="1" hidden="1" outlineLevel="1" x14ac:dyDescent="0.15">
      <c r="A90" s="8"/>
      <c r="B90" s="43" t="s">
        <v>203</v>
      </c>
      <c r="C90" s="177" t="s">
        <v>202</v>
      </c>
      <c r="D90" s="177" t="s">
        <v>202</v>
      </c>
      <c r="E90" s="177" t="s">
        <v>202</v>
      </c>
      <c r="F90" s="177" t="s">
        <v>202</v>
      </c>
      <c r="G90" s="177" t="s">
        <v>202</v>
      </c>
      <c r="H90" s="177" t="s">
        <v>202</v>
      </c>
      <c r="I90" s="180" t="s">
        <v>204</v>
      </c>
    </row>
    <row r="91" spans="1:9" s="175" customFormat="1" hidden="1" outlineLevel="1" x14ac:dyDescent="0.15">
      <c r="A91" s="8"/>
      <c r="B91" s="43" t="s">
        <v>205</v>
      </c>
      <c r="C91" s="177" t="s">
        <v>202</v>
      </c>
      <c r="D91" s="177" t="s">
        <v>202</v>
      </c>
      <c r="E91" s="177" t="s">
        <v>202</v>
      </c>
      <c r="F91" s="177" t="s">
        <v>202</v>
      </c>
      <c r="G91" s="177" t="s">
        <v>202</v>
      </c>
      <c r="H91" s="177" t="s">
        <v>202</v>
      </c>
      <c r="I91" s="180" t="s">
        <v>206</v>
      </c>
    </row>
    <row r="92" spans="1:9" s="175" customFormat="1" hidden="1" outlineLevel="1" x14ac:dyDescent="0.15">
      <c r="A92" s="8"/>
      <c r="B92" s="43" t="s">
        <v>207</v>
      </c>
      <c r="C92" s="177" t="s">
        <v>202</v>
      </c>
      <c r="D92" s="177" t="s">
        <v>202</v>
      </c>
      <c r="E92" s="177" t="s">
        <v>202</v>
      </c>
      <c r="F92" s="177" t="s">
        <v>202</v>
      </c>
      <c r="G92" s="177" t="s">
        <v>202</v>
      </c>
      <c r="H92" s="177" t="s">
        <v>202</v>
      </c>
      <c r="I92" s="180" t="s">
        <v>208</v>
      </c>
    </row>
    <row r="93" spans="1:9" s="175" customFormat="1" ht="16.899999999999999" hidden="1" customHeight="1" outlineLevel="1" x14ac:dyDescent="0.15">
      <c r="A93" s="8"/>
      <c r="B93" s="43" t="s">
        <v>209</v>
      </c>
      <c r="C93" s="177" t="s">
        <v>202</v>
      </c>
      <c r="D93" s="177" t="s">
        <v>202</v>
      </c>
      <c r="E93" s="177" t="s">
        <v>202</v>
      </c>
      <c r="F93" s="177" t="s">
        <v>202</v>
      </c>
      <c r="G93" s="177" t="s">
        <v>202</v>
      </c>
      <c r="H93" s="177" t="s">
        <v>202</v>
      </c>
      <c r="I93" s="180" t="s">
        <v>210</v>
      </c>
    </row>
    <row r="94" spans="1:9" s="175" customFormat="1" hidden="1" outlineLevel="1" x14ac:dyDescent="0.15">
      <c r="A94" s="8"/>
      <c r="B94" s="43" t="s">
        <v>211</v>
      </c>
      <c r="C94" s="177" t="s">
        <v>202</v>
      </c>
      <c r="D94" s="177" t="s">
        <v>202</v>
      </c>
      <c r="E94" s="177" t="s">
        <v>202</v>
      </c>
      <c r="F94" s="177" t="s">
        <v>202</v>
      </c>
      <c r="G94" s="177" t="s">
        <v>202</v>
      </c>
      <c r="H94" s="177" t="s">
        <v>202</v>
      </c>
      <c r="I94" s="180" t="s">
        <v>212</v>
      </c>
    </row>
    <row r="95" spans="1:9" s="175" customFormat="1" ht="20.45" hidden="1" customHeight="1" outlineLevel="1" x14ac:dyDescent="0.15">
      <c r="A95" s="8"/>
      <c r="B95" s="43" t="s">
        <v>213</v>
      </c>
      <c r="C95" s="177" t="s">
        <v>202</v>
      </c>
      <c r="D95" s="177" t="s">
        <v>202</v>
      </c>
      <c r="E95" s="177" t="s">
        <v>202</v>
      </c>
      <c r="F95" s="177" t="s">
        <v>202</v>
      </c>
      <c r="G95" s="177" t="s">
        <v>202</v>
      </c>
      <c r="H95" s="177" t="s">
        <v>202</v>
      </c>
      <c r="I95" s="180" t="s">
        <v>214</v>
      </c>
    </row>
    <row r="96" spans="1:9" s="175" customFormat="1" hidden="1" outlineLevel="1" x14ac:dyDescent="0.15">
      <c r="A96" s="8"/>
      <c r="B96" s="43" t="s">
        <v>215</v>
      </c>
      <c r="C96" s="177" t="s">
        <v>202</v>
      </c>
      <c r="D96" s="177" t="s">
        <v>202</v>
      </c>
      <c r="E96" s="177" t="s">
        <v>202</v>
      </c>
      <c r="F96" s="177" t="s">
        <v>202</v>
      </c>
      <c r="G96" s="177" t="s">
        <v>202</v>
      </c>
      <c r="H96" s="177" t="s">
        <v>202</v>
      </c>
      <c r="I96" s="180" t="s">
        <v>216</v>
      </c>
    </row>
    <row r="97" spans="1:9" s="175" customFormat="1" hidden="1" outlineLevel="1" x14ac:dyDescent="0.15">
      <c r="A97" s="8"/>
      <c r="B97" s="43" t="s">
        <v>185</v>
      </c>
      <c r="C97" s="177" t="s">
        <v>202</v>
      </c>
      <c r="D97" s="177" t="s">
        <v>202</v>
      </c>
      <c r="E97" s="177" t="s">
        <v>202</v>
      </c>
      <c r="F97" s="177" t="s">
        <v>202</v>
      </c>
      <c r="G97" s="177" t="s">
        <v>202</v>
      </c>
      <c r="H97" s="177" t="s">
        <v>202</v>
      </c>
      <c r="I97" s="180" t="s">
        <v>106</v>
      </c>
    </row>
    <row r="98" spans="1:9" s="175" customFormat="1" hidden="1" outlineLevel="1" x14ac:dyDescent="0.15">
      <c r="A98" s="8"/>
      <c r="B98" s="43" t="s">
        <v>186</v>
      </c>
      <c r="C98" s="177" t="s">
        <v>202</v>
      </c>
      <c r="D98" s="177" t="s">
        <v>202</v>
      </c>
      <c r="E98" s="177" t="s">
        <v>202</v>
      </c>
      <c r="F98" s="177" t="s">
        <v>202</v>
      </c>
      <c r="G98" s="177" t="s">
        <v>202</v>
      </c>
      <c r="H98" s="177" t="s">
        <v>202</v>
      </c>
      <c r="I98" s="180" t="s">
        <v>191</v>
      </c>
    </row>
    <row r="99" spans="1:9" s="175" customFormat="1" hidden="1" outlineLevel="1" x14ac:dyDescent="0.15">
      <c r="A99" s="8"/>
      <c r="B99" s="43" t="s">
        <v>13</v>
      </c>
      <c r="C99" s="177" t="s">
        <v>202</v>
      </c>
      <c r="D99" s="177" t="s">
        <v>202</v>
      </c>
      <c r="E99" s="177" t="s">
        <v>202</v>
      </c>
      <c r="F99" s="177" t="s">
        <v>202</v>
      </c>
      <c r="G99" s="177" t="s">
        <v>202</v>
      </c>
      <c r="H99" s="177" t="s">
        <v>202</v>
      </c>
      <c r="I99" s="180" t="s">
        <v>201</v>
      </c>
    </row>
    <row r="100" spans="1:9" s="175" customFormat="1" ht="22.9" hidden="1" customHeight="1" outlineLevel="1" x14ac:dyDescent="0.15">
      <c r="A100" s="8"/>
      <c r="B100" s="404">
        <v>41244</v>
      </c>
      <c r="C100" s="177" t="s">
        <v>202</v>
      </c>
      <c r="D100" s="177" t="s">
        <v>202</v>
      </c>
      <c r="E100" s="177" t="s">
        <v>202</v>
      </c>
      <c r="F100" s="177" t="s">
        <v>202</v>
      </c>
      <c r="G100" s="177" t="s">
        <v>202</v>
      </c>
      <c r="H100" s="177" t="s">
        <v>202</v>
      </c>
      <c r="I100" s="182">
        <v>41244</v>
      </c>
    </row>
    <row r="101" spans="1:9" s="175" customFormat="1" hidden="1" outlineLevel="1" x14ac:dyDescent="0.15">
      <c r="A101" s="8"/>
      <c r="B101" s="49">
        <v>41275</v>
      </c>
      <c r="C101" s="177" t="s">
        <v>202</v>
      </c>
      <c r="D101" s="177" t="s">
        <v>202</v>
      </c>
      <c r="E101" s="177" t="s">
        <v>202</v>
      </c>
      <c r="F101" s="177" t="s">
        <v>202</v>
      </c>
      <c r="G101" s="177" t="s">
        <v>202</v>
      </c>
      <c r="H101" s="177" t="s">
        <v>202</v>
      </c>
      <c r="I101" s="260">
        <v>41275</v>
      </c>
    </row>
    <row r="102" spans="1:9" s="175" customFormat="1" hidden="1" outlineLevel="1" x14ac:dyDescent="0.15">
      <c r="A102" s="8"/>
      <c r="B102" s="49">
        <v>41306</v>
      </c>
      <c r="C102" s="177" t="s">
        <v>202</v>
      </c>
      <c r="D102" s="177" t="s">
        <v>202</v>
      </c>
      <c r="E102" s="177" t="s">
        <v>202</v>
      </c>
      <c r="F102" s="177" t="s">
        <v>202</v>
      </c>
      <c r="G102" s="177" t="s">
        <v>202</v>
      </c>
      <c r="H102" s="177" t="s">
        <v>202</v>
      </c>
      <c r="I102" s="260">
        <v>41306</v>
      </c>
    </row>
    <row r="103" spans="1:9" s="175" customFormat="1" hidden="1" outlineLevel="1" x14ac:dyDescent="0.15">
      <c r="A103" s="8"/>
      <c r="B103" s="49">
        <v>41334</v>
      </c>
      <c r="C103" s="177" t="s">
        <v>202</v>
      </c>
      <c r="D103" s="177" t="s">
        <v>202</v>
      </c>
      <c r="E103" s="177" t="s">
        <v>202</v>
      </c>
      <c r="F103" s="177" t="s">
        <v>202</v>
      </c>
      <c r="G103" s="177" t="s">
        <v>202</v>
      </c>
      <c r="H103" s="177" t="s">
        <v>202</v>
      </c>
      <c r="I103" s="260">
        <v>41334</v>
      </c>
    </row>
    <row r="104" spans="1:9" s="175" customFormat="1" hidden="1" outlineLevel="1" x14ac:dyDescent="0.15">
      <c r="A104" s="8"/>
      <c r="B104" s="49">
        <v>41365</v>
      </c>
      <c r="C104" s="177" t="s">
        <v>202</v>
      </c>
      <c r="D104" s="177" t="s">
        <v>202</v>
      </c>
      <c r="E104" s="177" t="s">
        <v>202</v>
      </c>
      <c r="F104" s="177" t="s">
        <v>202</v>
      </c>
      <c r="G104" s="177" t="s">
        <v>202</v>
      </c>
      <c r="H104" s="177" t="s">
        <v>202</v>
      </c>
      <c r="I104" s="260">
        <v>41365</v>
      </c>
    </row>
    <row r="105" spans="1:9" s="175" customFormat="1" hidden="1" outlineLevel="1" x14ac:dyDescent="0.15">
      <c r="A105" s="8"/>
      <c r="B105" s="35">
        <v>41395</v>
      </c>
      <c r="C105" s="177" t="s">
        <v>202</v>
      </c>
      <c r="D105" s="177" t="s">
        <v>202</v>
      </c>
      <c r="E105" s="177" t="s">
        <v>202</v>
      </c>
      <c r="F105" s="177" t="s">
        <v>202</v>
      </c>
      <c r="G105" s="177" t="s">
        <v>202</v>
      </c>
      <c r="H105" s="177" t="s">
        <v>202</v>
      </c>
      <c r="I105" s="182">
        <v>41395</v>
      </c>
    </row>
    <row r="106" spans="1:9" s="175" customFormat="1" hidden="1" outlineLevel="1" x14ac:dyDescent="0.15">
      <c r="A106" s="8"/>
      <c r="B106" s="49">
        <v>41426</v>
      </c>
      <c r="C106" s="177" t="s">
        <v>202</v>
      </c>
      <c r="D106" s="177" t="s">
        <v>202</v>
      </c>
      <c r="E106" s="177" t="s">
        <v>202</v>
      </c>
      <c r="F106" s="177" t="s">
        <v>202</v>
      </c>
      <c r="G106" s="177" t="s">
        <v>202</v>
      </c>
      <c r="H106" s="177" t="s">
        <v>202</v>
      </c>
      <c r="I106" s="260">
        <v>41426</v>
      </c>
    </row>
    <row r="107" spans="1:9" s="175" customFormat="1" hidden="1" outlineLevel="1" x14ac:dyDescent="0.15">
      <c r="A107" s="8"/>
      <c r="B107" s="49">
        <v>41456</v>
      </c>
      <c r="C107" s="177" t="s">
        <v>202</v>
      </c>
      <c r="D107" s="177" t="s">
        <v>202</v>
      </c>
      <c r="E107" s="177" t="s">
        <v>202</v>
      </c>
      <c r="F107" s="177" t="s">
        <v>202</v>
      </c>
      <c r="G107" s="177" t="s">
        <v>202</v>
      </c>
      <c r="H107" s="177" t="s">
        <v>202</v>
      </c>
      <c r="I107" s="260">
        <v>41456</v>
      </c>
    </row>
    <row r="108" spans="1:9" s="175" customFormat="1" hidden="1" outlineLevel="1" x14ac:dyDescent="0.15">
      <c r="A108" s="8"/>
      <c r="B108" s="49">
        <v>41487</v>
      </c>
      <c r="C108" s="177" t="s">
        <v>202</v>
      </c>
      <c r="D108" s="177" t="s">
        <v>202</v>
      </c>
      <c r="E108" s="177" t="s">
        <v>202</v>
      </c>
      <c r="F108" s="177" t="s">
        <v>202</v>
      </c>
      <c r="G108" s="177" t="s">
        <v>202</v>
      </c>
      <c r="H108" s="177" t="s">
        <v>202</v>
      </c>
      <c r="I108" s="260">
        <v>41487</v>
      </c>
    </row>
    <row r="109" spans="1:9" s="175" customFormat="1" hidden="1" outlineLevel="1" x14ac:dyDescent="0.15">
      <c r="A109" s="8"/>
      <c r="B109" s="49">
        <v>41518</v>
      </c>
      <c r="C109" s="177" t="s">
        <v>202</v>
      </c>
      <c r="D109" s="177" t="s">
        <v>202</v>
      </c>
      <c r="E109" s="177" t="s">
        <v>202</v>
      </c>
      <c r="F109" s="177" t="s">
        <v>202</v>
      </c>
      <c r="G109" s="177" t="s">
        <v>202</v>
      </c>
      <c r="H109" s="177" t="s">
        <v>202</v>
      </c>
      <c r="I109" s="260">
        <v>41518</v>
      </c>
    </row>
    <row r="110" spans="1:9" s="175" customFormat="1" ht="11.1" hidden="1" customHeight="1" outlineLevel="1" x14ac:dyDescent="0.15">
      <c r="A110" s="8"/>
      <c r="B110" s="49">
        <v>41548</v>
      </c>
      <c r="C110" s="177" t="s">
        <v>202</v>
      </c>
      <c r="D110" s="177" t="s">
        <v>202</v>
      </c>
      <c r="E110" s="177" t="s">
        <v>202</v>
      </c>
      <c r="F110" s="177" t="s">
        <v>202</v>
      </c>
      <c r="G110" s="177" t="s">
        <v>202</v>
      </c>
      <c r="H110" s="177" t="s">
        <v>202</v>
      </c>
      <c r="I110" s="260">
        <v>41548</v>
      </c>
    </row>
    <row r="111" spans="1:9" s="175" customFormat="1" ht="11.1" hidden="1" customHeight="1" outlineLevel="1" x14ac:dyDescent="0.15">
      <c r="A111" s="8"/>
      <c r="B111" s="49">
        <v>41579</v>
      </c>
      <c r="C111" s="177" t="s">
        <v>202</v>
      </c>
      <c r="D111" s="177" t="s">
        <v>202</v>
      </c>
      <c r="E111" s="177" t="s">
        <v>202</v>
      </c>
      <c r="F111" s="177" t="s">
        <v>202</v>
      </c>
      <c r="G111" s="177" t="s">
        <v>202</v>
      </c>
      <c r="H111" s="177" t="s">
        <v>202</v>
      </c>
      <c r="I111" s="260">
        <v>41579</v>
      </c>
    </row>
    <row r="112" spans="1:9" s="175" customFormat="1" ht="11.1" hidden="1" customHeight="1" outlineLevel="1" x14ac:dyDescent="0.15">
      <c r="A112" s="8"/>
      <c r="B112" s="49">
        <v>41609</v>
      </c>
      <c r="C112" s="177" t="s">
        <v>202</v>
      </c>
      <c r="D112" s="177" t="s">
        <v>202</v>
      </c>
      <c r="E112" s="177" t="s">
        <v>202</v>
      </c>
      <c r="F112" s="177" t="s">
        <v>202</v>
      </c>
      <c r="G112" s="177" t="s">
        <v>202</v>
      </c>
      <c r="H112" s="177" t="s">
        <v>202</v>
      </c>
      <c r="I112" s="260">
        <v>41609</v>
      </c>
    </row>
    <row r="113" spans="1:11" s="175" customFormat="1" ht="11.1" hidden="1" customHeight="1" outlineLevel="1" x14ac:dyDescent="0.15">
      <c r="A113" s="8"/>
      <c r="B113" s="49">
        <v>41640</v>
      </c>
      <c r="C113" s="177" t="s">
        <v>202</v>
      </c>
      <c r="D113" s="177" t="s">
        <v>202</v>
      </c>
      <c r="E113" s="177">
        <v>1</v>
      </c>
      <c r="F113" s="177" t="s">
        <v>202</v>
      </c>
      <c r="G113" s="177">
        <v>1</v>
      </c>
      <c r="H113" s="177" t="s">
        <v>202</v>
      </c>
      <c r="I113" s="260">
        <v>41640</v>
      </c>
    </row>
    <row r="114" spans="1:11" s="175" customFormat="1" ht="11.1" hidden="1" customHeight="1" outlineLevel="1" x14ac:dyDescent="0.15">
      <c r="A114" s="8"/>
      <c r="B114" s="49">
        <v>41671</v>
      </c>
      <c r="C114" s="177" t="s">
        <v>202</v>
      </c>
      <c r="D114" s="177" t="s">
        <v>202</v>
      </c>
      <c r="E114" s="177" t="s">
        <v>202</v>
      </c>
      <c r="F114" s="177" t="s">
        <v>202</v>
      </c>
      <c r="G114" s="177" t="s">
        <v>202</v>
      </c>
      <c r="H114" s="177" t="s">
        <v>202</v>
      </c>
      <c r="I114" s="260">
        <v>41671</v>
      </c>
    </row>
    <row r="115" spans="1:11" s="175" customFormat="1" ht="11.1" hidden="1" customHeight="1" outlineLevel="1" x14ac:dyDescent="0.15">
      <c r="A115" s="8"/>
      <c r="B115" s="136"/>
      <c r="C115" s="257"/>
      <c r="D115" s="243"/>
      <c r="E115" s="243"/>
      <c r="F115" s="243"/>
      <c r="G115" s="243"/>
      <c r="H115" s="174"/>
      <c r="I115" s="186" t="s">
        <v>110</v>
      </c>
    </row>
    <row r="116" spans="1:11" s="175" customFormat="1" ht="12" hidden="1" customHeight="1" outlineLevel="1" thickBot="1" x14ac:dyDescent="0.2">
      <c r="A116" s="8"/>
      <c r="B116" s="138" t="s">
        <v>3</v>
      </c>
      <c r="C116" s="265" t="e">
        <v>#DIV/0!</v>
      </c>
      <c r="D116" s="265" t="e">
        <v>#DIV/0!</v>
      </c>
      <c r="E116" s="265">
        <v>0</v>
      </c>
      <c r="F116" s="265">
        <v>0</v>
      </c>
      <c r="G116" s="265">
        <v>0</v>
      </c>
      <c r="H116" s="267">
        <v>0</v>
      </c>
      <c r="I116" s="268"/>
    </row>
    <row r="117" spans="1:11" s="175" customFormat="1" ht="12" hidden="1" customHeight="1" outlineLevel="1" x14ac:dyDescent="0.15">
      <c r="A117" s="8"/>
      <c r="B117" s="407"/>
      <c r="C117" s="273"/>
      <c r="D117" s="273"/>
      <c r="E117" s="273"/>
      <c r="F117" s="273"/>
      <c r="G117" s="184"/>
      <c r="H117" s="273"/>
    </row>
    <row r="118" spans="1:11" s="175" customFormat="1" ht="12" hidden="1" customHeight="1" outlineLevel="1" x14ac:dyDescent="0.15">
      <c r="A118" s="8"/>
      <c r="B118" s="8"/>
      <c r="C118" s="261"/>
      <c r="D118" s="261"/>
      <c r="E118" s="261"/>
      <c r="F118" s="261"/>
      <c r="G118" s="184"/>
      <c r="H118" s="261"/>
      <c r="I118" s="261"/>
      <c r="J118" s="261"/>
    </row>
    <row r="119" spans="1:11" s="175" customFormat="1" ht="15" hidden="1" customHeight="1" outlineLevel="1" x14ac:dyDescent="0.15">
      <c r="A119" s="8"/>
      <c r="B119" s="8"/>
      <c r="C119" s="386" t="s">
        <v>136</v>
      </c>
      <c r="G119" s="184"/>
      <c r="I119" s="387"/>
      <c r="J119" s="387"/>
    </row>
    <row r="120" spans="1:11" s="175" customFormat="1" ht="14.1" hidden="1" customHeight="1" outlineLevel="1" thickBot="1" x14ac:dyDescent="0.2">
      <c r="A120" s="8"/>
      <c r="B120" s="63"/>
      <c r="C120" s="274"/>
      <c r="D120" s="275"/>
      <c r="E120" s="274"/>
      <c r="F120" s="274"/>
      <c r="G120" s="184"/>
      <c r="H120" s="274"/>
      <c r="I120" s="279"/>
      <c r="J120" s="279"/>
    </row>
    <row r="121" spans="1:11" s="175" customFormat="1" ht="14.1" hidden="1" customHeight="1" outlineLevel="1" x14ac:dyDescent="0.15">
      <c r="A121" s="8"/>
      <c r="B121" s="68"/>
      <c r="C121" s="388"/>
      <c r="D121" s="389"/>
      <c r="E121" s="388"/>
      <c r="F121" s="390"/>
      <c r="G121" s="389"/>
      <c r="H121" s="389"/>
      <c r="I121" s="389"/>
      <c r="J121" s="389"/>
      <c r="K121" s="217"/>
    </row>
    <row r="122" spans="1:11" s="175" customFormat="1" ht="14.1" hidden="1" customHeight="1" outlineLevel="1" x14ac:dyDescent="0.15">
      <c r="A122" s="8"/>
      <c r="B122" s="72"/>
      <c r="C122" s="236"/>
      <c r="D122" s="381"/>
      <c r="E122" s="400" t="s">
        <v>88</v>
      </c>
      <c r="F122" s="403"/>
      <c r="G122" s="381"/>
      <c r="H122" s="381"/>
      <c r="I122" s="381"/>
      <c r="J122" s="381"/>
      <c r="K122" s="219"/>
    </row>
    <row r="123" spans="1:11" s="175" customFormat="1" ht="14.1" hidden="1" customHeight="1" outlineLevel="1" x14ac:dyDescent="0.15">
      <c r="A123" s="8"/>
      <c r="B123" s="77"/>
      <c r="C123" s="400" t="s">
        <v>10</v>
      </c>
      <c r="D123" s="401"/>
      <c r="E123" s="402" t="s">
        <v>89</v>
      </c>
      <c r="F123" s="403"/>
      <c r="G123" s="585" t="s">
        <v>90</v>
      </c>
      <c r="H123" s="586"/>
      <c r="I123" s="586"/>
      <c r="J123" s="586"/>
      <c r="K123" s="224"/>
    </row>
    <row r="124" spans="1:11" s="175" customFormat="1" ht="25.9" hidden="1" customHeight="1" outlineLevel="1" x14ac:dyDescent="0.15">
      <c r="A124" s="8"/>
      <c r="B124" s="77" t="s">
        <v>21</v>
      </c>
      <c r="C124" s="585" t="s">
        <v>91</v>
      </c>
      <c r="D124" s="587"/>
      <c r="E124" s="402" t="s">
        <v>92</v>
      </c>
      <c r="F124" s="403"/>
      <c r="G124" s="559" t="s">
        <v>11</v>
      </c>
      <c r="H124" s="588"/>
      <c r="I124" s="588"/>
      <c r="J124" s="588"/>
      <c r="K124" s="589" t="s">
        <v>39</v>
      </c>
    </row>
    <row r="125" spans="1:11" s="175" customFormat="1" ht="14.1" hidden="1" customHeight="1" outlineLevel="1" x14ac:dyDescent="0.15">
      <c r="A125" s="8"/>
      <c r="B125" s="79"/>
      <c r="C125" s="236"/>
      <c r="D125" s="381"/>
      <c r="E125" s="236"/>
      <c r="F125" s="382"/>
      <c r="G125" s="381"/>
      <c r="H125" s="381"/>
      <c r="I125" s="381"/>
      <c r="J125" s="381"/>
      <c r="K125" s="590"/>
    </row>
    <row r="126" spans="1:11" s="175" customFormat="1" ht="14.1" hidden="1" customHeight="1" outlineLevel="1" x14ac:dyDescent="0.15">
      <c r="A126" s="8"/>
      <c r="B126" s="79"/>
      <c r="C126" s="558" t="s">
        <v>93</v>
      </c>
      <c r="D126" s="234"/>
      <c r="E126" s="558" t="s">
        <v>94</v>
      </c>
      <c r="F126" s="233"/>
      <c r="G126" s="583" t="s">
        <v>95</v>
      </c>
      <c r="H126" s="583" t="s">
        <v>96</v>
      </c>
      <c r="I126" s="558" t="s">
        <v>63</v>
      </c>
      <c r="J126" s="234"/>
      <c r="K126" s="467"/>
    </row>
    <row r="127" spans="1:11" s="175" customFormat="1" ht="13.5" hidden="1" customHeight="1" outlineLevel="1" x14ac:dyDescent="0.15">
      <c r="A127" s="8"/>
      <c r="B127" s="86"/>
      <c r="C127" s="577"/>
      <c r="D127" s="239" t="s">
        <v>48</v>
      </c>
      <c r="E127" s="560"/>
      <c r="F127" s="238" t="s">
        <v>48</v>
      </c>
      <c r="G127" s="591"/>
      <c r="H127" s="591"/>
      <c r="I127" s="581"/>
      <c r="J127" s="239" t="s">
        <v>48</v>
      </c>
      <c r="K127" s="240"/>
    </row>
    <row r="128" spans="1:11" s="175" customFormat="1" ht="14.1" hidden="1" customHeight="1" outlineLevel="1" x14ac:dyDescent="0.15">
      <c r="A128" s="8"/>
      <c r="B128" s="35" t="str">
        <f>B51</f>
        <v>27年</v>
      </c>
      <c r="C128" s="173"/>
      <c r="D128" s="464"/>
      <c r="E128" s="243"/>
      <c r="F128" s="232"/>
      <c r="G128" s="184"/>
      <c r="H128" s="173"/>
      <c r="I128" s="173"/>
      <c r="J128" s="232"/>
      <c r="K128" s="384" t="str">
        <f>K51</f>
        <v>C.Y.2015</v>
      </c>
    </row>
    <row r="129" spans="1:11" s="175" customFormat="1" ht="14.1" hidden="1" customHeight="1" outlineLevel="1" x14ac:dyDescent="0.15">
      <c r="A129" s="8"/>
      <c r="B129" s="35" t="str">
        <f t="shared" ref="B129" si="2">B52</f>
        <v>（27年月平均）</v>
      </c>
      <c r="C129" s="207"/>
      <c r="D129" s="464"/>
      <c r="E129" s="391"/>
      <c r="F129" s="253"/>
      <c r="G129" s="184"/>
      <c r="H129" s="255"/>
      <c r="I129" s="255"/>
      <c r="J129" s="253"/>
      <c r="K129" s="385">
        <f>K52</f>
        <v>0</v>
      </c>
    </row>
    <row r="130" spans="1:11" s="175" customFormat="1" ht="20.100000000000001" hidden="1" customHeight="1" outlineLevel="1" x14ac:dyDescent="0.15">
      <c r="A130" s="8"/>
      <c r="B130" s="43" t="s">
        <v>203</v>
      </c>
      <c r="C130" s="177" t="s">
        <v>202</v>
      </c>
      <c r="D130" s="177"/>
      <c r="E130" s="177"/>
      <c r="F130" s="177"/>
      <c r="G130" s="177" t="s">
        <v>202</v>
      </c>
      <c r="H130" s="177" t="s">
        <v>202</v>
      </c>
      <c r="I130" s="177" t="s">
        <v>202</v>
      </c>
      <c r="J130" s="177">
        <v>1</v>
      </c>
      <c r="K130" s="392" t="s">
        <v>204</v>
      </c>
    </row>
    <row r="131" spans="1:11" s="175" customFormat="1" ht="11.1" hidden="1" customHeight="1" outlineLevel="1" x14ac:dyDescent="0.15">
      <c r="A131" s="8"/>
      <c r="B131" s="43" t="s">
        <v>205</v>
      </c>
      <c r="C131" s="177" t="s">
        <v>202</v>
      </c>
      <c r="D131" s="177"/>
      <c r="E131" s="177"/>
      <c r="F131" s="177"/>
      <c r="G131" s="177">
        <v>1</v>
      </c>
      <c r="H131" s="177">
        <v>1</v>
      </c>
      <c r="I131" s="177">
        <v>1</v>
      </c>
      <c r="J131" s="177" t="s">
        <v>202</v>
      </c>
      <c r="K131" s="392" t="s">
        <v>206</v>
      </c>
    </row>
    <row r="132" spans="1:11" s="175" customFormat="1" ht="11.1" hidden="1" customHeight="1" outlineLevel="1" x14ac:dyDescent="0.15">
      <c r="A132" s="8"/>
      <c r="B132" s="43" t="s">
        <v>207</v>
      </c>
      <c r="C132" s="177" t="s">
        <v>202</v>
      </c>
      <c r="D132" s="177"/>
      <c r="E132" s="177"/>
      <c r="F132" s="177"/>
      <c r="G132" s="177" t="s">
        <v>202</v>
      </c>
      <c r="H132" s="177" t="s">
        <v>202</v>
      </c>
      <c r="I132" s="177" t="s">
        <v>202</v>
      </c>
      <c r="J132" s="177">
        <v>1</v>
      </c>
      <c r="K132" s="180" t="s">
        <v>208</v>
      </c>
    </row>
    <row r="133" spans="1:11" s="175" customFormat="1" ht="20.100000000000001" hidden="1" customHeight="1" outlineLevel="1" x14ac:dyDescent="0.15">
      <c r="A133" s="8"/>
      <c r="B133" s="43" t="s">
        <v>209</v>
      </c>
      <c r="C133" s="177" t="s">
        <v>202</v>
      </c>
      <c r="D133" s="177"/>
      <c r="E133" s="177"/>
      <c r="F133" s="177"/>
      <c r="G133" s="177" t="s">
        <v>202</v>
      </c>
      <c r="H133" s="177" t="s">
        <v>202</v>
      </c>
      <c r="I133" s="177" t="s">
        <v>202</v>
      </c>
      <c r="J133" s="177">
        <v>1</v>
      </c>
      <c r="K133" s="180" t="s">
        <v>210</v>
      </c>
    </row>
    <row r="134" spans="1:11" s="175" customFormat="1" ht="11.1" hidden="1" customHeight="1" outlineLevel="1" x14ac:dyDescent="0.15">
      <c r="A134" s="8"/>
      <c r="B134" s="43" t="s">
        <v>211</v>
      </c>
      <c r="C134" s="177" t="s">
        <v>202</v>
      </c>
      <c r="D134" s="177"/>
      <c r="E134" s="177"/>
      <c r="F134" s="177"/>
      <c r="G134" s="177" t="s">
        <v>202</v>
      </c>
      <c r="H134" s="177" t="s">
        <v>202</v>
      </c>
      <c r="I134" s="177" t="s">
        <v>202</v>
      </c>
      <c r="J134" s="177">
        <v>1</v>
      </c>
      <c r="K134" s="180" t="s">
        <v>212</v>
      </c>
    </row>
    <row r="135" spans="1:11" s="175" customFormat="1" ht="20.100000000000001" hidden="1" customHeight="1" outlineLevel="1" x14ac:dyDescent="0.15">
      <c r="A135" s="8"/>
      <c r="B135" s="43" t="s">
        <v>213</v>
      </c>
      <c r="C135" s="177" t="s">
        <v>202</v>
      </c>
      <c r="D135" s="177"/>
      <c r="E135" s="177"/>
      <c r="F135" s="177"/>
      <c r="G135" s="177" t="s">
        <v>202</v>
      </c>
      <c r="H135" s="177" t="s">
        <v>202</v>
      </c>
      <c r="I135" s="177" t="s">
        <v>202</v>
      </c>
      <c r="J135" s="177">
        <v>1</v>
      </c>
      <c r="K135" s="180" t="s">
        <v>214</v>
      </c>
    </row>
    <row r="136" spans="1:11" s="175" customFormat="1" ht="11.1" hidden="1" customHeight="1" outlineLevel="1" x14ac:dyDescent="0.15">
      <c r="A136" s="8"/>
      <c r="B136" s="43" t="s">
        <v>215</v>
      </c>
      <c r="C136" s="177" t="s">
        <v>202</v>
      </c>
      <c r="D136" s="177"/>
      <c r="E136" s="177"/>
      <c r="F136" s="177"/>
      <c r="G136" s="177" t="s">
        <v>202</v>
      </c>
      <c r="H136" s="177" t="s">
        <v>202</v>
      </c>
      <c r="I136" s="177" t="s">
        <v>202</v>
      </c>
      <c r="J136" s="177">
        <v>1</v>
      </c>
      <c r="K136" s="180" t="s">
        <v>216</v>
      </c>
    </row>
    <row r="137" spans="1:11" s="175" customFormat="1" ht="11.1" hidden="1" customHeight="1" outlineLevel="1" x14ac:dyDescent="0.15">
      <c r="A137" s="8"/>
      <c r="B137" s="43" t="s">
        <v>185</v>
      </c>
      <c r="C137" s="177" t="s">
        <v>202</v>
      </c>
      <c r="D137" s="177"/>
      <c r="E137" s="177"/>
      <c r="F137" s="177"/>
      <c r="G137" s="177" t="s">
        <v>202</v>
      </c>
      <c r="H137" s="177" t="s">
        <v>202</v>
      </c>
      <c r="I137" s="177" t="s">
        <v>202</v>
      </c>
      <c r="J137" s="177">
        <v>1</v>
      </c>
      <c r="K137" s="180" t="s">
        <v>106</v>
      </c>
    </row>
    <row r="138" spans="1:11" s="175" customFormat="1" ht="11.1" hidden="1" customHeight="1" outlineLevel="1" x14ac:dyDescent="0.15">
      <c r="A138" s="8"/>
      <c r="B138" s="43" t="s">
        <v>186</v>
      </c>
      <c r="C138" s="177" t="s">
        <v>202</v>
      </c>
      <c r="D138" s="177"/>
      <c r="E138" s="177"/>
      <c r="F138" s="177"/>
      <c r="G138" s="177" t="s">
        <v>202</v>
      </c>
      <c r="H138" s="177" t="s">
        <v>202</v>
      </c>
      <c r="I138" s="177" t="s">
        <v>202</v>
      </c>
      <c r="J138" s="177">
        <v>1</v>
      </c>
      <c r="K138" s="180" t="s">
        <v>191</v>
      </c>
    </row>
    <row r="139" spans="1:11" s="175" customFormat="1" ht="11.1" hidden="1" customHeight="1" outlineLevel="1" x14ac:dyDescent="0.15">
      <c r="A139" s="8"/>
      <c r="B139" s="43" t="s">
        <v>13</v>
      </c>
      <c r="C139" s="177" t="s">
        <v>202</v>
      </c>
      <c r="D139" s="177"/>
      <c r="E139" s="177"/>
      <c r="F139" s="177"/>
      <c r="G139" s="177" t="s">
        <v>202</v>
      </c>
      <c r="H139" s="177" t="s">
        <v>202</v>
      </c>
      <c r="I139" s="177" t="s">
        <v>202</v>
      </c>
      <c r="J139" s="177">
        <v>1</v>
      </c>
      <c r="K139" s="180" t="s">
        <v>201</v>
      </c>
    </row>
    <row r="140" spans="1:11" s="175" customFormat="1" ht="20.100000000000001" hidden="1" customHeight="1" outlineLevel="1" x14ac:dyDescent="0.15">
      <c r="A140" s="8"/>
      <c r="B140" s="404">
        <v>41244</v>
      </c>
      <c r="C140" s="177" t="s">
        <v>202</v>
      </c>
      <c r="D140" s="177"/>
      <c r="E140" s="177"/>
      <c r="F140" s="177"/>
      <c r="G140" s="177" t="s">
        <v>202</v>
      </c>
      <c r="H140" s="177" t="s">
        <v>202</v>
      </c>
      <c r="I140" s="177" t="s">
        <v>202</v>
      </c>
      <c r="J140" s="177">
        <v>1</v>
      </c>
      <c r="K140" s="182">
        <v>41244</v>
      </c>
    </row>
    <row r="141" spans="1:11" s="175" customFormat="1" ht="11.1" hidden="1" customHeight="1" outlineLevel="1" x14ac:dyDescent="0.15">
      <c r="A141" s="8"/>
      <c r="B141" s="49">
        <v>41275</v>
      </c>
      <c r="C141" s="177" t="s">
        <v>202</v>
      </c>
      <c r="D141" s="177"/>
      <c r="E141" s="177"/>
      <c r="F141" s="177"/>
      <c r="G141" s="177" t="s">
        <v>202</v>
      </c>
      <c r="H141" s="177" t="s">
        <v>202</v>
      </c>
      <c r="I141" s="177" t="s">
        <v>202</v>
      </c>
      <c r="J141" s="177">
        <v>1</v>
      </c>
      <c r="K141" s="260">
        <v>41275</v>
      </c>
    </row>
    <row r="142" spans="1:11" s="175" customFormat="1" ht="11.1" hidden="1" customHeight="1" outlineLevel="1" x14ac:dyDescent="0.15">
      <c r="A142" s="8"/>
      <c r="B142" s="49">
        <v>41306</v>
      </c>
      <c r="C142" s="177" t="s">
        <v>202</v>
      </c>
      <c r="D142" s="177"/>
      <c r="E142" s="177"/>
      <c r="F142" s="177"/>
      <c r="G142" s="177" t="s">
        <v>202</v>
      </c>
      <c r="H142" s="177" t="s">
        <v>202</v>
      </c>
      <c r="I142" s="177" t="s">
        <v>202</v>
      </c>
      <c r="J142" s="177">
        <v>1</v>
      </c>
      <c r="K142" s="260">
        <v>41306</v>
      </c>
    </row>
    <row r="143" spans="1:11" s="175" customFormat="1" ht="11.1" hidden="1" customHeight="1" outlineLevel="1" x14ac:dyDescent="0.15">
      <c r="A143" s="8"/>
      <c r="B143" s="49">
        <v>41334</v>
      </c>
      <c r="C143" s="177" t="s">
        <v>202</v>
      </c>
      <c r="D143" s="177"/>
      <c r="E143" s="177"/>
      <c r="F143" s="177"/>
      <c r="G143" s="177" t="s">
        <v>202</v>
      </c>
      <c r="H143" s="177" t="s">
        <v>202</v>
      </c>
      <c r="I143" s="177" t="s">
        <v>202</v>
      </c>
      <c r="J143" s="177">
        <v>1</v>
      </c>
      <c r="K143" s="260">
        <v>41334</v>
      </c>
    </row>
    <row r="144" spans="1:11" s="175" customFormat="1" ht="11.1" hidden="1" customHeight="1" outlineLevel="1" x14ac:dyDescent="0.15">
      <c r="A144" s="8"/>
      <c r="B144" s="49">
        <v>41365</v>
      </c>
      <c r="C144" s="177" t="s">
        <v>202</v>
      </c>
      <c r="D144" s="177"/>
      <c r="E144" s="177"/>
      <c r="F144" s="177"/>
      <c r="G144" s="177" t="s">
        <v>202</v>
      </c>
      <c r="H144" s="177" t="s">
        <v>202</v>
      </c>
      <c r="I144" s="177" t="s">
        <v>202</v>
      </c>
      <c r="J144" s="177">
        <v>1</v>
      </c>
      <c r="K144" s="260">
        <v>41365</v>
      </c>
    </row>
    <row r="145" spans="1:11" s="175" customFormat="1" ht="11.1" hidden="1" customHeight="1" outlineLevel="1" x14ac:dyDescent="0.15">
      <c r="A145" s="8"/>
      <c r="B145" s="35">
        <v>41395</v>
      </c>
      <c r="C145" s="177" t="s">
        <v>202</v>
      </c>
      <c r="D145" s="177"/>
      <c r="E145" s="177"/>
      <c r="F145" s="177"/>
      <c r="G145" s="177" t="s">
        <v>202</v>
      </c>
      <c r="H145" s="177" t="s">
        <v>202</v>
      </c>
      <c r="I145" s="177" t="s">
        <v>202</v>
      </c>
      <c r="J145" s="177">
        <v>1</v>
      </c>
      <c r="K145" s="182">
        <v>41395</v>
      </c>
    </row>
    <row r="146" spans="1:11" s="175" customFormat="1" ht="11.1" hidden="1" customHeight="1" outlineLevel="1" x14ac:dyDescent="0.15">
      <c r="A146" s="8"/>
      <c r="B146" s="49">
        <v>41426</v>
      </c>
      <c r="C146" s="177" t="s">
        <v>202</v>
      </c>
      <c r="D146" s="177"/>
      <c r="E146" s="177"/>
      <c r="F146" s="177"/>
      <c r="G146" s="177" t="s">
        <v>202</v>
      </c>
      <c r="H146" s="177" t="s">
        <v>202</v>
      </c>
      <c r="I146" s="177" t="s">
        <v>202</v>
      </c>
      <c r="J146" s="177">
        <v>1</v>
      </c>
      <c r="K146" s="260">
        <v>41426</v>
      </c>
    </row>
    <row r="147" spans="1:11" s="175" customFormat="1" ht="11.1" hidden="1" customHeight="1" outlineLevel="1" x14ac:dyDescent="0.15">
      <c r="A147" s="8"/>
      <c r="B147" s="49">
        <v>41456</v>
      </c>
      <c r="C147" s="177" t="s">
        <v>202</v>
      </c>
      <c r="D147" s="177"/>
      <c r="E147" s="177"/>
      <c r="F147" s="177"/>
      <c r="G147" s="177" t="s">
        <v>202</v>
      </c>
      <c r="H147" s="177" t="s">
        <v>202</v>
      </c>
      <c r="I147" s="177" t="s">
        <v>202</v>
      </c>
      <c r="J147" s="177">
        <v>1</v>
      </c>
      <c r="K147" s="260">
        <v>41456</v>
      </c>
    </row>
    <row r="148" spans="1:11" s="175" customFormat="1" ht="11.1" hidden="1" customHeight="1" outlineLevel="1" x14ac:dyDescent="0.15">
      <c r="A148" s="8"/>
      <c r="B148" s="49">
        <v>41487</v>
      </c>
      <c r="C148" s="177" t="s">
        <v>202</v>
      </c>
      <c r="D148" s="177"/>
      <c r="E148" s="177"/>
      <c r="F148" s="177"/>
      <c r="G148" s="177" t="s">
        <v>202</v>
      </c>
      <c r="H148" s="177" t="s">
        <v>202</v>
      </c>
      <c r="I148" s="177" t="s">
        <v>202</v>
      </c>
      <c r="J148" s="177">
        <v>1</v>
      </c>
      <c r="K148" s="260">
        <v>41487</v>
      </c>
    </row>
    <row r="149" spans="1:11" s="175" customFormat="1" ht="11.1" hidden="1" customHeight="1" outlineLevel="1" x14ac:dyDescent="0.15">
      <c r="A149" s="8"/>
      <c r="B149" s="49">
        <v>41518</v>
      </c>
      <c r="C149" s="177" t="s">
        <v>202</v>
      </c>
      <c r="D149" s="177"/>
      <c r="E149" s="177"/>
      <c r="F149" s="177"/>
      <c r="G149" s="177" t="s">
        <v>202</v>
      </c>
      <c r="H149" s="177" t="s">
        <v>202</v>
      </c>
      <c r="I149" s="177" t="s">
        <v>202</v>
      </c>
      <c r="J149" s="177">
        <v>1</v>
      </c>
      <c r="K149" s="260">
        <v>41518</v>
      </c>
    </row>
    <row r="150" spans="1:11" s="175" customFormat="1" ht="11.1" hidden="1" customHeight="1" outlineLevel="1" x14ac:dyDescent="0.15">
      <c r="A150" s="8"/>
      <c r="B150" s="49">
        <v>41548</v>
      </c>
      <c r="C150" s="177" t="s">
        <v>202</v>
      </c>
      <c r="D150" s="177"/>
      <c r="E150" s="177"/>
      <c r="F150" s="177"/>
      <c r="G150" s="177" t="s">
        <v>202</v>
      </c>
      <c r="H150" s="177" t="s">
        <v>202</v>
      </c>
      <c r="I150" s="177" t="s">
        <v>202</v>
      </c>
      <c r="J150" s="177">
        <v>1</v>
      </c>
      <c r="K150" s="260">
        <v>41548</v>
      </c>
    </row>
    <row r="151" spans="1:11" s="175" customFormat="1" ht="11.1" hidden="1" customHeight="1" outlineLevel="1" x14ac:dyDescent="0.15">
      <c r="A151" s="8"/>
      <c r="B151" s="49">
        <v>41579</v>
      </c>
      <c r="C151" s="177" t="s">
        <v>202</v>
      </c>
      <c r="D151" s="177"/>
      <c r="E151" s="177"/>
      <c r="F151" s="177"/>
      <c r="G151" s="177" t="s">
        <v>202</v>
      </c>
      <c r="H151" s="177" t="s">
        <v>202</v>
      </c>
      <c r="I151" s="177" t="s">
        <v>202</v>
      </c>
      <c r="J151" s="177">
        <v>1</v>
      </c>
      <c r="K151" s="260">
        <v>41579</v>
      </c>
    </row>
    <row r="152" spans="1:11" s="175" customFormat="1" ht="11.1" hidden="1" customHeight="1" outlineLevel="1" x14ac:dyDescent="0.15">
      <c r="A152" s="8"/>
      <c r="B152" s="49">
        <v>41609</v>
      </c>
      <c r="C152" s="177" t="s">
        <v>202</v>
      </c>
      <c r="D152" s="177"/>
      <c r="E152" s="177"/>
      <c r="F152" s="177"/>
      <c r="G152" s="177" t="s">
        <v>202</v>
      </c>
      <c r="H152" s="177" t="s">
        <v>202</v>
      </c>
      <c r="I152" s="177" t="s">
        <v>202</v>
      </c>
      <c r="J152" s="177">
        <v>1</v>
      </c>
      <c r="K152" s="260">
        <v>41609</v>
      </c>
    </row>
    <row r="153" spans="1:11" s="175" customFormat="1" ht="11.1" hidden="1" customHeight="1" outlineLevel="1" x14ac:dyDescent="0.15">
      <c r="A153" s="8"/>
      <c r="B153" s="49">
        <v>41640</v>
      </c>
      <c r="C153" s="177">
        <v>1</v>
      </c>
      <c r="D153" s="177">
        <v>1</v>
      </c>
      <c r="E153" s="177">
        <v>1</v>
      </c>
      <c r="F153" s="177">
        <v>1</v>
      </c>
      <c r="G153" s="177" t="s">
        <v>202</v>
      </c>
      <c r="H153" s="177" t="s">
        <v>202</v>
      </c>
      <c r="I153" s="177" t="s">
        <v>202</v>
      </c>
      <c r="J153" s="177">
        <v>1</v>
      </c>
      <c r="K153" s="260">
        <v>41640</v>
      </c>
    </row>
    <row r="154" spans="1:11" s="175" customFormat="1" ht="11.1" hidden="1" customHeight="1" outlineLevel="1" x14ac:dyDescent="0.15">
      <c r="A154" s="8"/>
      <c r="B154" s="49">
        <v>41671</v>
      </c>
      <c r="C154" s="177">
        <v>1</v>
      </c>
      <c r="D154" s="177">
        <v>1</v>
      </c>
      <c r="E154" s="177">
        <v>1</v>
      </c>
      <c r="F154" s="177">
        <v>1</v>
      </c>
      <c r="G154" s="177" t="s">
        <v>202</v>
      </c>
      <c r="H154" s="177" t="s">
        <v>202</v>
      </c>
      <c r="I154" s="177" t="s">
        <v>202</v>
      </c>
      <c r="J154" s="177">
        <v>1</v>
      </c>
      <c r="K154" s="260">
        <v>41671</v>
      </c>
    </row>
    <row r="155" spans="1:11" s="175" customFormat="1" ht="11.1" hidden="1" customHeight="1" outlineLevel="1" x14ac:dyDescent="0.15">
      <c r="A155" s="8"/>
      <c r="B155" s="136"/>
      <c r="C155" s="169"/>
      <c r="D155" s="174"/>
      <c r="E155" s="243"/>
      <c r="F155" s="243"/>
      <c r="G155" s="243"/>
      <c r="H155" s="243"/>
      <c r="I155" s="243"/>
      <c r="J155" s="174"/>
      <c r="K155" s="186" t="s">
        <v>110</v>
      </c>
    </row>
    <row r="156" spans="1:11" s="175" customFormat="1" ht="12" hidden="1" customHeight="1" outlineLevel="1" thickBot="1" x14ac:dyDescent="0.2">
      <c r="A156" s="8"/>
      <c r="B156" s="138" t="s">
        <v>3</v>
      </c>
      <c r="C156" s="265">
        <v>0</v>
      </c>
      <c r="D156" s="393"/>
      <c r="E156" s="265">
        <v>0</v>
      </c>
      <c r="F156" s="265">
        <v>0</v>
      </c>
      <c r="G156" s="265">
        <v>0</v>
      </c>
      <c r="H156" s="265" t="e">
        <v>#DIV/0!</v>
      </c>
      <c r="I156" s="265">
        <v>0</v>
      </c>
      <c r="J156" s="267"/>
      <c r="K156" s="268"/>
    </row>
    <row r="157" spans="1:11" collapsed="1" x14ac:dyDescent="0.15">
      <c r="G157" s="12"/>
    </row>
  </sheetData>
  <mergeCells count="34">
    <mergeCell ref="G124:J124"/>
    <mergeCell ref="K124:K125"/>
    <mergeCell ref="G126:G127"/>
    <mergeCell ref="H126:H127"/>
    <mergeCell ref="I126:I127"/>
    <mergeCell ref="C126:C127"/>
    <mergeCell ref="E126:E127"/>
    <mergeCell ref="I6:I8"/>
    <mergeCell ref="G46:J46"/>
    <mergeCell ref="C47:D47"/>
    <mergeCell ref="G47:J47"/>
    <mergeCell ref="C81:H82"/>
    <mergeCell ref="I83:I85"/>
    <mergeCell ref="C86:C87"/>
    <mergeCell ref="D86:D87"/>
    <mergeCell ref="E86:E87"/>
    <mergeCell ref="F86:F87"/>
    <mergeCell ref="G86:G87"/>
    <mergeCell ref="H86:H87"/>
    <mergeCell ref="G123:J123"/>
    <mergeCell ref="C124:D124"/>
    <mergeCell ref="K47:K48"/>
    <mergeCell ref="C49:C50"/>
    <mergeCell ref="E49:E50"/>
    <mergeCell ref="G49:G50"/>
    <mergeCell ref="H49:H50"/>
    <mergeCell ref="I49:I50"/>
    <mergeCell ref="C4:H5"/>
    <mergeCell ref="C9:C10"/>
    <mergeCell ref="D9:D10"/>
    <mergeCell ref="E9:E10"/>
    <mergeCell ref="F9:F10"/>
    <mergeCell ref="G9:G10"/>
    <mergeCell ref="H9:H10"/>
  </mergeCells>
  <phoneticPr fontId="6"/>
  <conditionalFormatting sqref="C38">
    <cfRule type="expression" dxfId="32" priority="178">
      <formula>C115=1</formula>
    </cfRule>
  </conditionalFormatting>
  <conditionalFormatting sqref="D38">
    <cfRule type="expression" dxfId="31" priority="177">
      <formula>D115=1</formula>
    </cfRule>
  </conditionalFormatting>
  <conditionalFormatting sqref="E38">
    <cfRule type="expression" dxfId="30" priority="176">
      <formula>E115=1</formula>
    </cfRule>
  </conditionalFormatting>
  <conditionalFormatting sqref="G38">
    <cfRule type="expression" dxfId="29" priority="174">
      <formula>G115=1</formula>
    </cfRule>
  </conditionalFormatting>
  <conditionalFormatting sqref="H38">
    <cfRule type="expression" dxfId="28" priority="173">
      <formula>H115=1</formula>
    </cfRule>
  </conditionalFormatting>
  <conditionalFormatting sqref="C78">
    <cfRule type="expression" dxfId="27" priority="172">
      <formula>C155=1</formula>
    </cfRule>
  </conditionalFormatting>
  <conditionalFormatting sqref="D78">
    <cfRule type="expression" dxfId="26" priority="170">
      <formula>D155=1</formula>
    </cfRule>
  </conditionalFormatting>
  <conditionalFormatting sqref="G78">
    <cfRule type="expression" dxfId="25" priority="167">
      <formula>G155=1</formula>
    </cfRule>
  </conditionalFormatting>
  <conditionalFormatting sqref="H78">
    <cfRule type="expression" dxfId="24" priority="166">
      <formula>H155=1</formula>
    </cfRule>
  </conditionalFormatting>
  <conditionalFormatting sqref="I78">
    <cfRule type="expression" dxfId="23" priority="165">
      <formula>I155=1</formula>
    </cfRule>
  </conditionalFormatting>
  <conditionalFormatting sqref="C11">
    <cfRule type="expression" dxfId="22" priority="137">
      <formula>C88=1</formula>
    </cfRule>
  </conditionalFormatting>
  <conditionalFormatting sqref="D11">
    <cfRule type="expression" dxfId="21" priority="136">
      <formula>D88=1</formula>
    </cfRule>
  </conditionalFormatting>
  <conditionalFormatting sqref="E11">
    <cfRule type="expression" dxfId="20" priority="135">
      <formula>E88=1</formula>
    </cfRule>
  </conditionalFormatting>
  <conditionalFormatting sqref="F11">
    <cfRule type="expression" dxfId="19" priority="134">
      <formula>F88=1</formula>
    </cfRule>
  </conditionalFormatting>
  <conditionalFormatting sqref="G11">
    <cfRule type="expression" dxfId="18" priority="133">
      <formula>G88=1</formula>
    </cfRule>
  </conditionalFormatting>
  <conditionalFormatting sqref="H11">
    <cfRule type="expression" dxfId="17" priority="132">
      <formula>H88=1</formula>
    </cfRule>
  </conditionalFormatting>
  <conditionalFormatting sqref="C51">
    <cfRule type="expression" dxfId="16" priority="131">
      <formula>C128=1</formula>
    </cfRule>
  </conditionalFormatting>
  <conditionalFormatting sqref="F78">
    <cfRule type="expression" dxfId="15" priority="130">
      <formula>F155=1</formula>
    </cfRule>
  </conditionalFormatting>
  <conditionalFormatting sqref="G51">
    <cfRule type="expression" dxfId="14" priority="128">
      <formula>G128=1</formula>
    </cfRule>
  </conditionalFormatting>
  <conditionalFormatting sqref="H51">
    <cfRule type="expression" dxfId="13" priority="127">
      <formula>H128=1</formula>
    </cfRule>
  </conditionalFormatting>
  <conditionalFormatting sqref="I51">
    <cfRule type="expression" dxfId="12" priority="126">
      <formula>I128=1</formula>
    </cfRule>
  </conditionalFormatting>
  <conditionalFormatting sqref="C13:H37">
    <cfRule type="expression" dxfId="11" priority="27">
      <formula>C90=1</formula>
    </cfRule>
  </conditionalFormatting>
  <conditionalFormatting sqref="C88:F88 H88 C128 H128:I128">
    <cfRule type="expression" dxfId="10" priority="979">
      <formula>#REF!=1</formula>
    </cfRule>
  </conditionalFormatting>
  <conditionalFormatting sqref="C53:C77 G53:I77 E53:E77">
    <cfRule type="expression" dxfId="9" priority="987">
      <formula>C53&lt;&gt;#REF!</formula>
    </cfRule>
    <cfRule type="expression" dxfId="8" priority="988">
      <formula>C130=1</formula>
    </cfRule>
  </conditionalFormatting>
  <conditionalFormatting sqref="C13:H37">
    <cfRule type="expression" dxfId="7" priority="989">
      <formula>C13&lt;&gt;#REF!</formula>
    </cfRule>
  </conditionalFormatting>
  <conditionalFormatting sqref="C90:H114 C130:J154">
    <cfRule type="expression" dxfId="6" priority="990">
      <formula>C13&lt;&gt;#REF!</formula>
    </cfRule>
  </conditionalFormatting>
  <conditionalFormatting sqref="F53:F77">
    <cfRule type="expression" dxfId="5" priority="5">
      <formula>F53&lt;&gt;#REF!</formula>
    </cfRule>
    <cfRule type="expression" dxfId="4" priority="6">
      <formula>F130=1</formula>
    </cfRule>
  </conditionalFormatting>
  <conditionalFormatting sqref="D53:D77">
    <cfRule type="expression" dxfId="3" priority="3">
      <formula>D53&lt;&gt;#REF!</formula>
    </cfRule>
    <cfRule type="expression" dxfId="2" priority="4">
      <formula>D130=1</formula>
    </cfRule>
  </conditionalFormatting>
  <conditionalFormatting sqref="J53:J77">
    <cfRule type="expression" dxfId="1" priority="1">
      <formula>J53&lt;&gt;#REF!</formula>
    </cfRule>
    <cfRule type="expression" dxfId="0" priority="2">
      <formula>J130=1</formula>
    </cfRule>
  </conditionalFormatting>
  <pageMargins left="0.59055118110236227" right="0.59055118110236227" top="0.78740157480314965" bottom="0.41" header="0.51181102362204722" footer="0.27559055118110237"/>
  <pageSetup paperSize="9" scale="80" firstPageNumber="25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３購入量内訳 </vt:lpstr>
      <vt:lpstr>４生産・購入等 </vt:lpstr>
      <vt:lpstr>５原料 </vt:lpstr>
      <vt:lpstr>６託送・労務・電力</vt:lpstr>
      <vt:lpstr>'３購入量内訳 '!Print_Area</vt:lpstr>
      <vt:lpstr>'４生産・購入等 '!Print_Area</vt:lpstr>
      <vt:lpstr>'５原料 '!Print_Area</vt:lpstr>
      <vt:lpstr>'６託送・労務・電力'!Print_Area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2021-05-14T05:40:21Z</dcterms:created>
  <dcterms:modified xsi:type="dcterms:W3CDTF">2022-02-15T07:00:11Z</dcterms:modified>
</cp:coreProperties>
</file>