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13_ncr:1_{4F3BA494-E24A-4A97-997A-40E2C0931E24}" xr6:coauthVersionLast="47" xr6:coauthVersionMax="47" xr10:uidLastSave="{00000000-0000-0000-0000-000000000000}"/>
  <bookViews>
    <workbookView xWindow="-110" yWindow="-110" windowWidth="38620" windowHeight="21100" activeTab="1" xr2:uid="{6DAFFE29-4327-4895-A792-B4C4E6C67203}"/>
  </bookViews>
  <sheets>
    <sheet name="参考４－Ａ" sheetId="1" r:id="rId1"/>
    <sheet name="参考４－Ｂ" sheetId="2" r:id="rId2"/>
  </sheets>
  <definedNames>
    <definedName name="_xlnm._FilterDatabase" localSheetId="0" hidden="1">'参考４－Ａ'!$A$9:$M$9</definedName>
    <definedName name="_xlnm._FilterDatabase" localSheetId="1" hidden="1">'参考４－Ｂ'!$A$9:$M$9</definedName>
    <definedName name="_xlnm.Print_Area" localSheetId="0">'参考４－Ａ'!$A$1:$N$63</definedName>
    <definedName name="_xlnm.Print_Area" localSheetId="1">'参考４－Ｂ'!$A$1:$N$63</definedName>
    <definedName name="_xlnm.Print_Titles" localSheetId="0">'参考４－Ａ'!$1:$3</definedName>
    <definedName name="_xlnm.Print_Titles" localSheetId="1">'参考４－Ｂ'!$1:$3</definedName>
    <definedName name="Q_拡大推計３_相関分析_総消費量_業務1">#REF!</definedName>
    <definedName name="Q_拡大推計３_相関分析_総消費量_業務2">#REF!</definedName>
    <definedName name="Q_拡大推計３_相関分析_総消費量_産業">#REF!</definedName>
    <definedName name="Q_拡大推計３売上高_相関分析_電力_製造業_中分類規模別">#REF!</definedName>
    <definedName name="Q_業種規模検証_データ作成_総消費量_活動指標_業務1">#REF!</definedName>
    <definedName name="Q_業種規模検証_データ作成_総消費量_活動指標_業務2">#REF!</definedName>
    <definedName name="Q_業種規模検証_データ作成_総消費量_活動指標_産業">#REF!</definedName>
    <definedName name="Q_業種規模検証_データ作成_燃料別_活動指標_業務1">#REF!</definedName>
    <definedName name="Q_業種規模検証_データ作成_燃料別_活動指標_業務2">#REF!</definedName>
    <definedName name="Q_業種規模検証_データ作成_燃料別_活動指標_産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" l="1"/>
  <c r="M41" i="2"/>
  <c r="L41" i="2"/>
  <c r="K41" i="2"/>
  <c r="J41" i="2"/>
  <c r="I41" i="2"/>
  <c r="H41" i="2"/>
  <c r="G41" i="2"/>
  <c r="F41" i="2"/>
  <c r="E41" i="2"/>
  <c r="N16" i="2"/>
  <c r="M16" i="2"/>
  <c r="L16" i="2"/>
  <c r="K16" i="2"/>
  <c r="J16" i="2"/>
  <c r="I16" i="2"/>
  <c r="I10" i="2" s="1"/>
  <c r="H16" i="2"/>
  <c r="G16" i="2"/>
  <c r="G10" i="2" s="1"/>
  <c r="F16" i="2"/>
  <c r="E16" i="2"/>
  <c r="E10" i="2" s="1"/>
  <c r="N11" i="2"/>
  <c r="M11" i="2"/>
  <c r="L11" i="2"/>
  <c r="K11" i="2"/>
  <c r="J11" i="2"/>
  <c r="I11" i="2"/>
  <c r="H11" i="2"/>
  <c r="G11" i="2"/>
  <c r="F11" i="2"/>
  <c r="E11" i="2"/>
  <c r="M10" i="2"/>
  <c r="L10" i="2"/>
  <c r="K10" i="2"/>
  <c r="J10" i="2"/>
  <c r="H10" i="2"/>
  <c r="F10" i="2"/>
  <c r="N10" i="2" l="1"/>
</calcChain>
</file>

<file path=xl/sharedStrings.xml><?xml version="1.0" encoding="utf-8"?>
<sst xmlns="http://schemas.openxmlformats.org/spreadsheetml/2006/main" count="226" uniqueCount="107">
  <si>
    <t>業種計</t>
    <rPh sb="0" eb="2">
      <t>ギョウシュ</t>
    </rPh>
    <rPh sb="2" eb="3">
      <t>ケイ</t>
    </rPh>
    <phoneticPr fontId="4"/>
  </si>
  <si>
    <t>TJ</t>
    <phoneticPr fontId="4"/>
  </si>
  <si>
    <t>N</t>
    <phoneticPr fontId="4"/>
  </si>
  <si>
    <t>Q</t>
    <phoneticPr fontId="4"/>
  </si>
  <si>
    <t>R</t>
    <phoneticPr fontId="4"/>
  </si>
  <si>
    <t>飲料・たばこ・飼料製造業</t>
  </si>
  <si>
    <t>家具・装備品製造業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</si>
  <si>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</si>
  <si>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</si>
  <si>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</si>
  <si>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</si>
  <si>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</si>
  <si>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輸送用機械器具製造業</t>
  </si>
  <si>
    <t>注：</t>
    <rPh sb="0" eb="1">
      <t>チュウ</t>
    </rPh>
    <phoneticPr fontId="7"/>
  </si>
  <si>
    <t>10^6kWh</t>
    <phoneticPr fontId="4"/>
  </si>
  <si>
    <t>O</t>
    <phoneticPr fontId="4"/>
  </si>
  <si>
    <t>P</t>
    <phoneticPr fontId="4"/>
  </si>
  <si>
    <t>複合サービス事業</t>
    <phoneticPr fontId="4"/>
  </si>
  <si>
    <t>サービス業（他に分類されないもの）</t>
    <phoneticPr fontId="4"/>
  </si>
  <si>
    <t>A～D　　非製造業計</t>
    <rPh sb="5" eb="6">
      <t>ヒ</t>
    </rPh>
    <rPh sb="6" eb="9">
      <t>セイゾウギョウ</t>
    </rPh>
    <rPh sb="9" eb="10">
      <t>ケイ</t>
    </rPh>
    <phoneticPr fontId="4"/>
  </si>
  <si>
    <t>A</t>
    <phoneticPr fontId="4"/>
  </si>
  <si>
    <t>農業，林業</t>
    <phoneticPr fontId="4"/>
  </si>
  <si>
    <t>B</t>
    <phoneticPr fontId="4"/>
  </si>
  <si>
    <t>漁業</t>
    <phoneticPr fontId="4"/>
  </si>
  <si>
    <t>C</t>
    <phoneticPr fontId="4"/>
  </si>
  <si>
    <t>鉱業，採石業，砂利採取業</t>
    <phoneticPr fontId="4"/>
  </si>
  <si>
    <t>D</t>
    <phoneticPr fontId="4"/>
  </si>
  <si>
    <t>建設業</t>
    <phoneticPr fontId="4"/>
  </si>
  <si>
    <t>E</t>
    <phoneticPr fontId="4"/>
  </si>
  <si>
    <t>製造業</t>
    <phoneticPr fontId="4"/>
  </si>
  <si>
    <t>食料品製造業</t>
    <phoneticPr fontId="4"/>
  </si>
  <si>
    <t>繊維業</t>
    <phoneticPr fontId="4"/>
  </si>
  <si>
    <t>木材・木製品製造業（家具を除く）</t>
    <phoneticPr fontId="4"/>
  </si>
  <si>
    <t>パルプ・紙・紙加工品製造業</t>
    <phoneticPr fontId="4"/>
  </si>
  <si>
    <t>印刷・同関連業</t>
    <phoneticPr fontId="4"/>
  </si>
  <si>
    <t>化学工業</t>
    <phoneticPr fontId="4"/>
  </si>
  <si>
    <t>石油製品・石炭製品製造業</t>
    <phoneticPr fontId="4"/>
  </si>
  <si>
    <t>プラスチック製品製造業（別掲を除く）</t>
    <phoneticPr fontId="4"/>
  </si>
  <si>
    <t>ゴム製品製造業</t>
    <phoneticPr fontId="4"/>
  </si>
  <si>
    <t>はん用機械器具製造業</t>
    <phoneticPr fontId="4"/>
  </si>
  <si>
    <t>生産用機械器具製造業</t>
    <phoneticPr fontId="4"/>
  </si>
  <si>
    <t>業務用機械器具製造業</t>
    <phoneticPr fontId="4"/>
  </si>
  <si>
    <t>電子部品・デバイス・電子回路製造業</t>
    <phoneticPr fontId="4"/>
  </si>
  <si>
    <t>電気機械器具製造業</t>
    <phoneticPr fontId="4"/>
  </si>
  <si>
    <t>情報通信機械器具製造業</t>
    <phoneticPr fontId="4"/>
  </si>
  <si>
    <t xml:space="preserve">その他の製造業 </t>
    <phoneticPr fontId="4"/>
  </si>
  <si>
    <t>F～S　　業務部門計</t>
    <rPh sb="5" eb="7">
      <t>ギョウム</t>
    </rPh>
    <rPh sb="7" eb="9">
      <t>ブモン</t>
    </rPh>
    <rPh sb="9" eb="10">
      <t>ケイ</t>
    </rPh>
    <phoneticPr fontId="4"/>
  </si>
  <si>
    <t>F</t>
    <phoneticPr fontId="4"/>
  </si>
  <si>
    <t>電気・ガス・熱供給・水道業</t>
    <phoneticPr fontId="4"/>
  </si>
  <si>
    <t>G</t>
    <phoneticPr fontId="4"/>
  </si>
  <si>
    <t>情報通信業</t>
    <phoneticPr fontId="4"/>
  </si>
  <si>
    <t>H</t>
    <phoneticPr fontId="4"/>
  </si>
  <si>
    <t>運輸業，郵便業</t>
    <phoneticPr fontId="4"/>
  </si>
  <si>
    <t>I</t>
    <phoneticPr fontId="4"/>
  </si>
  <si>
    <t xml:space="preserve">卸売業，小売業 </t>
    <phoneticPr fontId="4"/>
  </si>
  <si>
    <t>J</t>
    <phoneticPr fontId="4"/>
  </si>
  <si>
    <t>金融業，保険業</t>
    <phoneticPr fontId="4"/>
  </si>
  <si>
    <t>K</t>
    <phoneticPr fontId="4"/>
  </si>
  <si>
    <t>不動産業，物品賃貸業</t>
    <phoneticPr fontId="4"/>
  </si>
  <si>
    <t>L</t>
    <phoneticPr fontId="4"/>
  </si>
  <si>
    <t>学術研究，専門・技術サービス業</t>
    <phoneticPr fontId="4"/>
  </si>
  <si>
    <t>M</t>
    <phoneticPr fontId="4"/>
  </si>
  <si>
    <t>宿泊業，飲食サービス業</t>
    <phoneticPr fontId="4"/>
  </si>
  <si>
    <t>生活関連サービス業，娯楽業</t>
    <phoneticPr fontId="4"/>
  </si>
  <si>
    <t>教育，学習支援業</t>
    <phoneticPr fontId="4"/>
  </si>
  <si>
    <t>医療，福祉</t>
    <phoneticPr fontId="4"/>
  </si>
  <si>
    <t>S</t>
    <phoneticPr fontId="4"/>
  </si>
  <si>
    <t>公務（他に分類されるものを除く）</t>
    <phoneticPr fontId="4"/>
  </si>
  <si>
    <t>10^6kWh</t>
  </si>
  <si>
    <t>ボイラ発電（汽力発電）</t>
    <rPh sb="3" eb="5">
      <t>ハツデン</t>
    </rPh>
    <rPh sb="6" eb="8">
      <t>キリョク</t>
    </rPh>
    <rPh sb="8" eb="10">
      <t>ハツデン</t>
    </rPh>
    <phoneticPr fontId="7"/>
  </si>
  <si>
    <t>コージェネレーション</t>
    <phoneticPr fontId="7"/>
  </si>
  <si>
    <t>排熱を利用しないディーゼル・ガスタービン等発電</t>
    <rPh sb="0" eb="2">
      <t>ハイネツ</t>
    </rPh>
    <rPh sb="3" eb="5">
      <t>リヨウ</t>
    </rPh>
    <rPh sb="20" eb="21">
      <t>ナド</t>
    </rPh>
    <rPh sb="21" eb="23">
      <t>ハツデン</t>
    </rPh>
    <phoneticPr fontId="7"/>
  </si>
  <si>
    <t>再生可能エネルギーによるもの</t>
    <phoneticPr fontId="7"/>
  </si>
  <si>
    <t>太陽光発電</t>
    <rPh sb="0" eb="3">
      <t>タイヨウコウ</t>
    </rPh>
    <rPh sb="3" eb="5">
      <t>ハツデン</t>
    </rPh>
    <phoneticPr fontId="7"/>
  </si>
  <si>
    <t>風力発電</t>
    <rPh sb="0" eb="2">
      <t>フウリョク</t>
    </rPh>
    <rPh sb="2" eb="4">
      <t>ハツデン</t>
    </rPh>
    <phoneticPr fontId="7"/>
  </si>
  <si>
    <t>小水力発電</t>
    <rPh sb="0" eb="1">
      <t>チイ</t>
    </rPh>
    <rPh sb="1" eb="3">
      <t>スイリョク</t>
    </rPh>
    <rPh sb="3" eb="5">
      <t>ハツデン</t>
    </rPh>
    <phoneticPr fontId="7"/>
  </si>
  <si>
    <t>合計</t>
    <rPh sb="0" eb="2">
      <t>ゴウケイ</t>
    </rPh>
    <phoneticPr fontId="7"/>
  </si>
  <si>
    <t>B　熱量単位表</t>
    <rPh sb="2" eb="4">
      <t>ネツリョウ</t>
    </rPh>
    <rPh sb="4" eb="6">
      <t>タンイ</t>
    </rPh>
    <rPh sb="6" eb="7">
      <t>ヒョウ</t>
    </rPh>
    <phoneticPr fontId="7"/>
  </si>
  <si>
    <t>A　固有単位表</t>
    <rPh sb="2" eb="4">
      <t>コユウ</t>
    </rPh>
    <rPh sb="4" eb="6">
      <t>タンイ</t>
    </rPh>
    <rPh sb="6" eb="7">
      <t>ヒョウ</t>
    </rPh>
    <phoneticPr fontId="7"/>
  </si>
  <si>
    <t>その他</t>
    <rPh sb="2" eb="3">
      <t>タ</t>
    </rPh>
    <phoneticPr fontId="4"/>
  </si>
  <si>
    <t>参考４　自家発電種類別の販売・払出量</t>
    <rPh sb="0" eb="2">
      <t>サンコウ</t>
    </rPh>
    <rPh sb="4" eb="6">
      <t>ジカ</t>
    </rPh>
    <rPh sb="6" eb="8">
      <t>ハツデン</t>
    </rPh>
    <rPh sb="8" eb="10">
      <t>シュルイ</t>
    </rPh>
    <rPh sb="10" eb="11">
      <t>ベツ</t>
    </rPh>
    <rPh sb="12" eb="14">
      <t>ハンバイ</t>
    </rPh>
    <rPh sb="15" eb="16">
      <t>ハラ</t>
    </rPh>
    <rPh sb="16" eb="17">
      <t>ダ</t>
    </rPh>
    <rPh sb="17" eb="18">
      <t>リョウ</t>
    </rPh>
    <phoneticPr fontId="4"/>
  </si>
  <si>
    <t>化石燃料・バイオマスによるもの</t>
    <phoneticPr fontId="7"/>
  </si>
  <si>
    <t>09</t>
    <phoneticPr fontId="4"/>
  </si>
  <si>
    <t>10</t>
    <phoneticPr fontId="4"/>
  </si>
  <si>
    <t>11</t>
    <phoneticPr fontId="4"/>
  </si>
  <si>
    <t>12</t>
    <phoneticPr fontId="4"/>
  </si>
  <si>
    <t>13</t>
    <phoneticPr fontId="4"/>
  </si>
  <si>
    <t>14</t>
    <phoneticPr fontId="4"/>
  </si>
  <si>
    <t>15</t>
    <phoneticPr fontId="4"/>
  </si>
  <si>
    <t>16</t>
    <phoneticPr fontId="4"/>
  </si>
  <si>
    <t>17</t>
    <phoneticPr fontId="4"/>
  </si>
  <si>
    <t>18</t>
    <phoneticPr fontId="4"/>
  </si>
  <si>
    <t>19</t>
    <phoneticPr fontId="4"/>
  </si>
  <si>
    <t>20</t>
    <phoneticPr fontId="4"/>
  </si>
  <si>
    <t>21</t>
    <phoneticPr fontId="4"/>
  </si>
  <si>
    <t>22</t>
    <phoneticPr fontId="4"/>
  </si>
  <si>
    <t>23</t>
    <phoneticPr fontId="4"/>
  </si>
  <si>
    <t>24</t>
    <phoneticPr fontId="4"/>
  </si>
  <si>
    <t>25</t>
    <phoneticPr fontId="4"/>
  </si>
  <si>
    <t>26</t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</si>
  <si>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</si>
  <si>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</si>
  <si>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</si>
  <si>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</si>
  <si>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>31</t>
    <phoneticPr fontId="4"/>
  </si>
  <si>
    <t>32</t>
    <phoneticPr fontId="4"/>
  </si>
  <si>
    <t>(令和６年度)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</si>
</sst>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4"/>
      <name val="ＭＳ Ｐゴシック"/>
      <family val="3"/>
      <charset val="128"/>
    </font>
    <font>
      <sz val="6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" fontId="3" fillId="0" borderId="0">
      <alignment vertical="center"/>
    </xf>
  </cellStyleXfs>
  <cellXfs count="71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2" fillId="0" borderId="0" xfId="2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2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0" xfId="2" applyAlignment="1">
      <alignment horizontal="center" vertical="center"/>
    </xf>
    <xf numFmtId="0" fontId="2" fillId="0" borderId="0" xfId="0" applyFont="1">
      <alignment vertical="center"/>
    </xf>
    <xf numFmtId="0" fontId="2" fillId="0" borderId="2" xfId="2" applyBorder="1">
      <alignment vertical="center"/>
    </xf>
    <xf numFmtId="0" fontId="2" fillId="0" borderId="2" xfId="2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2">
      <alignment vertical="center"/>
    </xf>
    <xf numFmtId="0" fontId="2" fillId="0" borderId="4" xfId="2" applyBorder="1">
      <alignment vertical="center"/>
    </xf>
    <xf numFmtId="0" fontId="2" fillId="0" borderId="5" xfId="2" applyBorder="1">
      <alignment vertical="center"/>
    </xf>
    <xf numFmtId="0" fontId="2" fillId="0" borderId="0" xfId="0" applyFont="1" applyAlignment="1"/>
    <xf numFmtId="0" fontId="10" fillId="0" borderId="0" xfId="0" applyFont="1">
      <alignment vertical="center"/>
    </xf>
    <xf numFmtId="49" fontId="10" fillId="0" borderId="0" xfId="0" applyNumberFormat="1" applyFont="1" applyAlignment="1">
      <alignment horizontal="distributed" vertical="center"/>
    </xf>
    <xf numFmtId="0" fontId="9" fillId="0" borderId="0" xfId="2" applyFont="1">
      <alignment vertical="center"/>
    </xf>
    <xf numFmtId="49" fontId="9" fillId="0" borderId="0" xfId="0" applyNumberFormat="1" applyFont="1" applyAlignment="1">
      <alignment horizontal="distributed" vertical="center"/>
    </xf>
    <xf numFmtId="0" fontId="9" fillId="0" borderId="5" xfId="2" applyFont="1" applyBorder="1">
      <alignment vertical="center"/>
    </xf>
    <xf numFmtId="38" fontId="9" fillId="0" borderId="0" xfId="1" applyFont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distributed" vertical="center"/>
    </xf>
    <xf numFmtId="38" fontId="9" fillId="0" borderId="0" xfId="1" applyFont="1" applyBorder="1" applyAlignment="1">
      <alignment horizontal="right" vertical="center"/>
    </xf>
    <xf numFmtId="0" fontId="5" fillId="0" borderId="0" xfId="2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6" xfId="2" applyFont="1" applyBorder="1">
      <alignment vertical="center"/>
    </xf>
    <xf numFmtId="38" fontId="9" fillId="0" borderId="6" xfId="1" applyFont="1" applyBorder="1" applyAlignment="1">
      <alignment horizontal="right"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2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38" fontId="10" fillId="0" borderId="0" xfId="1" applyFont="1" applyBorder="1" applyAlignment="1">
      <alignment horizontal="right" vertical="center"/>
    </xf>
    <xf numFmtId="38" fontId="10" fillId="0" borderId="0" xfId="1" applyFont="1" applyAlignment="1">
      <alignment horizontal="right" vertical="center"/>
    </xf>
    <xf numFmtId="0" fontId="2" fillId="0" borderId="6" xfId="0" applyFont="1" applyBorder="1" applyAlignment="1">
      <alignment horizontal="center" vertical="top"/>
    </xf>
    <xf numFmtId="38" fontId="14" fillId="0" borderId="0" xfId="1" applyFont="1" applyAlignment="1">
      <alignment horizontal="right" vertical="center"/>
    </xf>
    <xf numFmtId="38" fontId="14" fillId="0" borderId="0" xfId="1" applyFont="1" applyBorder="1">
      <alignment vertical="center"/>
    </xf>
    <xf numFmtId="38" fontId="10" fillId="0" borderId="0" xfId="1" applyFont="1" applyAlignment="1">
      <alignment vertical="top"/>
    </xf>
    <xf numFmtId="38" fontId="14" fillId="0" borderId="0" xfId="1" applyFont="1">
      <alignment vertical="center"/>
    </xf>
    <xf numFmtId="0" fontId="2" fillId="0" borderId="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5" fillId="0" borderId="0" xfId="2" applyFont="1" applyAlignment="1">
      <alignment horizontal="center" vertical="center"/>
    </xf>
    <xf numFmtId="38" fontId="10" fillId="0" borderId="3" xfId="1" applyFont="1" applyBorder="1" applyAlignment="1">
      <alignment horizontal="right" vertical="center"/>
    </xf>
    <xf numFmtId="0" fontId="2" fillId="0" borderId="6" xfId="2" applyBorder="1" applyAlignment="1">
      <alignment vertical="top"/>
    </xf>
    <xf numFmtId="0" fontId="2" fillId="0" borderId="6" xfId="2" applyBorder="1" applyAlignment="1">
      <alignment horizontal="center" vertical="top"/>
    </xf>
    <xf numFmtId="0" fontId="2" fillId="0" borderId="4" xfId="2" applyBorder="1" applyAlignment="1">
      <alignment horizontal="center" vertical="top"/>
    </xf>
    <xf numFmtId="0" fontId="2" fillId="0" borderId="7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49" fontId="9" fillId="0" borderId="0" xfId="0" applyNumberFormat="1" applyFont="1">
      <alignment vertical="center"/>
    </xf>
    <xf numFmtId="38" fontId="2" fillId="0" borderId="0" xfId="1" applyFont="1" applyAlignment="1"/>
    <xf numFmtId="38" fontId="9" fillId="0" borderId="0" xfId="1" applyFont="1">
      <alignment vertical="center"/>
    </xf>
    <xf numFmtId="38" fontId="10" fillId="0" borderId="0" xfId="1" applyFont="1">
      <alignment vertical="center"/>
    </xf>
    <xf numFmtId="38" fontId="10" fillId="0" borderId="0" xfId="1" applyFont="1" applyAlignment="1"/>
    <xf numFmtId="38" fontId="14" fillId="0" borderId="2" xfId="1" applyFont="1" applyBorder="1">
      <alignment vertical="center"/>
    </xf>
    <xf numFmtId="0" fontId="2" fillId="0" borderId="8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distributed" vertical="center"/>
    </xf>
    <xf numFmtId="0" fontId="10" fillId="0" borderId="6" xfId="2" applyFont="1" applyBorder="1" applyAlignment="1">
      <alignment horizontal="distributed" vertical="center"/>
    </xf>
  </cellXfs>
  <cellStyles count="4">
    <cellStyle name="桁区切り" xfId="1" builtinId="6"/>
    <cellStyle name="標準" xfId="0" builtinId="0"/>
    <cellStyle name="標準_h2d2214j（石油等消費動態統計）" xfId="2" xr:uid="{C8D1B32B-D5FA-44BD-81E8-07EB1CBFD6F5}"/>
    <cellStyle name="未定義" xfId="3" xr:uid="{3BB445A4-9EC8-40F5-B774-6041054468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236220</xdr:colOff>
      <xdr:row>56</xdr:row>
      <xdr:rowOff>0</xdr:rowOff>
    </xdr:from>
    <xdr:to>
      <xdr:col>13</xdr:col>
      <xdr:colOff>650182</xdr:colOff>
      <xdr:row>62</xdr:row>
      <xdr:rowOff>173804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4D6CF1A-6A51-3DD6-1055-E71A5E88BE8A}"/>
            </a:ext>
          </a:extLst>
        </xdr:cNvPr>
        <xdr:cNvSpPr txBox="1">
          <a:spLocks noChangeArrowheads="1"/>
        </xdr:cNvSpPr>
      </xdr:nvSpPr>
      <xdr:spPr bwMode="auto">
        <a:xfrm>
          <a:off x="342900" y="17354550"/>
          <a:ext cx="1353502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+mn-ea"/>
            </a:rPr>
            <a:t>①石油等消費動態統計の対象事業所のエネルギー消費量は含まれていません。
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u="non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</xdr:colOff>
      <xdr:row>56</xdr:row>
      <xdr:rowOff>0</xdr:rowOff>
    </xdr:from>
    <xdr:to>
      <xdr:col>13</xdr:col>
      <xdr:colOff>650963</xdr:colOff>
      <xdr:row>63</xdr:row>
      <xdr:rowOff>16093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A57B2C8A-BF22-A428-A143-78C93DC65C9F}"/>
            </a:ext>
          </a:extLst>
        </xdr:cNvPr>
        <xdr:cNvSpPr txBox="1">
          <a:spLocks noChangeArrowheads="1"/>
        </xdr:cNvSpPr>
      </xdr:nvSpPr>
      <xdr:spPr bwMode="auto">
        <a:xfrm>
          <a:off x="342900" y="12906375"/>
          <a:ext cx="13535025" cy="159339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+mn-ea"/>
            </a:rPr>
            <a:t>①石油等消費動態統計の対象事業所のエネルギー消費量は含まれていません。
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u="non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B895B-BE10-4E83-AD19-A5733159FD4D}">
  <sheetPr codeName="Sheet13"/>
  <dimension ref="A1:N159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2" width="4.26953125" style="1" customWidth="1"/>
    <col min="3" max="3" width="44" style="1" customWidth="1"/>
    <col min="4" max="4" width="0.90625" style="1" customWidth="1"/>
    <col min="5" max="14" width="13.6328125" style="30" customWidth="1"/>
    <col min="15" max="16384" width="9" style="30"/>
  </cols>
  <sheetData>
    <row r="1" spans="1:14" customFormat="1" ht="28" customHeight="1" x14ac:dyDescent="0.2">
      <c r="A1" s="1"/>
      <c r="B1" s="2" t="s">
        <v>80</v>
      </c>
      <c r="C1" s="2"/>
      <c r="E1" s="30"/>
      <c r="F1" s="39"/>
      <c r="G1" s="39" t="s">
        <v>106</v>
      </c>
    </row>
    <row r="2" spans="1:14" customFormat="1" ht="4.5" customHeight="1" x14ac:dyDescent="0.2">
      <c r="A2" s="4"/>
      <c r="C2" s="4"/>
      <c r="D2" s="3"/>
    </row>
    <row r="3" spans="1:14" s="39" customFormat="1" ht="22" customHeight="1" x14ac:dyDescent="0.2">
      <c r="A3" s="37"/>
      <c r="B3" s="38"/>
      <c r="C3" s="39" t="s">
        <v>78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s="35" customFormat="1" ht="19" x14ac:dyDescent="0.2">
      <c r="A4" s="36"/>
      <c r="C4" s="39"/>
    </row>
    <row r="5" spans="1:14" s="6" customFormat="1" ht="17.25" customHeight="1" x14ac:dyDescent="0.2">
      <c r="A5" s="5"/>
      <c r="B5" s="52"/>
      <c r="C5" s="53"/>
      <c r="D5" s="54"/>
      <c r="E5" s="63" t="s">
        <v>76</v>
      </c>
      <c r="F5" s="48"/>
      <c r="G5" s="48"/>
      <c r="H5" s="48"/>
      <c r="I5" s="48"/>
      <c r="J5" s="48"/>
      <c r="K5" s="48"/>
      <c r="L5" s="48"/>
      <c r="M5" s="48"/>
      <c r="N5" s="55"/>
    </row>
    <row r="6" spans="1:14" s="6" customFormat="1" ht="17.25" customHeight="1" x14ac:dyDescent="0.2">
      <c r="A6" s="5"/>
      <c r="B6" s="7"/>
      <c r="C6" s="5"/>
      <c r="D6" s="5"/>
      <c r="E6" s="47"/>
      <c r="F6" s="67" t="s">
        <v>81</v>
      </c>
      <c r="G6" s="42"/>
      <c r="H6" s="42"/>
      <c r="I6" s="42"/>
      <c r="J6" s="67" t="s">
        <v>72</v>
      </c>
      <c r="K6" s="42"/>
      <c r="L6" s="42"/>
      <c r="M6" s="42"/>
      <c r="N6" s="63" t="s">
        <v>79</v>
      </c>
    </row>
    <row r="7" spans="1:14" s="6" customFormat="1" ht="30" customHeight="1" x14ac:dyDescent="0.2">
      <c r="A7" s="5"/>
      <c r="B7" s="7"/>
      <c r="C7" s="5"/>
      <c r="D7" s="5"/>
      <c r="E7" s="8"/>
      <c r="F7" s="68"/>
      <c r="G7" s="65" t="s">
        <v>69</v>
      </c>
      <c r="H7" s="65" t="s">
        <v>70</v>
      </c>
      <c r="I7" s="65" t="s">
        <v>71</v>
      </c>
      <c r="J7" s="68"/>
      <c r="K7" s="65" t="s">
        <v>73</v>
      </c>
      <c r="L7" s="65" t="s">
        <v>74</v>
      </c>
      <c r="M7" s="65" t="s">
        <v>75</v>
      </c>
      <c r="N7" s="56"/>
    </row>
    <row r="8" spans="1:14" s="6" customFormat="1" ht="30" customHeight="1" x14ac:dyDescent="0.2">
      <c r="A8" s="5"/>
      <c r="B8" s="7"/>
      <c r="C8" s="5"/>
      <c r="D8" s="5"/>
      <c r="E8" s="8"/>
      <c r="F8" s="68"/>
      <c r="G8" s="66"/>
      <c r="H8" s="66"/>
      <c r="I8" s="66"/>
      <c r="J8" s="68"/>
      <c r="K8" s="66"/>
      <c r="L8" s="66"/>
      <c r="M8" s="66"/>
      <c r="N8" s="56"/>
    </row>
    <row r="9" spans="1:14" s="14" customFormat="1" ht="17.25" customHeight="1" x14ac:dyDescent="0.2">
      <c r="A9" s="9"/>
      <c r="B9" s="11"/>
      <c r="C9" s="12"/>
      <c r="D9" s="12"/>
      <c r="E9" s="13" t="s">
        <v>14</v>
      </c>
      <c r="F9" s="13" t="s">
        <v>68</v>
      </c>
      <c r="G9" s="13" t="s">
        <v>68</v>
      </c>
      <c r="H9" s="13" t="s">
        <v>68</v>
      </c>
      <c r="I9" s="13" t="s">
        <v>68</v>
      </c>
      <c r="J9" s="13" t="s">
        <v>68</v>
      </c>
      <c r="K9" s="13" t="s">
        <v>68</v>
      </c>
      <c r="L9" s="13" t="s">
        <v>68</v>
      </c>
      <c r="M9" s="13" t="s">
        <v>68</v>
      </c>
      <c r="N9" s="13" t="s">
        <v>68</v>
      </c>
    </row>
    <row r="10" spans="1:14" s="10" customFormat="1" ht="18" customHeight="1" x14ac:dyDescent="0.2">
      <c r="A10" s="15"/>
      <c r="B10" s="70" t="s">
        <v>0</v>
      </c>
      <c r="C10" s="70"/>
      <c r="D10" s="16"/>
      <c r="E10" s="40">
        <v>15330.543752443897</v>
      </c>
      <c r="F10" s="40">
        <v>9952.2834951674649</v>
      </c>
      <c r="G10" s="40">
        <v>3302.5193241381744</v>
      </c>
      <c r="H10" s="40">
        <v>6553.2113496348857</v>
      </c>
      <c r="I10" s="40">
        <v>96.521209368508423</v>
      </c>
      <c r="J10" s="40">
        <v>4693.3629611097276</v>
      </c>
      <c r="K10" s="40">
        <v>2344.4688309739836</v>
      </c>
      <c r="L10" s="40">
        <v>201.34132407879099</v>
      </c>
      <c r="M10" s="40">
        <v>427.42608451458608</v>
      </c>
      <c r="N10" s="40">
        <v>684.89729616670377</v>
      </c>
    </row>
    <row r="11" spans="1:14" s="18" customFormat="1" ht="18" customHeight="1" x14ac:dyDescent="0.2">
      <c r="A11" s="15"/>
      <c r="B11" s="69" t="s">
        <v>19</v>
      </c>
      <c r="C11" s="69"/>
      <c r="D11" s="17"/>
      <c r="E11" s="40">
        <v>560.79989307146047</v>
      </c>
      <c r="F11" s="40">
        <v>3.8256443487838911</v>
      </c>
      <c r="G11" s="40">
        <v>0</v>
      </c>
      <c r="H11" s="40">
        <v>3.7940323228883308</v>
      </c>
      <c r="I11" s="40">
        <v>0</v>
      </c>
      <c r="J11" s="40">
        <v>556.97424872267652</v>
      </c>
      <c r="K11" s="40">
        <v>456.41315899049602</v>
      </c>
      <c r="L11" s="40">
        <v>4.9741926407470577E-2</v>
      </c>
      <c r="M11" s="40">
        <v>97.887376809047325</v>
      </c>
      <c r="N11" s="40">
        <v>0</v>
      </c>
    </row>
    <row r="12" spans="1:14" s="18" customFormat="1" ht="18" customHeight="1" x14ac:dyDescent="0.2">
      <c r="A12" s="15"/>
      <c r="B12" s="19" t="s">
        <v>20</v>
      </c>
      <c r="C12" s="20" t="s">
        <v>21</v>
      </c>
      <c r="D12" s="17"/>
      <c r="E12" s="40">
        <v>107.3545680882639</v>
      </c>
      <c r="F12" s="40">
        <v>0</v>
      </c>
      <c r="G12" s="40">
        <v>0</v>
      </c>
      <c r="H12" s="40">
        <v>0</v>
      </c>
      <c r="I12" s="40">
        <v>0</v>
      </c>
      <c r="J12" s="40">
        <v>107.3545680882639</v>
      </c>
      <c r="K12" s="40">
        <v>9.4629690105330155</v>
      </c>
      <c r="L12" s="40">
        <v>4.2222686835773245E-3</v>
      </c>
      <c r="M12" s="40">
        <v>97.887376809047325</v>
      </c>
      <c r="N12" s="40">
        <v>0</v>
      </c>
    </row>
    <row r="13" spans="1:14" s="25" customFormat="1" ht="18" customHeight="1" x14ac:dyDescent="0.2">
      <c r="A13" s="21"/>
      <c r="B13" s="19" t="s">
        <v>22</v>
      </c>
      <c r="C13" s="20" t="s">
        <v>23</v>
      </c>
      <c r="D13" s="23"/>
      <c r="E13" s="40">
        <v>0.77987528186988464</v>
      </c>
      <c r="F13" s="40">
        <v>0</v>
      </c>
      <c r="G13" s="40">
        <v>0</v>
      </c>
      <c r="H13" s="40">
        <v>0</v>
      </c>
      <c r="I13" s="40">
        <v>0</v>
      </c>
      <c r="J13" s="40">
        <v>0.77987528186988464</v>
      </c>
      <c r="K13" s="40">
        <v>0</v>
      </c>
      <c r="L13" s="40">
        <v>0</v>
      </c>
      <c r="M13" s="40">
        <v>0</v>
      </c>
      <c r="N13" s="40">
        <v>0</v>
      </c>
    </row>
    <row r="14" spans="1:14" s="18" customFormat="1" ht="18" customHeight="1" x14ac:dyDescent="0.2">
      <c r="A14" s="21"/>
      <c r="B14" s="19" t="s">
        <v>24</v>
      </c>
      <c r="C14" s="20" t="s">
        <v>25</v>
      </c>
      <c r="D14" s="23"/>
      <c r="E14" s="40">
        <v>5.6381280377442016</v>
      </c>
      <c r="F14" s="40">
        <v>3.7940323228883308</v>
      </c>
      <c r="G14" s="40">
        <v>0</v>
      </c>
      <c r="H14" s="40">
        <v>3.7940323228883308</v>
      </c>
      <c r="I14" s="40">
        <v>0</v>
      </c>
      <c r="J14" s="40">
        <v>1.8440957148558712</v>
      </c>
      <c r="K14" s="40">
        <v>0</v>
      </c>
      <c r="L14" s="40">
        <v>0</v>
      </c>
      <c r="M14" s="40">
        <v>0</v>
      </c>
      <c r="N14" s="40">
        <v>0</v>
      </c>
    </row>
    <row r="15" spans="1:14" s="25" customFormat="1" ht="18" customHeight="1" x14ac:dyDescent="0.2">
      <c r="A15" s="21"/>
      <c r="B15" s="19" t="s">
        <v>26</v>
      </c>
      <c r="C15" s="20" t="s">
        <v>27</v>
      </c>
      <c r="D15" s="23"/>
      <c r="E15" s="40">
        <v>447.02732166358248</v>
      </c>
      <c r="F15" s="40">
        <v>3.1612025895560086E-2</v>
      </c>
      <c r="G15" s="40">
        <v>0</v>
      </c>
      <c r="H15" s="40">
        <v>0</v>
      </c>
      <c r="I15" s="40">
        <v>0</v>
      </c>
      <c r="J15" s="40">
        <v>446.9957096376869</v>
      </c>
      <c r="K15" s="40">
        <v>446.950189979963</v>
      </c>
      <c r="L15" s="40">
        <v>4.5519657723893256E-2</v>
      </c>
      <c r="M15" s="40">
        <v>0</v>
      </c>
      <c r="N15" s="40">
        <v>0</v>
      </c>
    </row>
    <row r="16" spans="1:14" s="25" customFormat="1" ht="18" customHeight="1" x14ac:dyDescent="0.2">
      <c r="A16" s="15"/>
      <c r="B16" s="19" t="s">
        <v>28</v>
      </c>
      <c r="C16" s="20" t="s">
        <v>29</v>
      </c>
      <c r="D16" s="23"/>
      <c r="E16" s="40">
        <v>1405.5739814539379</v>
      </c>
      <c r="F16" s="40">
        <v>377.95027953392224</v>
      </c>
      <c r="G16" s="40">
        <v>59.690430784585793</v>
      </c>
      <c r="H16" s="40">
        <v>289.90248348385819</v>
      </c>
      <c r="I16" s="40">
        <v>28.357365265478226</v>
      </c>
      <c r="J16" s="40">
        <v>1019.4783508276249</v>
      </c>
      <c r="K16" s="40">
        <v>498.25576428663118</v>
      </c>
      <c r="L16" s="40">
        <v>1.1123258120978587</v>
      </c>
      <c r="M16" s="40">
        <v>95.070611830220031</v>
      </c>
      <c r="N16" s="40">
        <v>8.1453510923908361</v>
      </c>
    </row>
    <row r="17" spans="1:14" s="18" customFormat="1" ht="18" customHeight="1" x14ac:dyDescent="0.2">
      <c r="A17" s="21"/>
      <c r="B17" s="57" t="s">
        <v>82</v>
      </c>
      <c r="C17" s="22" t="s">
        <v>30</v>
      </c>
      <c r="D17" s="17"/>
      <c r="E17" s="27">
        <v>70.744995814050156</v>
      </c>
      <c r="F17" s="27">
        <v>52.502884031782322</v>
      </c>
      <c r="G17" s="27">
        <v>0</v>
      </c>
      <c r="H17" s="27">
        <v>52.502884031782322</v>
      </c>
      <c r="I17" s="27">
        <v>0</v>
      </c>
      <c r="J17" s="27">
        <v>18.24211178226783</v>
      </c>
      <c r="K17" s="27">
        <v>17.33269618733426</v>
      </c>
      <c r="L17" s="27">
        <v>0.90941559493357182</v>
      </c>
      <c r="M17" s="27">
        <v>0</v>
      </c>
      <c r="N17" s="27">
        <v>0</v>
      </c>
    </row>
    <row r="18" spans="1:14" s="25" customFormat="1" ht="18" customHeight="1" x14ac:dyDescent="0.2">
      <c r="A18" s="21"/>
      <c r="B18" s="57" t="s">
        <v>83</v>
      </c>
      <c r="C18" s="22" t="s">
        <v>5</v>
      </c>
      <c r="D18" s="23"/>
      <c r="E18" s="27">
        <v>57.389899081072116</v>
      </c>
      <c r="F18" s="27">
        <v>44.015825131621639</v>
      </c>
      <c r="G18" s="27">
        <v>0</v>
      </c>
      <c r="H18" s="27">
        <v>44.015825131621639</v>
      </c>
      <c r="I18" s="27">
        <v>0</v>
      </c>
      <c r="J18" s="27">
        <v>13.374073949450468</v>
      </c>
      <c r="K18" s="27">
        <v>10.119590137438522</v>
      </c>
      <c r="L18" s="27">
        <v>0</v>
      </c>
      <c r="M18" s="27">
        <v>3.2544838120119461</v>
      </c>
      <c r="N18" s="27">
        <v>0</v>
      </c>
    </row>
    <row r="19" spans="1:14" s="18" customFormat="1" ht="18" customHeight="1" x14ac:dyDescent="0.2">
      <c r="A19" s="21"/>
      <c r="B19" s="57" t="s">
        <v>84</v>
      </c>
      <c r="C19" s="22" t="s">
        <v>31</v>
      </c>
      <c r="D19" s="23"/>
      <c r="E19" s="27">
        <v>79.612783788283593</v>
      </c>
      <c r="F19" s="27">
        <v>0</v>
      </c>
      <c r="G19" s="27">
        <v>0</v>
      </c>
      <c r="H19" s="27">
        <v>0</v>
      </c>
      <c r="I19" s="27">
        <v>0</v>
      </c>
      <c r="J19" s="27">
        <v>79.612783788283593</v>
      </c>
      <c r="K19" s="27">
        <v>0</v>
      </c>
      <c r="L19" s="27">
        <v>0</v>
      </c>
      <c r="M19" s="27">
        <v>0</v>
      </c>
      <c r="N19" s="27">
        <v>0</v>
      </c>
    </row>
    <row r="20" spans="1:14" s="25" customFormat="1" ht="18" customHeight="1" x14ac:dyDescent="0.2">
      <c r="A20" s="21"/>
      <c r="B20" s="57" t="s">
        <v>85</v>
      </c>
      <c r="C20" s="22" t="s">
        <v>32</v>
      </c>
      <c r="D20" s="23"/>
      <c r="E20" s="27">
        <v>136.16615703201117</v>
      </c>
      <c r="F20" s="27">
        <v>39.753892030807641</v>
      </c>
      <c r="G20" s="27">
        <v>4.2782067352338444</v>
      </c>
      <c r="H20" s="27">
        <v>27.426417326924053</v>
      </c>
      <c r="I20" s="27">
        <v>8.0492679686497421</v>
      </c>
      <c r="J20" s="27">
        <v>88.955469676726139</v>
      </c>
      <c r="K20" s="27">
        <v>88.955469676726139</v>
      </c>
      <c r="L20" s="27">
        <v>0</v>
      </c>
      <c r="M20" s="27">
        <v>0</v>
      </c>
      <c r="N20" s="27">
        <v>7.4567953244773824</v>
      </c>
    </row>
    <row r="21" spans="1:14" s="25" customFormat="1" ht="18" customHeight="1" x14ac:dyDescent="0.2">
      <c r="A21" s="21"/>
      <c r="B21" s="57" t="s">
        <v>86</v>
      </c>
      <c r="C21" s="22" t="s">
        <v>6</v>
      </c>
      <c r="D21" s="23"/>
      <c r="E21" s="27">
        <v>23.585872955107085</v>
      </c>
      <c r="F21" s="27">
        <v>0</v>
      </c>
      <c r="G21" s="27">
        <v>0</v>
      </c>
      <c r="H21" s="27">
        <v>0</v>
      </c>
      <c r="I21" s="27">
        <v>0</v>
      </c>
      <c r="J21" s="27">
        <v>23.585872955107085</v>
      </c>
      <c r="K21" s="27">
        <v>0</v>
      </c>
      <c r="L21" s="27">
        <v>0</v>
      </c>
      <c r="M21" s="27">
        <v>0</v>
      </c>
      <c r="N21" s="27">
        <v>0</v>
      </c>
    </row>
    <row r="22" spans="1:14" s="25" customFormat="1" ht="18" customHeight="1" x14ac:dyDescent="0.2">
      <c r="A22" s="21"/>
      <c r="B22" s="57" t="s">
        <v>87</v>
      </c>
      <c r="C22" s="22" t="s">
        <v>33</v>
      </c>
      <c r="D22" s="23"/>
      <c r="E22" s="27">
        <v>46.555061749809099</v>
      </c>
      <c r="F22" s="27">
        <v>38.085368998938442</v>
      </c>
      <c r="G22" s="27">
        <v>38.030427208152695</v>
      </c>
      <c r="H22" s="27">
        <v>5.4941790785741698E-2</v>
      </c>
      <c r="I22" s="27">
        <v>0</v>
      </c>
      <c r="J22" s="27">
        <v>8.4696927508706672</v>
      </c>
      <c r="K22" s="27">
        <v>0</v>
      </c>
      <c r="L22" s="27">
        <v>0</v>
      </c>
      <c r="M22" s="27">
        <v>0</v>
      </c>
      <c r="N22" s="27">
        <v>0</v>
      </c>
    </row>
    <row r="23" spans="1:14" s="18" customFormat="1" ht="18" customHeight="1" x14ac:dyDescent="0.2">
      <c r="A23" s="21"/>
      <c r="B23" s="57" t="s">
        <v>88</v>
      </c>
      <c r="C23" s="22" t="s">
        <v>34</v>
      </c>
      <c r="D23" s="23"/>
      <c r="E23" s="27">
        <v>36.402397883538434</v>
      </c>
      <c r="F23" s="27">
        <v>0</v>
      </c>
      <c r="G23" s="27">
        <v>0</v>
      </c>
      <c r="H23" s="27">
        <v>0</v>
      </c>
      <c r="I23" s="27">
        <v>0</v>
      </c>
      <c r="J23" s="27">
        <v>36.402397883538434</v>
      </c>
      <c r="K23" s="27">
        <v>0</v>
      </c>
      <c r="L23" s="27">
        <v>0</v>
      </c>
      <c r="M23" s="27">
        <v>0</v>
      </c>
      <c r="N23" s="27">
        <v>0</v>
      </c>
    </row>
    <row r="24" spans="1:14" s="18" customFormat="1" ht="18" customHeight="1" x14ac:dyDescent="0.2">
      <c r="A24" s="21"/>
      <c r="B24" s="57" t="s">
        <v>89</v>
      </c>
      <c r="C24" s="22" t="s">
        <v>35</v>
      </c>
      <c r="D24" s="23"/>
      <c r="E24" s="27">
        <v>77.131636406696757</v>
      </c>
      <c r="F24" s="27">
        <v>38.759654879929123</v>
      </c>
      <c r="G24" s="27">
        <v>17.381796841199264</v>
      </c>
      <c r="H24" s="27">
        <v>21.377858038729858</v>
      </c>
      <c r="I24" s="27">
        <v>0</v>
      </c>
      <c r="J24" s="27">
        <v>37.683425758854163</v>
      </c>
      <c r="K24" s="27">
        <v>1.23392516851462</v>
      </c>
      <c r="L24" s="27">
        <v>2.8516245803252831E-2</v>
      </c>
      <c r="M24" s="27">
        <v>36.420984344536301</v>
      </c>
      <c r="N24" s="27">
        <v>0.68855576791345474</v>
      </c>
    </row>
    <row r="25" spans="1:14" s="25" customFormat="1" ht="18" customHeight="1" x14ac:dyDescent="0.2">
      <c r="A25" s="21"/>
      <c r="B25" s="57" t="s">
        <v>90</v>
      </c>
      <c r="C25" s="22" t="s">
        <v>36</v>
      </c>
      <c r="D25" s="23"/>
      <c r="E25" s="27">
        <v>2.5108140801538612</v>
      </c>
      <c r="F25" s="27">
        <v>0</v>
      </c>
      <c r="G25" s="27">
        <v>0</v>
      </c>
      <c r="H25" s="27">
        <v>0</v>
      </c>
      <c r="I25" s="27">
        <v>0</v>
      </c>
      <c r="J25" s="27">
        <v>2.5108140801538612</v>
      </c>
      <c r="K25" s="27">
        <v>0</v>
      </c>
      <c r="L25" s="27">
        <v>0</v>
      </c>
      <c r="M25" s="27">
        <v>0</v>
      </c>
      <c r="N25" s="27">
        <v>0</v>
      </c>
    </row>
    <row r="26" spans="1:14" s="25" customFormat="1" ht="18" customHeight="1" x14ac:dyDescent="0.2">
      <c r="A26" s="21"/>
      <c r="B26" s="57" t="s">
        <v>91</v>
      </c>
      <c r="C26" s="22" t="s">
        <v>37</v>
      </c>
      <c r="D26" s="23"/>
      <c r="E26" s="27">
        <v>75.25824746665694</v>
      </c>
      <c r="F26" s="27">
        <v>37.889641297127675</v>
      </c>
      <c r="G26" s="27">
        <v>0</v>
      </c>
      <c r="H26" s="27">
        <v>37.720509157830556</v>
      </c>
      <c r="I26" s="27">
        <v>0.16913213929712881</v>
      </c>
      <c r="J26" s="27">
        <v>37.368606169529258</v>
      </c>
      <c r="K26" s="27">
        <v>0</v>
      </c>
      <c r="L26" s="27">
        <v>0</v>
      </c>
      <c r="M26" s="27">
        <v>0</v>
      </c>
      <c r="N26" s="27">
        <v>0</v>
      </c>
    </row>
    <row r="27" spans="1:14" s="25" customFormat="1" ht="18" customHeight="1" x14ac:dyDescent="0.2">
      <c r="A27" s="21"/>
      <c r="B27" s="57" t="s">
        <v>92</v>
      </c>
      <c r="C27" s="22" t="s">
        <v>38</v>
      </c>
      <c r="D27" s="23"/>
      <c r="E27" s="27">
        <v>7.7063537258018302</v>
      </c>
      <c r="F27" s="27">
        <v>4.8624952533084391</v>
      </c>
      <c r="G27" s="27">
        <v>0</v>
      </c>
      <c r="H27" s="27">
        <v>4.8624952533084391</v>
      </c>
      <c r="I27" s="27">
        <v>0</v>
      </c>
      <c r="J27" s="27">
        <v>2.8438584724933902</v>
      </c>
      <c r="K27" s="27">
        <v>0</v>
      </c>
      <c r="L27" s="27">
        <v>0</v>
      </c>
      <c r="M27" s="27">
        <v>0</v>
      </c>
      <c r="N27" s="27">
        <v>0</v>
      </c>
    </row>
    <row r="28" spans="1:14" s="25" customFormat="1" ht="18" customHeight="1" x14ac:dyDescent="0.2">
      <c r="A28" s="21"/>
      <c r="B28" s="57" t="s">
        <v>93</v>
      </c>
      <c r="C28" s="22" t="s">
        <v>7</v>
      </c>
      <c r="D28" s="23"/>
      <c r="E28" s="27">
        <v>0.32126606165970356</v>
      </c>
      <c r="F28" s="27">
        <v>0</v>
      </c>
      <c r="G28" s="27">
        <v>0</v>
      </c>
      <c r="H28" s="27">
        <v>0</v>
      </c>
      <c r="I28" s="27">
        <v>0</v>
      </c>
      <c r="J28" s="27">
        <v>0.32126606165970356</v>
      </c>
      <c r="K28" s="27">
        <v>0</v>
      </c>
      <c r="L28" s="27">
        <v>0</v>
      </c>
      <c r="M28" s="27">
        <v>0</v>
      </c>
      <c r="N28" s="27">
        <v>0</v>
      </c>
    </row>
    <row r="29" spans="1:14" s="25" customFormat="1" ht="18" customHeight="1" x14ac:dyDescent="0.2">
      <c r="A29" s="21"/>
      <c r="B29" s="57" t="s">
        <v>94</v>
      </c>
      <c r="C29" s="22" t="s">
        <v>8</v>
      </c>
      <c r="D29" s="23"/>
      <c r="E29" s="27">
        <v>115.81246825965113</v>
      </c>
      <c r="F29" s="27">
        <v>6.8887797879621129</v>
      </c>
      <c r="G29" s="27">
        <v>0</v>
      </c>
      <c r="H29" s="27">
        <v>1.5839403330820554</v>
      </c>
      <c r="I29" s="27">
        <v>5.3048394548800584</v>
      </c>
      <c r="J29" s="27">
        <v>108.923688471689</v>
      </c>
      <c r="K29" s="27">
        <v>59.436427745029015</v>
      </c>
      <c r="L29" s="27">
        <v>0</v>
      </c>
      <c r="M29" s="27">
        <v>49.487260726659997</v>
      </c>
      <c r="N29" s="27">
        <v>0</v>
      </c>
    </row>
    <row r="30" spans="1:14" s="25" customFormat="1" ht="18" customHeight="1" x14ac:dyDescent="0.2">
      <c r="A30" s="21"/>
      <c r="B30" s="57" t="s">
        <v>95</v>
      </c>
      <c r="C30" s="22" t="s">
        <v>9</v>
      </c>
      <c r="D30" s="23"/>
      <c r="E30" s="27">
        <v>28.978005971654074</v>
      </c>
      <c r="F30" s="27">
        <v>8.7968874994195992E-2</v>
      </c>
      <c r="G30" s="27">
        <v>0</v>
      </c>
      <c r="H30" s="27">
        <v>8.7968874994195992E-2</v>
      </c>
      <c r="I30" s="27">
        <v>0</v>
      </c>
      <c r="J30" s="27">
        <v>28.890037096659874</v>
      </c>
      <c r="K30" s="27">
        <v>0</v>
      </c>
      <c r="L30" s="27">
        <v>0</v>
      </c>
      <c r="M30" s="27">
        <v>0</v>
      </c>
      <c r="N30" s="27">
        <v>0</v>
      </c>
    </row>
    <row r="31" spans="1:14" s="25" customFormat="1" ht="18" customHeight="1" x14ac:dyDescent="0.2">
      <c r="A31" s="21"/>
      <c r="B31" s="57" t="s">
        <v>96</v>
      </c>
      <c r="C31" s="22" t="s">
        <v>10</v>
      </c>
      <c r="D31" s="23"/>
      <c r="E31" s="27">
        <v>8.7243032672331253</v>
      </c>
      <c r="F31" s="27">
        <v>0.32284150730031347</v>
      </c>
      <c r="G31" s="27">
        <v>0</v>
      </c>
      <c r="H31" s="27">
        <v>0.32284150730031347</v>
      </c>
      <c r="I31" s="27">
        <v>0</v>
      </c>
      <c r="J31" s="27">
        <v>8.4014617599328112</v>
      </c>
      <c r="K31" s="27">
        <v>2.5826728370435044</v>
      </c>
      <c r="L31" s="27">
        <v>0</v>
      </c>
      <c r="M31" s="27">
        <v>5.818788922889305</v>
      </c>
      <c r="N31" s="27">
        <v>0</v>
      </c>
    </row>
    <row r="32" spans="1:14" s="25" customFormat="1" ht="18" customHeight="1" x14ac:dyDescent="0.2">
      <c r="A32" s="21"/>
      <c r="B32" s="57" t="s">
        <v>97</v>
      </c>
      <c r="C32" s="22" t="s">
        <v>11</v>
      </c>
      <c r="D32" s="23"/>
      <c r="E32" s="27">
        <v>214.47994452550685</v>
      </c>
      <c r="F32" s="27">
        <v>0</v>
      </c>
      <c r="G32" s="27">
        <v>0</v>
      </c>
      <c r="H32" s="27">
        <v>0</v>
      </c>
      <c r="I32" s="27">
        <v>0</v>
      </c>
      <c r="J32" s="27">
        <v>214.47994452550685</v>
      </c>
      <c r="K32" s="27">
        <v>214.30678247931192</v>
      </c>
      <c r="L32" s="27">
        <v>0.17316204619494927</v>
      </c>
      <c r="M32" s="27">
        <v>0</v>
      </c>
      <c r="N32" s="27">
        <v>0</v>
      </c>
    </row>
    <row r="33" spans="1:14" s="25" customFormat="1" ht="18" customHeight="1" x14ac:dyDescent="0.2">
      <c r="A33" s="21"/>
      <c r="B33" s="57" t="s">
        <v>98</v>
      </c>
      <c r="C33" s="22" t="s">
        <v>39</v>
      </c>
      <c r="D33" s="23"/>
      <c r="E33" s="27">
        <v>73.339706119932657</v>
      </c>
      <c r="F33" s="27">
        <v>48.423766738341925</v>
      </c>
      <c r="G33" s="27">
        <v>0</v>
      </c>
      <c r="H33" s="27">
        <v>46.908173542042476</v>
      </c>
      <c r="I33" s="27">
        <v>1.5155931962994567</v>
      </c>
      <c r="J33" s="27">
        <v>24.915939381590718</v>
      </c>
      <c r="K33" s="27">
        <v>24.826845357468219</v>
      </c>
      <c r="L33" s="27">
        <v>0</v>
      </c>
      <c r="M33" s="27">
        <v>8.9094024122494245E-2</v>
      </c>
      <c r="N33" s="27">
        <v>0</v>
      </c>
    </row>
    <row r="34" spans="1:14" s="25" customFormat="1" ht="18" customHeight="1" x14ac:dyDescent="0.2">
      <c r="A34" s="21"/>
      <c r="B34" s="57" t="s">
        <v>99</v>
      </c>
      <c r="C34" s="22" t="s">
        <v>40</v>
      </c>
      <c r="D34" s="23"/>
      <c r="E34" s="27">
        <v>89.704631284174539</v>
      </c>
      <c r="F34" s="27">
        <v>13.318532506351834</v>
      </c>
      <c r="G34" s="27">
        <v>0</v>
      </c>
      <c r="H34" s="27">
        <v>0</v>
      </c>
      <c r="I34" s="27">
        <v>13.318532506351834</v>
      </c>
      <c r="J34" s="27">
        <v>76.38609877782271</v>
      </c>
      <c r="K34" s="27">
        <v>0</v>
      </c>
      <c r="L34" s="27">
        <v>0</v>
      </c>
      <c r="M34" s="27">
        <v>0</v>
      </c>
      <c r="N34" s="27">
        <v>0</v>
      </c>
    </row>
    <row r="35" spans="1:14" s="25" customFormat="1" ht="18" customHeight="1" x14ac:dyDescent="0.2">
      <c r="A35" s="21"/>
      <c r="B35" s="57" t="s">
        <v>100</v>
      </c>
      <c r="C35" s="22" t="s">
        <v>41</v>
      </c>
      <c r="D35" s="23"/>
      <c r="E35" s="27">
        <v>13.233702611132546</v>
      </c>
      <c r="F35" s="27">
        <v>0</v>
      </c>
      <c r="G35" s="27">
        <v>0</v>
      </c>
      <c r="H35" s="27">
        <v>0</v>
      </c>
      <c r="I35" s="27">
        <v>0</v>
      </c>
      <c r="J35" s="27">
        <v>13.233702611132546</v>
      </c>
      <c r="K35" s="27">
        <v>0</v>
      </c>
      <c r="L35" s="27">
        <v>0</v>
      </c>
      <c r="M35" s="27">
        <v>0</v>
      </c>
      <c r="N35" s="27">
        <v>0</v>
      </c>
    </row>
    <row r="36" spans="1:14" s="25" customFormat="1" ht="18" customHeight="1" x14ac:dyDescent="0.2">
      <c r="A36" s="21"/>
      <c r="B36" s="57" t="s">
        <v>101</v>
      </c>
      <c r="C36" s="22" t="s">
        <v>42</v>
      </c>
      <c r="D36" s="23"/>
      <c r="E36" s="27">
        <v>52.424995960662216</v>
      </c>
      <c r="F36" s="27">
        <v>29.453387018312796</v>
      </c>
      <c r="G36" s="27">
        <v>0</v>
      </c>
      <c r="H36" s="27">
        <v>29.453387018312796</v>
      </c>
      <c r="I36" s="27">
        <v>0</v>
      </c>
      <c r="J36" s="27">
        <v>22.97160894234942</v>
      </c>
      <c r="K36" s="27">
        <v>0</v>
      </c>
      <c r="L36" s="27">
        <v>0</v>
      </c>
      <c r="M36" s="27">
        <v>0</v>
      </c>
      <c r="N36" s="27">
        <v>0</v>
      </c>
    </row>
    <row r="37" spans="1:14" s="25" customFormat="1" ht="18" customHeight="1" x14ac:dyDescent="0.2">
      <c r="A37" s="21"/>
      <c r="B37" s="57" t="s">
        <v>102</v>
      </c>
      <c r="C37" s="22" t="s">
        <v>43</v>
      </c>
      <c r="D37" s="23"/>
      <c r="E37" s="27">
        <v>70.115348787689697</v>
      </c>
      <c r="F37" s="27">
        <v>5.8976712090828194</v>
      </c>
      <c r="G37" s="27">
        <v>0</v>
      </c>
      <c r="H37" s="27">
        <v>5.8976712090828194</v>
      </c>
      <c r="I37" s="27">
        <v>0</v>
      </c>
      <c r="J37" s="27">
        <v>64.217677578606882</v>
      </c>
      <c r="K37" s="27">
        <v>0</v>
      </c>
      <c r="L37" s="27">
        <v>0</v>
      </c>
      <c r="M37" s="27">
        <v>0</v>
      </c>
      <c r="N37" s="27">
        <v>0</v>
      </c>
    </row>
    <row r="38" spans="1:14" s="25" customFormat="1" ht="18" customHeight="1" x14ac:dyDescent="0.2">
      <c r="A38" s="21"/>
      <c r="B38" s="57" t="s">
        <v>103</v>
      </c>
      <c r="C38" s="22" t="s">
        <v>44</v>
      </c>
      <c r="D38" s="23"/>
      <c r="E38" s="27">
        <v>4.7097670737381385</v>
      </c>
      <c r="F38" s="27">
        <v>0</v>
      </c>
      <c r="G38" s="27">
        <v>0</v>
      </c>
      <c r="H38" s="27">
        <v>0</v>
      </c>
      <c r="I38" s="27">
        <v>0</v>
      </c>
      <c r="J38" s="27">
        <v>4.7097670737381385</v>
      </c>
      <c r="K38" s="27">
        <v>0</v>
      </c>
      <c r="L38" s="27">
        <v>0</v>
      </c>
      <c r="M38" s="27">
        <v>0</v>
      </c>
      <c r="N38" s="27">
        <v>0</v>
      </c>
    </row>
    <row r="39" spans="1:14" s="25" customFormat="1" ht="18" customHeight="1" x14ac:dyDescent="0.2">
      <c r="A39" s="21"/>
      <c r="B39" s="57" t="s">
        <v>104</v>
      </c>
      <c r="C39" s="22" t="s">
        <v>12</v>
      </c>
      <c r="D39" s="23"/>
      <c r="E39" s="27">
        <v>96.306576485251981</v>
      </c>
      <c r="F39" s="27">
        <v>16.843989862320967</v>
      </c>
      <c r="G39" s="27">
        <v>0</v>
      </c>
      <c r="H39" s="27">
        <v>16.843989862320967</v>
      </c>
      <c r="I39" s="27">
        <v>0</v>
      </c>
      <c r="J39" s="27">
        <v>79.462586622931013</v>
      </c>
      <c r="K39" s="27">
        <v>79.461354697764932</v>
      </c>
      <c r="L39" s="27">
        <v>1.2319251660847944E-3</v>
      </c>
      <c r="M39" s="27">
        <v>0</v>
      </c>
      <c r="N39" s="27">
        <v>0</v>
      </c>
    </row>
    <row r="40" spans="1:14" s="25" customFormat="1" ht="18" customHeight="1" x14ac:dyDescent="0.2">
      <c r="B40" s="57" t="s">
        <v>105</v>
      </c>
      <c r="C40" s="26" t="s">
        <v>45</v>
      </c>
      <c r="D40" s="23"/>
      <c r="E40" s="27">
        <v>24.359045062470326</v>
      </c>
      <c r="F40" s="27">
        <v>0.84358040573993931</v>
      </c>
      <c r="G40" s="27">
        <v>0</v>
      </c>
      <c r="H40" s="27">
        <v>0.84358040573993931</v>
      </c>
      <c r="I40" s="27">
        <v>0</v>
      </c>
      <c r="J40" s="27">
        <v>23.515464656730387</v>
      </c>
      <c r="K40" s="27">
        <v>0</v>
      </c>
      <c r="L40" s="27">
        <v>0</v>
      </c>
      <c r="M40" s="27">
        <v>0</v>
      </c>
      <c r="N40" s="27">
        <v>0</v>
      </c>
    </row>
    <row r="41" spans="1:14" s="25" customFormat="1" ht="18" customHeight="1" x14ac:dyDescent="0.2">
      <c r="A41" s="15"/>
      <c r="B41" s="69" t="s">
        <v>46</v>
      </c>
      <c r="C41" s="69"/>
      <c r="D41" s="17"/>
      <c r="E41" s="40">
        <v>13364.169877918499</v>
      </c>
      <c r="F41" s="40">
        <v>9570.5075712847593</v>
      </c>
      <c r="G41" s="40">
        <v>3242.8288933535887</v>
      </c>
      <c r="H41" s="40">
        <v>6259.5148338281388</v>
      </c>
      <c r="I41" s="40">
        <v>68.1638441030302</v>
      </c>
      <c r="J41" s="40">
        <v>3116.9103615594263</v>
      </c>
      <c r="K41" s="40">
        <v>1389.7999076968563</v>
      </c>
      <c r="L41" s="40">
        <v>200.17925634028566</v>
      </c>
      <c r="M41" s="40">
        <v>234.46809587531877</v>
      </c>
      <c r="N41" s="40">
        <v>676.75194507431286</v>
      </c>
    </row>
    <row r="42" spans="1:14" s="25" customFormat="1" ht="18" customHeight="1" x14ac:dyDescent="0.2">
      <c r="A42" s="21"/>
      <c r="B42" s="19" t="s">
        <v>47</v>
      </c>
      <c r="C42" s="20" t="s">
        <v>48</v>
      </c>
      <c r="D42" s="17"/>
      <c r="E42" s="40">
        <v>10068.919683916592</v>
      </c>
      <c r="F42" s="40">
        <v>9478.7231481625677</v>
      </c>
      <c r="G42" s="40">
        <v>3242.8288933535887</v>
      </c>
      <c r="H42" s="40">
        <v>6180.0731598327802</v>
      </c>
      <c r="I42" s="40">
        <v>55.821094976198474</v>
      </c>
      <c r="J42" s="40">
        <v>363.40128916252905</v>
      </c>
      <c r="K42" s="40">
        <v>86.695904901280585</v>
      </c>
      <c r="L42" s="40">
        <v>176.31694012377591</v>
      </c>
      <c r="M42" s="40">
        <v>100.38844413747249</v>
      </c>
      <c r="N42" s="40">
        <v>226.79524659149536</v>
      </c>
    </row>
    <row r="43" spans="1:14" s="25" customFormat="1" ht="18" customHeight="1" x14ac:dyDescent="0.2">
      <c r="A43" s="15"/>
      <c r="B43" s="19" t="s">
        <v>49</v>
      </c>
      <c r="C43" s="20" t="s">
        <v>50</v>
      </c>
      <c r="D43" s="17"/>
      <c r="E43" s="40">
        <v>14.281058515859202</v>
      </c>
      <c r="F43" s="40">
        <v>0</v>
      </c>
      <c r="G43" s="40">
        <v>0</v>
      </c>
      <c r="H43" s="40">
        <v>0</v>
      </c>
      <c r="I43" s="40">
        <v>0</v>
      </c>
      <c r="J43" s="40">
        <v>14.281058515859202</v>
      </c>
      <c r="K43" s="40">
        <v>0</v>
      </c>
      <c r="L43" s="40">
        <v>0</v>
      </c>
      <c r="M43" s="40">
        <v>0</v>
      </c>
      <c r="N43" s="40">
        <v>0</v>
      </c>
    </row>
    <row r="44" spans="1:14" s="25" customFormat="1" ht="18" customHeight="1" x14ac:dyDescent="0.2">
      <c r="A44" s="21"/>
      <c r="B44" s="19" t="s">
        <v>51</v>
      </c>
      <c r="C44" s="20" t="s">
        <v>52</v>
      </c>
      <c r="D44" s="17"/>
      <c r="E44" s="40">
        <v>272.02637315474135</v>
      </c>
      <c r="F44" s="40">
        <v>0</v>
      </c>
      <c r="G44" s="40">
        <v>0</v>
      </c>
      <c r="H44" s="40">
        <v>0</v>
      </c>
      <c r="I44" s="40">
        <v>0</v>
      </c>
      <c r="J44" s="40">
        <v>272.02637315474135</v>
      </c>
      <c r="K44" s="40">
        <v>0</v>
      </c>
      <c r="L44" s="40">
        <v>0</v>
      </c>
      <c r="M44" s="40">
        <v>0</v>
      </c>
      <c r="N44" s="40">
        <v>0</v>
      </c>
    </row>
    <row r="45" spans="1:14" s="25" customFormat="1" ht="18" customHeight="1" x14ac:dyDescent="0.2">
      <c r="A45" s="21"/>
      <c r="B45" s="19" t="s">
        <v>53</v>
      </c>
      <c r="C45" s="20" t="s">
        <v>54</v>
      </c>
      <c r="D45" s="23"/>
      <c r="E45" s="40">
        <v>908.1320668654995</v>
      </c>
      <c r="F45" s="40">
        <v>0</v>
      </c>
      <c r="G45" s="40">
        <v>0</v>
      </c>
      <c r="H45" s="40">
        <v>0</v>
      </c>
      <c r="I45" s="40">
        <v>0</v>
      </c>
      <c r="J45" s="40">
        <v>908.1320668654995</v>
      </c>
      <c r="K45" s="40">
        <v>906.35035348270321</v>
      </c>
      <c r="L45" s="40">
        <v>1.78171338279641</v>
      </c>
      <c r="M45" s="40">
        <v>0</v>
      </c>
      <c r="N45" s="40">
        <v>0</v>
      </c>
    </row>
    <row r="46" spans="1:14" s="25" customFormat="1" ht="18" customHeight="1" x14ac:dyDescent="0.2">
      <c r="A46" s="21"/>
      <c r="B46" s="19" t="s">
        <v>55</v>
      </c>
      <c r="C46" s="20" t="s">
        <v>56</v>
      </c>
      <c r="D46" s="17"/>
      <c r="E46" s="40">
        <v>13.17383037864872</v>
      </c>
      <c r="F46" s="40">
        <v>0</v>
      </c>
      <c r="G46" s="40">
        <v>0</v>
      </c>
      <c r="H46" s="40">
        <v>0</v>
      </c>
      <c r="I46" s="40">
        <v>0</v>
      </c>
      <c r="J46" s="40">
        <v>13.17383037864872</v>
      </c>
      <c r="K46" s="40">
        <v>12.635402366123085</v>
      </c>
      <c r="L46" s="40">
        <v>0.53842801252563488</v>
      </c>
      <c r="M46" s="40">
        <v>0</v>
      </c>
      <c r="N46" s="40">
        <v>0</v>
      </c>
    </row>
    <row r="47" spans="1:14" s="25" customFormat="1" ht="18" customHeight="1" x14ac:dyDescent="0.2">
      <c r="A47" s="21"/>
      <c r="B47" s="19" t="s">
        <v>57</v>
      </c>
      <c r="C47" s="20" t="s">
        <v>58</v>
      </c>
      <c r="D47" s="23"/>
      <c r="E47" s="40">
        <v>1083.1495964262328</v>
      </c>
      <c r="F47" s="40">
        <v>76.993926449867573</v>
      </c>
      <c r="G47" s="40">
        <v>0</v>
      </c>
      <c r="H47" s="40">
        <v>75.323620836922686</v>
      </c>
      <c r="I47" s="40">
        <v>1.6703056129448903</v>
      </c>
      <c r="J47" s="40">
        <v>1006.1556699763653</v>
      </c>
      <c r="K47" s="40">
        <v>0</v>
      </c>
      <c r="L47" s="40">
        <v>0</v>
      </c>
      <c r="M47" s="40">
        <v>0</v>
      </c>
      <c r="N47" s="40">
        <v>0</v>
      </c>
    </row>
    <row r="48" spans="1:14" s="25" customFormat="1" ht="18" customHeight="1" x14ac:dyDescent="0.2">
      <c r="A48" s="21"/>
      <c r="B48" s="19" t="s">
        <v>59</v>
      </c>
      <c r="C48" s="20" t="s">
        <v>60</v>
      </c>
      <c r="D48" s="17"/>
      <c r="E48" s="40">
        <v>75.020094340732356</v>
      </c>
      <c r="F48" s="40">
        <v>0</v>
      </c>
      <c r="G48" s="40">
        <v>0</v>
      </c>
      <c r="H48" s="40">
        <v>0</v>
      </c>
      <c r="I48" s="40">
        <v>0</v>
      </c>
      <c r="J48" s="40">
        <v>75.020094340732356</v>
      </c>
      <c r="K48" s="40">
        <v>14.719985084788926</v>
      </c>
      <c r="L48" s="40">
        <v>0</v>
      </c>
      <c r="M48" s="40">
        <v>60.300109255943433</v>
      </c>
      <c r="N48" s="40">
        <v>0</v>
      </c>
    </row>
    <row r="49" spans="1:14" s="25" customFormat="1" ht="18" customHeight="1" x14ac:dyDescent="0.2">
      <c r="A49" s="21"/>
      <c r="B49" s="19" t="s">
        <v>61</v>
      </c>
      <c r="C49" s="20" t="s">
        <v>62</v>
      </c>
      <c r="D49" s="23"/>
      <c r="E49" s="40">
        <v>63.264855151365218</v>
      </c>
      <c r="F49" s="40">
        <v>1.0451917308584646</v>
      </c>
      <c r="G49" s="40">
        <v>0</v>
      </c>
      <c r="H49" s="40">
        <v>0</v>
      </c>
      <c r="I49" s="40">
        <v>1.0451917308584646</v>
      </c>
      <c r="J49" s="40">
        <v>62.219663420506741</v>
      </c>
      <c r="K49" s="40">
        <v>62.165082494110145</v>
      </c>
      <c r="L49" s="40">
        <v>5.4580926396611981E-2</v>
      </c>
      <c r="M49" s="40">
        <v>0</v>
      </c>
      <c r="N49" s="40">
        <v>0</v>
      </c>
    </row>
    <row r="50" spans="1:14" s="25" customFormat="1" ht="18" customHeight="1" x14ac:dyDescent="0.2">
      <c r="A50" s="21"/>
      <c r="B50" s="19" t="s">
        <v>2</v>
      </c>
      <c r="C50" s="20" t="s">
        <v>63</v>
      </c>
      <c r="D50" s="23"/>
      <c r="E50" s="40">
        <v>89.631593513072474</v>
      </c>
      <c r="F50" s="40">
        <v>3.20846776161713E-2</v>
      </c>
      <c r="G50" s="40">
        <v>0</v>
      </c>
      <c r="H50" s="40">
        <v>0</v>
      </c>
      <c r="I50" s="40">
        <v>3.20846776161713E-2</v>
      </c>
      <c r="J50" s="40">
        <v>89.599508835456305</v>
      </c>
      <c r="K50" s="40">
        <v>89.533597125540993</v>
      </c>
      <c r="L50" s="40">
        <v>6.5911709915323857E-2</v>
      </c>
      <c r="M50" s="40">
        <v>0</v>
      </c>
      <c r="N50" s="40">
        <v>0</v>
      </c>
    </row>
    <row r="51" spans="1:14" s="25" customFormat="1" ht="18" customHeight="1" x14ac:dyDescent="0.2">
      <c r="A51" s="21"/>
      <c r="B51" s="19" t="s">
        <v>15</v>
      </c>
      <c r="C51" s="20" t="s">
        <v>64</v>
      </c>
      <c r="D51" s="23"/>
      <c r="E51" s="40">
        <v>54.497174424770762</v>
      </c>
      <c r="F51" s="40">
        <v>5.571841494482018E-3</v>
      </c>
      <c r="G51" s="40">
        <v>0</v>
      </c>
      <c r="H51" s="40">
        <v>0</v>
      </c>
      <c r="I51" s="40">
        <v>5.571841494482018E-3</v>
      </c>
      <c r="J51" s="40">
        <v>54.491602583276276</v>
      </c>
      <c r="K51" s="40">
        <v>54.071906877317979</v>
      </c>
      <c r="L51" s="40">
        <v>0</v>
      </c>
      <c r="M51" s="40">
        <v>0.4196957059582978</v>
      </c>
      <c r="N51" s="40">
        <v>0</v>
      </c>
    </row>
    <row r="52" spans="1:14" s="25" customFormat="1" ht="18" customHeight="1" x14ac:dyDescent="0.2">
      <c r="A52" s="21"/>
      <c r="B52" s="19" t="s">
        <v>16</v>
      </c>
      <c r="C52" s="20" t="s">
        <v>65</v>
      </c>
      <c r="D52" s="23"/>
      <c r="E52" s="40">
        <v>81.5578624462362</v>
      </c>
      <c r="F52" s="40">
        <v>4.0010475424896379</v>
      </c>
      <c r="G52" s="40">
        <v>0</v>
      </c>
      <c r="H52" s="40">
        <v>4.0009884510863065</v>
      </c>
      <c r="I52" s="40">
        <v>5.9091403331692115E-5</v>
      </c>
      <c r="J52" s="40">
        <v>77.55681490374657</v>
      </c>
      <c r="K52" s="40">
        <v>77.412332826240416</v>
      </c>
      <c r="L52" s="40">
        <v>0.14448207750615538</v>
      </c>
      <c r="M52" s="40">
        <v>0</v>
      </c>
      <c r="N52" s="40">
        <v>0</v>
      </c>
    </row>
    <row r="53" spans="1:14" s="25" customFormat="1" ht="18" customHeight="1" x14ac:dyDescent="0.2">
      <c r="A53" s="21"/>
      <c r="B53" s="19" t="s">
        <v>3</v>
      </c>
      <c r="C53" s="20" t="s">
        <v>17</v>
      </c>
      <c r="D53" s="23"/>
      <c r="E53" s="40">
        <v>8.1574348936935195</v>
      </c>
      <c r="F53" s="40">
        <v>0</v>
      </c>
      <c r="G53" s="40">
        <v>0</v>
      </c>
      <c r="H53" s="40">
        <v>0</v>
      </c>
      <c r="I53" s="40">
        <v>0</v>
      </c>
      <c r="J53" s="40">
        <v>8.1574348936935195</v>
      </c>
      <c r="K53" s="40">
        <v>3.3461310495493812</v>
      </c>
      <c r="L53" s="40">
        <v>1.6315899779128371</v>
      </c>
      <c r="M53" s="40">
        <v>3.1797138662313014</v>
      </c>
      <c r="N53" s="40">
        <v>0</v>
      </c>
    </row>
    <row r="54" spans="1:14" s="25" customFormat="1" ht="18" customHeight="1" x14ac:dyDescent="0.2">
      <c r="A54" s="21"/>
      <c r="B54" s="19" t="s">
        <v>4</v>
      </c>
      <c r="C54" s="20" t="s">
        <v>18</v>
      </c>
      <c r="D54" s="23"/>
      <c r="E54" s="40">
        <v>533.81616870186383</v>
      </c>
      <c r="F54" s="40">
        <v>0.13365025076070086</v>
      </c>
      <c r="G54" s="40">
        <v>0</v>
      </c>
      <c r="H54" s="40">
        <v>0.11706470735081492</v>
      </c>
      <c r="I54" s="40">
        <v>1.6585543409885939E-2</v>
      </c>
      <c r="J54" s="40">
        <v>83.725819968285606</v>
      </c>
      <c r="K54" s="40">
        <v>58.995600972792161</v>
      </c>
      <c r="L54" s="40">
        <v>19.64561012945677</v>
      </c>
      <c r="M54" s="40">
        <v>5.0846088660366728</v>
      </c>
      <c r="N54" s="40">
        <v>449.95669848281761</v>
      </c>
    </row>
    <row r="55" spans="1:14" s="25" customFormat="1" ht="18" customHeight="1" x14ac:dyDescent="0.2">
      <c r="B55" s="19" t="s">
        <v>66</v>
      </c>
      <c r="C55" s="20" t="s">
        <v>67</v>
      </c>
      <c r="D55" s="6"/>
      <c r="E55" s="51">
        <v>98.542085189190104</v>
      </c>
      <c r="F55" s="40">
        <v>9.572950629104513</v>
      </c>
      <c r="G55" s="40">
        <v>0</v>
      </c>
      <c r="H55" s="40">
        <v>0</v>
      </c>
      <c r="I55" s="40">
        <v>9.572950629104513</v>
      </c>
      <c r="J55" s="40">
        <v>88.969134560085593</v>
      </c>
      <c r="K55" s="40">
        <v>23.873610516409048</v>
      </c>
      <c r="L55" s="40">
        <v>0</v>
      </c>
      <c r="M55" s="40">
        <v>65.095524043676534</v>
      </c>
      <c r="N55" s="40">
        <v>0</v>
      </c>
    </row>
    <row r="56" spans="1:14" s="25" customFormat="1" ht="18" customHeight="1" x14ac:dyDescent="0.2">
      <c r="A56" s="15"/>
      <c r="B56" s="31"/>
      <c r="C56" s="32"/>
      <c r="D56" s="33"/>
      <c r="E56" s="34"/>
      <c r="F56" s="34"/>
      <c r="G56" s="34"/>
      <c r="H56" s="34"/>
      <c r="I56" s="34"/>
      <c r="J56" s="34"/>
      <c r="K56" s="34"/>
      <c r="L56" s="34"/>
      <c r="M56" s="34"/>
      <c r="N56" s="34"/>
    </row>
    <row r="57" spans="1:14" s="25" customFormat="1" ht="18" customHeight="1" x14ac:dyDescent="0.2">
      <c r="A57" s="21"/>
      <c r="B57" s="10" t="s">
        <v>13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s="25" customFormat="1" ht="18" customHeight="1" x14ac:dyDescent="0.2">
      <c r="A58" s="21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s="25" customFormat="1" ht="18" customHeight="1" x14ac:dyDescent="0.2">
      <c r="A59" s="21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s="25" customFormat="1" ht="18" customHeight="1" x14ac:dyDescent="0.2">
      <c r="A60" s="21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1:14" s="25" customFormat="1" ht="18" customHeight="1" x14ac:dyDescent="0.2"/>
    <row r="62" spans="1:14" s="25" customFormat="1" ht="18" customHeight="1" x14ac:dyDescent="0.2">
      <c r="A62" s="6"/>
    </row>
    <row r="63" spans="1:14" s="25" customFormat="1" ht="18" customHeight="1" x14ac:dyDescent="0.2">
      <c r="A63" s="6"/>
      <c r="B63" s="10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s="25" customFormat="1" ht="18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s="25" customFormat="1" ht="18" customHeight="1" x14ac:dyDescent="0.2">
      <c r="A65" s="10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s="25" customFormat="1" ht="18" customHeight="1" x14ac:dyDescent="0.2">
      <c r="A66" s="14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4" s="25" customFormat="1" ht="18" customHeight="1" x14ac:dyDescent="0.2"/>
    <row r="68" spans="1:14" s="25" customFormat="1" ht="18" customHeight="1" x14ac:dyDescent="0.2"/>
    <row r="69" spans="1:14" s="25" customFormat="1" ht="18" customHeight="1" x14ac:dyDescent="0.2"/>
    <row r="70" spans="1:14" s="25" customFormat="1" ht="18" customHeight="1" x14ac:dyDescent="0.2"/>
    <row r="71" spans="1:14" s="25" customFormat="1" ht="18" customHeight="1" x14ac:dyDescent="0.2">
      <c r="A71" s="18"/>
    </row>
    <row r="72" spans="1:14" s="18" customFormat="1" ht="18" customHeight="1" x14ac:dyDescent="0.2">
      <c r="A72" s="25"/>
    </row>
    <row r="73" spans="1:14" s="18" customFormat="1" ht="18" customHeight="1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</row>
    <row r="74" spans="1:14" s="25" customFormat="1" ht="18" customHeight="1" x14ac:dyDescent="0.2"/>
    <row r="75" spans="1:14" s="25" customFormat="1" ht="18" customHeight="1" x14ac:dyDescent="0.2"/>
    <row r="76" spans="1:14" s="25" customFormat="1" ht="18" customHeight="1" x14ac:dyDescent="0.2"/>
    <row r="77" spans="1:14" s="25" customFormat="1" ht="18" customHeight="1" x14ac:dyDescent="0.2"/>
    <row r="78" spans="1:14" s="25" customFormat="1" ht="18" customHeight="1" x14ac:dyDescent="0.2"/>
    <row r="79" spans="1:14" s="25" customFormat="1" ht="18" customHeight="1" x14ac:dyDescent="0.2">
      <c r="A79" s="18"/>
    </row>
    <row r="80" spans="1:14" s="6" customFormat="1" ht="18" customHeight="1" x14ac:dyDescent="0.2">
      <c r="A80" s="25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1:14" s="6" customFormat="1" ht="18" customHeight="1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spans="1:14" s="6" customFormat="1" ht="18" customHeight="1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</row>
    <row r="83" spans="1:14" s="10" customFormat="1" ht="18" customHeight="1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</row>
    <row r="84" spans="1:14" s="14" customFormat="1" ht="18" customHeight="1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</row>
    <row r="85" spans="1:14" s="25" customFormat="1" ht="18" customHeight="1" x14ac:dyDescent="0.2"/>
    <row r="86" spans="1:14" s="25" customFormat="1" ht="18" customHeight="1" x14ac:dyDescent="0.2"/>
    <row r="87" spans="1:14" s="25" customFormat="1" ht="19.5" customHeight="1" x14ac:dyDescent="0.2"/>
    <row r="88" spans="1:14" s="25" customFormat="1" ht="19.5" customHeight="1" x14ac:dyDescent="0.2"/>
    <row r="89" spans="1:14" s="18" customFormat="1" ht="29.25" customHeight="1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</row>
    <row r="90" spans="1:14" s="25" customFormat="1" ht="19.5" customHeight="1" x14ac:dyDescent="0.2"/>
    <row r="91" spans="1:14" s="25" customFormat="1" ht="19.5" customHeight="1" x14ac:dyDescent="0.2"/>
    <row r="92" spans="1:14" s="25" customFormat="1" ht="19.5" customHeight="1" x14ac:dyDescent="0.2">
      <c r="A92" s="18"/>
    </row>
    <row r="93" spans="1:14" s="25" customFormat="1" ht="19.5" customHeight="1" x14ac:dyDescent="0.2"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 s="25" customFormat="1" ht="19.5" customHeight="1" x14ac:dyDescent="0.2"/>
    <row r="95" spans="1:14" s="25" customFormat="1" ht="19.5" customHeight="1" x14ac:dyDescent="0.2"/>
    <row r="96" spans="1:14" s="25" customFormat="1" ht="19.5" customHeight="1" x14ac:dyDescent="0.2"/>
    <row r="97" spans="1:14" s="18" customFormat="1" ht="29.25" customHeight="1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</row>
    <row r="98" spans="1:14" s="25" customFormat="1" ht="19.5" customHeight="1" x14ac:dyDescent="0.2"/>
    <row r="99" spans="1:14" s="25" customFormat="1" ht="19.5" customHeight="1" x14ac:dyDescent="0.2"/>
    <row r="100" spans="1:14" s="25" customFormat="1" ht="19.5" customHeight="1" x14ac:dyDescent="0.2">
      <c r="A100" s="18"/>
    </row>
    <row r="101" spans="1:14" s="25" customFormat="1" ht="19.5" customHeight="1" x14ac:dyDescent="0.2"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</row>
    <row r="102" spans="1:14" s="25" customFormat="1" ht="19.5" customHeight="1" x14ac:dyDescent="0.2"/>
    <row r="103" spans="1:14" s="25" customFormat="1" ht="19.5" customHeight="1" x14ac:dyDescent="0.2">
      <c r="A103" s="18"/>
    </row>
    <row r="104" spans="1:14" s="25" customFormat="1" ht="19.5" customHeight="1" x14ac:dyDescent="0.2"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</row>
    <row r="105" spans="1:14" s="25" customFormat="1" ht="19.5" customHeight="1" x14ac:dyDescent="0.2"/>
    <row r="106" spans="1:14" s="25" customFormat="1" ht="19.5" customHeight="1" x14ac:dyDescent="0.2"/>
    <row r="107" spans="1:14" s="25" customFormat="1" ht="19.5" customHeight="1" x14ac:dyDescent="0.2">
      <c r="A107" s="18"/>
    </row>
    <row r="108" spans="1:14" s="25" customFormat="1" ht="19.5" customHeight="1" x14ac:dyDescent="0.2"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</row>
    <row r="109" spans="1:14" s="25" customFormat="1" ht="19.5" customHeight="1" x14ac:dyDescent="0.2"/>
    <row r="110" spans="1:14" s="18" customFormat="1" ht="29.25" customHeight="1" x14ac:dyDescent="0.2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</row>
    <row r="111" spans="1:14" s="25" customFormat="1" ht="19.5" customHeight="1" x14ac:dyDescent="0.2">
      <c r="A111" s="18"/>
    </row>
    <row r="112" spans="1:14" s="25" customFormat="1" ht="19.5" customHeight="1" x14ac:dyDescent="0.2"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</row>
    <row r="113" spans="1:14" s="25" customFormat="1" ht="19.5" customHeight="1" x14ac:dyDescent="0.2"/>
    <row r="114" spans="1:14" s="25" customFormat="1" ht="19.5" customHeight="1" x14ac:dyDescent="0.2">
      <c r="A114" s="18"/>
    </row>
    <row r="115" spans="1:14" s="25" customFormat="1" ht="19.5" customHeight="1" x14ac:dyDescent="0.2"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</row>
    <row r="116" spans="1:14" s="25" customFormat="1" ht="19.5" customHeight="1" x14ac:dyDescent="0.2"/>
    <row r="117" spans="1:14" s="25" customFormat="1" ht="19.5" customHeight="1" x14ac:dyDescent="0.2">
      <c r="A117" s="18"/>
    </row>
    <row r="118" spans="1:14" s="18" customFormat="1" ht="29.25" customHeight="1" x14ac:dyDescent="0.2">
      <c r="A118" s="25"/>
    </row>
    <row r="119" spans="1:14" s="25" customFormat="1" ht="19.5" customHeight="1" x14ac:dyDescent="0.2"/>
    <row r="120" spans="1:14" s="25" customFormat="1" ht="19.5" customHeight="1" x14ac:dyDescent="0.2"/>
    <row r="121" spans="1:14" s="18" customFormat="1" ht="29.25" customHeight="1" x14ac:dyDescent="0.2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</row>
    <row r="122" spans="1:14" s="25" customFormat="1" ht="19.5" customHeight="1" x14ac:dyDescent="0.2"/>
    <row r="123" spans="1:14" s="25" customFormat="1" ht="19.5" customHeight="1" x14ac:dyDescent="0.2"/>
    <row r="124" spans="1:14" s="25" customFormat="1" ht="19.5" customHeight="1" x14ac:dyDescent="0.2"/>
    <row r="125" spans="1:14" s="18" customFormat="1" ht="29.25" customHeight="1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</row>
    <row r="126" spans="1:14" s="25" customFormat="1" ht="19.5" customHeight="1" x14ac:dyDescent="0.2"/>
    <row r="127" spans="1:14" s="25" customFormat="1" ht="19.5" customHeight="1" x14ac:dyDescent="0.2"/>
    <row r="128" spans="1:14" s="25" customFormat="1" ht="19.5" customHeight="1" x14ac:dyDescent="0.2"/>
    <row r="129" spans="1:14" s="18" customFormat="1" ht="29.25" customHeight="1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</row>
    <row r="130" spans="1:14" s="25" customFormat="1" ht="19.5" customHeight="1" x14ac:dyDescent="0.2"/>
    <row r="131" spans="1:14" s="25" customFormat="1" ht="19.5" customHeight="1" x14ac:dyDescent="0.2"/>
    <row r="132" spans="1:14" s="18" customFormat="1" ht="29.25" customHeight="1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</row>
    <row r="133" spans="1:14" s="25" customFormat="1" ht="19.5" customHeight="1" x14ac:dyDescent="0.2"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1:14" s="25" customFormat="1" ht="19.5" customHeight="1" x14ac:dyDescent="0.2"/>
    <row r="135" spans="1:14" s="18" customFormat="1" ht="29.25" customHeight="1" x14ac:dyDescent="0.2">
      <c r="A135" s="30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</row>
    <row r="136" spans="1:14" s="25" customFormat="1" ht="19.5" customHeight="1" x14ac:dyDescent="0.2">
      <c r="A136" s="29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</row>
    <row r="137" spans="1:14" s="25" customFormat="1" ht="19.5" customHeight="1" x14ac:dyDescent="0.2">
      <c r="A137" s="28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</row>
    <row r="138" spans="1:14" s="25" customFormat="1" ht="19.5" customHeight="1" x14ac:dyDescent="0.2">
      <c r="A138" s="28"/>
      <c r="B138" s="28"/>
      <c r="C138" s="28"/>
      <c r="D138" s="28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1:14" s="25" customFormat="1" ht="19.5" customHeight="1" x14ac:dyDescent="0.2">
      <c r="A139" s="28"/>
      <c r="B139" s="28"/>
      <c r="C139" s="28"/>
      <c r="D139" s="28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spans="1:14" s="25" customFormat="1" ht="19.5" customHeight="1" x14ac:dyDescent="0.2">
      <c r="A140" s="28"/>
      <c r="B140" s="28"/>
      <c r="C140" s="28"/>
      <c r="D140" s="28"/>
      <c r="E140" s="29"/>
      <c r="F140" s="29"/>
      <c r="G140" s="29"/>
      <c r="H140" s="29"/>
      <c r="I140" s="29"/>
      <c r="J140" s="29"/>
      <c r="K140" s="29"/>
      <c r="L140" s="29"/>
      <c r="M140" s="29"/>
      <c r="N140" s="29"/>
    </row>
    <row r="141" spans="1:14" s="25" customFormat="1" ht="19.5" customHeight="1" x14ac:dyDescent="0.2">
      <c r="A141" s="28"/>
      <c r="B141" s="28"/>
      <c r="C141" s="28"/>
      <c r="D141" s="28"/>
      <c r="E141" s="29"/>
      <c r="F141" s="29"/>
      <c r="G141" s="29"/>
      <c r="H141" s="29"/>
      <c r="I141" s="29"/>
      <c r="J141" s="29"/>
      <c r="K141" s="29"/>
      <c r="L141" s="29"/>
      <c r="M141" s="29"/>
      <c r="N141" s="29"/>
    </row>
    <row r="142" spans="1:14" s="25" customFormat="1" ht="19.5" customHeight="1" x14ac:dyDescent="0.2">
      <c r="A142" s="1"/>
      <c r="B142" s="28"/>
      <c r="C142" s="28"/>
      <c r="D142" s="28"/>
      <c r="E142" s="29"/>
      <c r="F142" s="29"/>
      <c r="G142" s="29"/>
      <c r="H142" s="29"/>
      <c r="I142" s="29"/>
      <c r="J142" s="29"/>
      <c r="K142" s="29"/>
      <c r="L142" s="29"/>
      <c r="M142" s="29"/>
      <c r="N142" s="29"/>
    </row>
    <row r="143" spans="1:14" s="25" customFormat="1" ht="19.5" customHeight="1" x14ac:dyDescent="0.2">
      <c r="A143" s="1"/>
      <c r="B143" s="1"/>
      <c r="C143" s="1"/>
      <c r="D143" s="1"/>
      <c r="E143" s="30"/>
      <c r="F143" s="30"/>
      <c r="G143" s="30"/>
      <c r="H143" s="30"/>
      <c r="I143" s="30"/>
      <c r="J143" s="30"/>
      <c r="K143" s="30"/>
      <c r="L143" s="30"/>
      <c r="M143" s="30"/>
      <c r="N143" s="30"/>
    </row>
    <row r="144" spans="1:14" s="25" customFormat="1" ht="19.5" customHeight="1" x14ac:dyDescent="0.2">
      <c r="A144" s="1"/>
      <c r="B144" s="1"/>
      <c r="C144" s="1"/>
      <c r="D144" s="1"/>
      <c r="E144" s="30"/>
      <c r="F144" s="30"/>
      <c r="G144" s="30"/>
      <c r="H144" s="30"/>
      <c r="I144" s="30"/>
      <c r="J144" s="30"/>
      <c r="K144" s="30"/>
      <c r="L144" s="30"/>
      <c r="M144" s="30"/>
      <c r="N144" s="30"/>
    </row>
    <row r="145" spans="1:14" s="25" customFormat="1" ht="19.5" customHeight="1" x14ac:dyDescent="0.2">
      <c r="A145" s="1"/>
      <c r="B145" s="1"/>
      <c r="C145" s="1"/>
      <c r="D145" s="1"/>
      <c r="E145" s="30"/>
      <c r="F145" s="30"/>
      <c r="G145" s="30"/>
      <c r="H145" s="30"/>
      <c r="I145" s="30"/>
      <c r="J145" s="30"/>
      <c r="K145" s="30"/>
      <c r="L145" s="30"/>
      <c r="M145" s="30"/>
      <c r="N145" s="30"/>
    </row>
    <row r="146" spans="1:14" s="25" customFormat="1" ht="19.5" customHeight="1" x14ac:dyDescent="0.2">
      <c r="A146" s="1"/>
      <c r="B146" s="1"/>
      <c r="C146" s="1"/>
      <c r="D146" s="1"/>
      <c r="E146" s="30"/>
      <c r="F146" s="30"/>
      <c r="G146" s="30"/>
      <c r="H146" s="30"/>
      <c r="I146" s="30"/>
      <c r="J146" s="30"/>
      <c r="K146" s="30"/>
      <c r="L146" s="30"/>
      <c r="M146" s="30"/>
      <c r="N146" s="30"/>
    </row>
    <row r="147" spans="1:14" s="25" customFormat="1" ht="19.5" customHeight="1" x14ac:dyDescent="0.2">
      <c r="A147" s="1"/>
      <c r="B147" s="1"/>
      <c r="C147" s="1"/>
      <c r="D147" s="1"/>
      <c r="E147" s="30"/>
      <c r="F147" s="30"/>
      <c r="G147" s="30"/>
      <c r="H147" s="30"/>
      <c r="I147" s="30"/>
      <c r="J147" s="30"/>
      <c r="K147" s="30"/>
      <c r="L147" s="30"/>
      <c r="M147" s="30"/>
      <c r="N147" s="30"/>
    </row>
    <row r="148" spans="1:14" s="25" customFormat="1" ht="19.5" customHeight="1" x14ac:dyDescent="0.2">
      <c r="A148" s="1"/>
      <c r="B148" s="1"/>
      <c r="C148" s="1"/>
      <c r="D148" s="1"/>
      <c r="E148" s="30"/>
      <c r="F148" s="30"/>
      <c r="G148" s="30"/>
      <c r="H148" s="30"/>
      <c r="I148" s="30"/>
      <c r="J148" s="30"/>
      <c r="K148" s="30"/>
      <c r="L148" s="30"/>
      <c r="M148" s="30"/>
      <c r="N148" s="30"/>
    </row>
    <row r="149" spans="1:14" s="25" customFormat="1" ht="19.5" customHeight="1" x14ac:dyDescent="0.2">
      <c r="A149" s="1"/>
      <c r="B149" s="1"/>
      <c r="C149" s="1"/>
      <c r="D149" s="1"/>
      <c r="E149" s="30"/>
      <c r="F149" s="30"/>
      <c r="G149" s="30"/>
      <c r="H149" s="30"/>
      <c r="I149" s="30"/>
      <c r="J149" s="30"/>
      <c r="K149" s="30"/>
      <c r="L149" s="30"/>
      <c r="M149" s="30"/>
      <c r="N149" s="30"/>
    </row>
    <row r="150" spans="1:14" s="18" customFormat="1" ht="29.25" customHeight="1" x14ac:dyDescent="0.2">
      <c r="A150" s="1"/>
      <c r="B150" s="1"/>
      <c r="C150" s="1"/>
      <c r="D150" s="1"/>
      <c r="E150" s="30"/>
      <c r="F150" s="30"/>
      <c r="G150" s="30"/>
      <c r="H150" s="30"/>
      <c r="I150" s="30"/>
      <c r="J150" s="30"/>
      <c r="K150" s="30"/>
      <c r="L150" s="30"/>
      <c r="M150" s="30"/>
      <c r="N150" s="30"/>
    </row>
    <row r="151" spans="1:14" s="25" customFormat="1" ht="19.5" customHeight="1" x14ac:dyDescent="0.2">
      <c r="A151" s="1"/>
      <c r="B151" s="1"/>
      <c r="C151" s="1"/>
      <c r="D151" s="1"/>
      <c r="E151" s="30"/>
      <c r="F151" s="30"/>
      <c r="G151" s="30"/>
      <c r="H151" s="30"/>
      <c r="I151" s="30"/>
      <c r="J151" s="30"/>
      <c r="K151" s="30"/>
      <c r="L151" s="30"/>
      <c r="M151" s="30"/>
      <c r="N151" s="30"/>
    </row>
    <row r="152" spans="1:14" s="25" customFormat="1" ht="19.5" customHeight="1" x14ac:dyDescent="0.2">
      <c r="A152" s="1"/>
      <c r="B152" s="1"/>
      <c r="C152" s="1"/>
      <c r="D152" s="1"/>
      <c r="E152" s="30"/>
      <c r="F152" s="30"/>
      <c r="G152" s="30"/>
      <c r="H152" s="30"/>
      <c r="I152" s="30"/>
      <c r="J152" s="30"/>
      <c r="K152" s="30"/>
      <c r="L152" s="30"/>
      <c r="M152" s="30"/>
      <c r="N152" s="30"/>
    </row>
    <row r="154" spans="1:14" s="29" customFormat="1" ht="124.5" customHeight="1" x14ac:dyDescent="0.2">
      <c r="A154" s="1"/>
      <c r="B154" s="1"/>
      <c r="C154" s="1"/>
      <c r="D154" s="1"/>
      <c r="E154" s="30"/>
      <c r="F154" s="30"/>
      <c r="G154" s="30"/>
      <c r="H154" s="30"/>
      <c r="I154" s="30"/>
      <c r="J154" s="30"/>
      <c r="K154" s="30"/>
      <c r="L154" s="30"/>
      <c r="M154" s="30"/>
      <c r="N154" s="30"/>
    </row>
    <row r="155" spans="1:14" s="29" customFormat="1" x14ac:dyDescent="0.2">
      <c r="A155" s="1"/>
      <c r="B155" s="1"/>
      <c r="C155" s="1"/>
      <c r="D155" s="1"/>
      <c r="E155" s="30"/>
      <c r="F155" s="30"/>
      <c r="G155" s="30"/>
      <c r="H155" s="30"/>
      <c r="I155" s="30"/>
      <c r="J155" s="30"/>
      <c r="K155" s="30"/>
      <c r="L155" s="30"/>
      <c r="M155" s="30"/>
      <c r="N155" s="30"/>
    </row>
    <row r="156" spans="1:14" s="29" customFormat="1" x14ac:dyDescent="0.2">
      <c r="A156" s="1"/>
      <c r="B156" s="1"/>
      <c r="C156" s="1"/>
      <c r="D156" s="1"/>
      <c r="E156" s="30"/>
      <c r="F156" s="30"/>
      <c r="G156" s="30"/>
      <c r="H156" s="30"/>
      <c r="I156" s="30"/>
      <c r="J156" s="30"/>
      <c r="K156" s="30"/>
      <c r="L156" s="30"/>
      <c r="M156" s="30"/>
      <c r="N156" s="30"/>
    </row>
    <row r="157" spans="1:14" s="29" customFormat="1" x14ac:dyDescent="0.2">
      <c r="A157" s="1"/>
      <c r="B157" s="1"/>
      <c r="C157" s="1"/>
      <c r="D157" s="1"/>
      <c r="E157" s="30"/>
      <c r="F157" s="30"/>
      <c r="G157" s="30"/>
      <c r="H157" s="30"/>
      <c r="I157" s="30"/>
      <c r="J157" s="30"/>
      <c r="K157" s="30"/>
      <c r="L157" s="30"/>
      <c r="M157" s="30"/>
      <c r="N157" s="30"/>
    </row>
    <row r="158" spans="1:14" s="29" customFormat="1" x14ac:dyDescent="0.2">
      <c r="A158" s="1"/>
      <c r="B158" s="1"/>
      <c r="C158" s="1"/>
      <c r="D158" s="1"/>
      <c r="E158" s="30"/>
      <c r="F158" s="30"/>
      <c r="G158" s="30"/>
      <c r="H158" s="30"/>
      <c r="I158" s="30"/>
      <c r="J158" s="30"/>
      <c r="K158" s="30"/>
      <c r="L158" s="30"/>
      <c r="M158" s="30"/>
      <c r="N158" s="30"/>
    </row>
    <row r="159" spans="1:14" s="29" customFormat="1" x14ac:dyDescent="0.2">
      <c r="A159" s="1"/>
      <c r="B159" s="1"/>
      <c r="C159" s="1"/>
      <c r="D159" s="1"/>
      <c r="E159" s="30"/>
      <c r="F159" s="30"/>
      <c r="G159" s="30"/>
      <c r="H159" s="30"/>
      <c r="I159" s="30"/>
      <c r="J159" s="30"/>
      <c r="K159" s="30"/>
      <c r="L159" s="30"/>
      <c r="M159" s="30"/>
      <c r="N159" s="30"/>
    </row>
  </sheetData>
  <mergeCells count="11">
    <mergeCell ref="F6:F8"/>
    <mergeCell ref="J6:J8"/>
    <mergeCell ref="B41:C41"/>
    <mergeCell ref="B10:C10"/>
    <mergeCell ref="B11:C11"/>
    <mergeCell ref="G7:G8"/>
    <mergeCell ref="M7:M8"/>
    <mergeCell ref="H7:H8"/>
    <mergeCell ref="I7:I8"/>
    <mergeCell ref="K7:K8"/>
    <mergeCell ref="L7:L8"/>
  </mergeCells>
  <phoneticPr fontId="7"/>
  <pageMargins left="0.39370078740157483" right="0.39370078740157483" top="0.74803149606299213" bottom="0" header="0.51181102362204722" footer="0.23622047244094491"/>
  <pageSetup paperSize="8" scale="57" firstPageNumber="346" fitToWidth="2" pageOrder="overThenDown" orientation="portrait" cellComments="asDisplayed" useFirstPageNumber="1" r:id="rId1"/>
  <headerFooter alignWithMargins="0"/>
  <ignoredErrors>
    <ignoredError sqref="B17:D5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B5370-4E78-4EAE-A161-808B5A586C03}">
  <sheetPr codeName="Sheet1"/>
  <dimension ref="A1:V159"/>
  <sheetViews>
    <sheetView showGridLines="0" tabSelected="1" view="pageBreakPreview" zoomScale="80" zoomScaleNormal="8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2" width="4.26953125" style="1" customWidth="1"/>
    <col min="3" max="3" width="44" style="1" customWidth="1"/>
    <col min="4" max="4" width="0.90625" style="1" customWidth="1"/>
    <col min="5" max="20" width="13.6328125" style="30" customWidth="1"/>
    <col min="21" max="21" width="7.453125" style="50" customWidth="1"/>
    <col min="22" max="22" width="0.90625" style="30" customWidth="1"/>
    <col min="23" max="16384" width="9" style="30"/>
  </cols>
  <sheetData>
    <row r="1" spans="1:21" customFormat="1" ht="28" customHeight="1" x14ac:dyDescent="0.2">
      <c r="A1" s="1"/>
      <c r="B1" s="2" t="s">
        <v>80</v>
      </c>
      <c r="C1" s="2"/>
      <c r="E1" s="30"/>
      <c r="F1" s="30"/>
      <c r="G1" s="39" t="s">
        <v>106</v>
      </c>
      <c r="U1" s="3"/>
    </row>
    <row r="2" spans="1:21" customFormat="1" ht="4.5" customHeight="1" x14ac:dyDescent="0.2">
      <c r="A2" s="4"/>
      <c r="C2" s="4"/>
      <c r="D2" s="3"/>
      <c r="U2" s="49"/>
    </row>
    <row r="3" spans="1:21" s="39" customFormat="1" ht="22" customHeight="1" x14ac:dyDescent="0.2">
      <c r="A3" s="37"/>
      <c r="B3" s="38"/>
      <c r="C3" s="39" t="s">
        <v>77</v>
      </c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21" s="35" customFormat="1" ht="19" x14ac:dyDescent="0.2">
      <c r="A4" s="36"/>
      <c r="C4" s="39"/>
    </row>
    <row r="5" spans="1:21" s="6" customFormat="1" ht="17.25" customHeight="1" x14ac:dyDescent="0.2">
      <c r="A5" s="5"/>
      <c r="B5" s="52"/>
      <c r="C5" s="53"/>
      <c r="D5" s="54"/>
      <c r="E5" s="63" t="s">
        <v>76</v>
      </c>
      <c r="F5" s="42"/>
      <c r="G5" s="42"/>
      <c r="H5" s="42"/>
      <c r="I5" s="42"/>
      <c r="J5" s="42"/>
      <c r="K5" s="42"/>
      <c r="L5" s="42"/>
      <c r="M5" s="42"/>
      <c r="N5" s="64"/>
    </row>
    <row r="6" spans="1:21" s="6" customFormat="1" ht="17.25" customHeight="1" x14ac:dyDescent="0.2">
      <c r="A6" s="5"/>
      <c r="B6" s="7"/>
      <c r="C6" s="5"/>
      <c r="D6" s="5"/>
      <c r="E6" s="8"/>
      <c r="F6" s="67" t="s">
        <v>81</v>
      </c>
      <c r="G6" s="42"/>
      <c r="H6" s="42"/>
      <c r="I6" s="42"/>
      <c r="J6" s="67" t="s">
        <v>72</v>
      </c>
      <c r="K6" s="42"/>
      <c r="L6" s="42"/>
      <c r="M6" s="42"/>
      <c r="N6" s="63" t="s">
        <v>79</v>
      </c>
    </row>
    <row r="7" spans="1:21" s="6" customFormat="1" ht="30" customHeight="1" x14ac:dyDescent="0.2">
      <c r="A7" s="5"/>
      <c r="B7" s="7"/>
      <c r="C7" s="5"/>
      <c r="D7" s="5"/>
      <c r="E7" s="8"/>
      <c r="F7" s="68"/>
      <c r="G7" s="65" t="s">
        <v>69</v>
      </c>
      <c r="H7" s="65" t="s">
        <v>70</v>
      </c>
      <c r="I7" s="65" t="s">
        <v>71</v>
      </c>
      <c r="J7" s="68"/>
      <c r="K7" s="65" t="s">
        <v>73</v>
      </c>
      <c r="L7" s="65" t="s">
        <v>74</v>
      </c>
      <c r="M7" s="65" t="s">
        <v>75</v>
      </c>
      <c r="N7" s="8"/>
    </row>
    <row r="8" spans="1:21" s="6" customFormat="1" ht="30" customHeight="1" x14ac:dyDescent="0.2">
      <c r="A8" s="5"/>
      <c r="B8" s="7"/>
      <c r="C8" s="5"/>
      <c r="D8" s="5"/>
      <c r="E8" s="8"/>
      <c r="F8" s="68"/>
      <c r="G8" s="66"/>
      <c r="H8" s="66"/>
      <c r="I8" s="66"/>
      <c r="J8" s="68"/>
      <c r="K8" s="66"/>
      <c r="L8" s="66"/>
      <c r="M8" s="66"/>
      <c r="N8" s="8"/>
    </row>
    <row r="9" spans="1:21" s="14" customFormat="1" ht="17.25" customHeight="1" x14ac:dyDescent="0.2">
      <c r="A9" s="9"/>
      <c r="B9" s="11"/>
      <c r="C9" s="12"/>
      <c r="D9" s="12"/>
      <c r="E9" s="13" t="s">
        <v>1</v>
      </c>
      <c r="F9" s="13" t="s">
        <v>1</v>
      </c>
      <c r="G9" s="13" t="s">
        <v>1</v>
      </c>
      <c r="H9" s="13" t="s">
        <v>1</v>
      </c>
      <c r="I9" s="13" t="s">
        <v>1</v>
      </c>
      <c r="J9" s="13" t="s">
        <v>1</v>
      </c>
      <c r="K9" s="13" t="s">
        <v>1</v>
      </c>
      <c r="L9" s="13" t="s">
        <v>1</v>
      </c>
      <c r="M9" s="13" t="s">
        <v>1</v>
      </c>
      <c r="N9" s="13" t="s">
        <v>1</v>
      </c>
    </row>
    <row r="10" spans="1:21" s="10" customFormat="1" ht="18" customHeight="1" x14ac:dyDescent="0.2">
      <c r="A10" s="15"/>
      <c r="B10" s="70" t="s">
        <v>0</v>
      </c>
      <c r="C10" s="70"/>
      <c r="D10" s="16"/>
      <c r="E10" s="41">
        <f>+E11+E16+E41</f>
        <v>55189.957508798027</v>
      </c>
      <c r="F10" s="41">
        <f>+F11+F16+F41</f>
        <v>35828.220582602873</v>
      </c>
      <c r="G10" s="41">
        <f>+G11+G16+G41</f>
        <v>11889.069566897428</v>
      </c>
      <c r="H10" s="41">
        <f>+H11+H16+H41</f>
        <v>23591.560858685589</v>
      </c>
      <c r="I10" s="41">
        <f>+I11+I16+I41</f>
        <v>347.47635372663035</v>
      </c>
      <c r="J10" s="41">
        <f>+J11+J16+J41</f>
        <v>16896.106659995021</v>
      </c>
      <c r="K10" s="41">
        <f>+K11+K16+K41</f>
        <v>8440.0877915063411</v>
      </c>
      <c r="L10" s="41">
        <f>+L11+L16+L41</f>
        <v>724.82876668364759</v>
      </c>
      <c r="M10" s="41">
        <f>+M11+M16+M41</f>
        <v>1538.73390425251</v>
      </c>
      <c r="N10" s="60">
        <f>+N11+N16+N41</f>
        <v>2465.6302662001335</v>
      </c>
    </row>
    <row r="11" spans="1:21" s="18" customFormat="1" ht="18" customHeight="1" x14ac:dyDescent="0.2">
      <c r="A11" s="15"/>
      <c r="B11" s="69" t="s">
        <v>19</v>
      </c>
      <c r="C11" s="69"/>
      <c r="D11" s="17"/>
      <c r="E11" s="41">
        <f>+E12+E13+E14+E15</f>
        <v>2018.8796150572578</v>
      </c>
      <c r="F11" s="41">
        <f>+F12+F13+F14+F15</f>
        <v>13.772319655622008</v>
      </c>
      <c r="G11" s="41">
        <f>+G12+G13+G14+G15</f>
        <v>0</v>
      </c>
      <c r="H11" s="41">
        <f>+H12+H13+H14+H15</f>
        <v>13.658516362397991</v>
      </c>
      <c r="I11" s="41">
        <f>+I12+I13+I14+I15</f>
        <v>0</v>
      </c>
      <c r="J11" s="41">
        <f>+J12+J13+J14+J15</f>
        <v>2005.1072954016356</v>
      </c>
      <c r="K11" s="41">
        <f>+K12+K13+K14+K15</f>
        <v>1643.0873723657858</v>
      </c>
      <c r="L11" s="41">
        <f>+L12+L13+L14+L15</f>
        <v>0.17907093506689409</v>
      </c>
      <c r="M11" s="41">
        <f>+M12+M13+M14+M15</f>
        <v>352.39455651257038</v>
      </c>
      <c r="N11" s="61">
        <f>+N12+N13+N14+N15</f>
        <v>0</v>
      </c>
    </row>
    <row r="12" spans="1:21" s="18" customFormat="1" ht="18" customHeight="1" x14ac:dyDescent="0.2">
      <c r="A12" s="15"/>
      <c r="B12" s="19" t="s">
        <v>20</v>
      </c>
      <c r="C12" s="20" t="s">
        <v>21</v>
      </c>
      <c r="D12" s="17"/>
      <c r="E12" s="41">
        <v>386.47644511775007</v>
      </c>
      <c r="F12" s="41">
        <v>0</v>
      </c>
      <c r="G12" s="41">
        <v>0</v>
      </c>
      <c r="H12" s="41">
        <v>0</v>
      </c>
      <c r="I12" s="41">
        <v>0</v>
      </c>
      <c r="J12" s="41">
        <v>386.47644511775007</v>
      </c>
      <c r="K12" s="41">
        <v>34.066688437918856</v>
      </c>
      <c r="L12" s="41">
        <v>1.520016726087837E-2</v>
      </c>
      <c r="M12" s="41">
        <v>352.39455651257038</v>
      </c>
      <c r="N12" s="61">
        <v>0</v>
      </c>
    </row>
    <row r="13" spans="1:21" s="25" customFormat="1" ht="18" customHeight="1" x14ac:dyDescent="0.2">
      <c r="A13" s="21"/>
      <c r="B13" s="19" t="s">
        <v>22</v>
      </c>
      <c r="C13" s="20" t="s">
        <v>23</v>
      </c>
      <c r="D13" s="23"/>
      <c r="E13" s="41">
        <v>2.807551014731585</v>
      </c>
      <c r="F13" s="41">
        <v>0</v>
      </c>
      <c r="G13" s="41">
        <v>0</v>
      </c>
      <c r="H13" s="41">
        <v>0</v>
      </c>
      <c r="I13" s="41">
        <v>0</v>
      </c>
      <c r="J13" s="41">
        <v>2.807551014731585</v>
      </c>
      <c r="K13" s="41">
        <v>0</v>
      </c>
      <c r="L13" s="41">
        <v>0</v>
      </c>
      <c r="M13" s="41">
        <v>0</v>
      </c>
      <c r="N13" s="46">
        <v>0</v>
      </c>
    </row>
    <row r="14" spans="1:21" s="18" customFormat="1" ht="18" customHeight="1" x14ac:dyDescent="0.2">
      <c r="A14" s="21"/>
      <c r="B14" s="19" t="s">
        <v>24</v>
      </c>
      <c r="C14" s="20" t="s">
        <v>25</v>
      </c>
      <c r="D14" s="23"/>
      <c r="E14" s="41">
        <v>20.297260935879127</v>
      </c>
      <c r="F14" s="41">
        <v>13.658516362397991</v>
      </c>
      <c r="G14" s="41">
        <v>0</v>
      </c>
      <c r="H14" s="41">
        <v>13.658516362397991</v>
      </c>
      <c r="I14" s="41">
        <v>0</v>
      </c>
      <c r="J14" s="41">
        <v>6.6387445734811363</v>
      </c>
      <c r="K14" s="41">
        <v>0</v>
      </c>
      <c r="L14" s="41">
        <v>0</v>
      </c>
      <c r="M14" s="41">
        <v>0</v>
      </c>
      <c r="N14" s="61">
        <v>0</v>
      </c>
    </row>
    <row r="15" spans="1:21" s="25" customFormat="1" ht="18" customHeight="1" x14ac:dyDescent="0.2">
      <c r="A15" s="21"/>
      <c r="B15" s="19" t="s">
        <v>26</v>
      </c>
      <c r="C15" s="20" t="s">
        <v>27</v>
      </c>
      <c r="D15" s="23"/>
      <c r="E15" s="41">
        <v>1609.2983579888969</v>
      </c>
      <c r="F15" s="41">
        <v>0.11380329322401632</v>
      </c>
      <c r="G15" s="41">
        <v>0</v>
      </c>
      <c r="H15" s="41">
        <v>0</v>
      </c>
      <c r="I15" s="41">
        <v>0</v>
      </c>
      <c r="J15" s="41">
        <v>1609.1845546956729</v>
      </c>
      <c r="K15" s="41">
        <v>1609.0206839278669</v>
      </c>
      <c r="L15" s="41">
        <v>0.16387076780601573</v>
      </c>
      <c r="M15" s="41">
        <v>0</v>
      </c>
      <c r="N15" s="46">
        <v>0</v>
      </c>
    </row>
    <row r="16" spans="1:21" s="25" customFormat="1" ht="18" customHeight="1" x14ac:dyDescent="0.2">
      <c r="A16" s="15"/>
      <c r="B16" s="19" t="s">
        <v>28</v>
      </c>
      <c r="C16" s="20" t="s">
        <v>29</v>
      </c>
      <c r="D16" s="23"/>
      <c r="E16" s="41">
        <f>+E17+E18+E19+E20+E21+E22+E23+E24+E25+E26+E27+E28+E29+E30+E31+E32+E33+E34+E35+E36+E37+E38+E39+E40</f>
        <v>5060.0663332341765</v>
      </c>
      <c r="F16" s="41">
        <f>+F17+F18+F19+F20+F21+F22+F23+F24+F25+F26+F27+F28+F29+F30+F31+F32+F33+F34+F35+F36+F37+F38+F39+F40</f>
        <v>1360.6210063221201</v>
      </c>
      <c r="G16" s="41">
        <f>+G17+G18+G19+G20+G21+G22+G23+G24+G25+G26+G27+G28+G29+G30+G31+G32+G33+G34+G35+G36+G37+G38+G39+G40</f>
        <v>214.88555082450887</v>
      </c>
      <c r="H16" s="41">
        <f>+H17+H18+H19+H20+H21+H22+H23+H24+H25+H26+H27+H28+H29+H30+H31+H32+H33+H34+H35+H36+H37+H38+H39+H40</f>
        <v>1043.6489405418895</v>
      </c>
      <c r="I16" s="41">
        <f>+I17+I18+I19+I20+I21+I22+I23+I24+I25+I26+I27+I28+I29+I30+I31+I32+I33+I34+I35+I36+I37+I38+I39+I40</f>
        <v>102.08651495572161</v>
      </c>
      <c r="J16" s="41">
        <f>+J17+J18+J19+J20+J21+J22+J23+J24+J25+J26+J27+J28+J29+J30+J31+J32+J33+J34+J35+J36+J37+J38+J39+J40</f>
        <v>3670.1220629794498</v>
      </c>
      <c r="K16" s="41">
        <f>+K17+K18+K19+K20+K21+K22+K23+K24+K25+K26+K27+K28+K29+K30+K31+K32+K33+K34+K35+K36+K37+K38+K39+K40</f>
        <v>1793.7207514318723</v>
      </c>
      <c r="L16" s="41">
        <f>+L17+L18+L19+L20+L21+L22+L23+L24+L25+L26+L27+L28+L29+L30+L31+L32+L33+L34+L35+L36+L37+L38+L39+L40</f>
        <v>4.0043729235522916</v>
      </c>
      <c r="M16" s="41">
        <f>+M17+M18+M19+M20+M21+M22+M23+M24+M25+M26+M27+M28+M29+M30+M31+M32+M33+M34+M35+M36+M37+M38+M39+M40</f>
        <v>342.25420258879211</v>
      </c>
      <c r="N16" s="46">
        <f>+N17+N18+N19+N20+N21+N22+N23+N24+N25+N26+N27+N28+N29+N30+N31+N32+N33+N34+N35+N36+N37+N38+N39+N40</f>
        <v>29.323263932607013</v>
      </c>
    </row>
    <row r="17" spans="1:14" s="18" customFormat="1" ht="18" customHeight="1" x14ac:dyDescent="0.2">
      <c r="A17" s="21"/>
      <c r="B17" s="57" t="s">
        <v>82</v>
      </c>
      <c r="C17" s="22" t="s">
        <v>30</v>
      </c>
      <c r="D17" s="17"/>
      <c r="E17" s="24">
        <v>254.68198493058057</v>
      </c>
      <c r="F17" s="24">
        <v>189.01038251441636</v>
      </c>
      <c r="G17" s="24">
        <v>0</v>
      </c>
      <c r="H17" s="24">
        <v>189.01038251441636</v>
      </c>
      <c r="I17" s="24">
        <v>0</v>
      </c>
      <c r="J17" s="24">
        <v>65.671602416164191</v>
      </c>
      <c r="K17" s="24">
        <v>62.397706274403333</v>
      </c>
      <c r="L17" s="24">
        <v>3.2738961417608587</v>
      </c>
      <c r="M17" s="24">
        <v>0</v>
      </c>
      <c r="N17" s="58">
        <v>0</v>
      </c>
    </row>
    <row r="18" spans="1:14" s="25" customFormat="1" ht="18" customHeight="1" x14ac:dyDescent="0.2">
      <c r="A18" s="21"/>
      <c r="B18" s="57" t="s">
        <v>83</v>
      </c>
      <c r="C18" s="22" t="s">
        <v>5</v>
      </c>
      <c r="D18" s="23"/>
      <c r="E18" s="24">
        <v>206.60363669185963</v>
      </c>
      <c r="F18" s="24">
        <v>158.45697047383791</v>
      </c>
      <c r="G18" s="24">
        <v>0</v>
      </c>
      <c r="H18" s="24">
        <v>158.45697047383791</v>
      </c>
      <c r="I18" s="24">
        <v>0</v>
      </c>
      <c r="J18" s="24">
        <v>48.146666218021686</v>
      </c>
      <c r="K18" s="24">
        <v>36.43052449477868</v>
      </c>
      <c r="L18" s="24">
        <v>0</v>
      </c>
      <c r="M18" s="24">
        <v>11.716141723243007</v>
      </c>
      <c r="N18" s="59">
        <v>0</v>
      </c>
    </row>
    <row r="19" spans="1:14" s="18" customFormat="1" ht="18" customHeight="1" x14ac:dyDescent="0.2">
      <c r="A19" s="21"/>
      <c r="B19" s="57" t="s">
        <v>84</v>
      </c>
      <c r="C19" s="22" t="s">
        <v>31</v>
      </c>
      <c r="D19" s="23"/>
      <c r="E19" s="24">
        <v>286.60602163782096</v>
      </c>
      <c r="F19" s="24">
        <v>0</v>
      </c>
      <c r="G19" s="24">
        <v>0</v>
      </c>
      <c r="H19" s="24">
        <v>0</v>
      </c>
      <c r="I19" s="24">
        <v>0</v>
      </c>
      <c r="J19" s="24">
        <v>286.60602163782096</v>
      </c>
      <c r="K19" s="24">
        <v>0</v>
      </c>
      <c r="L19" s="24">
        <v>0</v>
      </c>
      <c r="M19" s="24">
        <v>0</v>
      </c>
      <c r="N19" s="58">
        <v>0</v>
      </c>
    </row>
    <row r="20" spans="1:14" s="25" customFormat="1" ht="18" customHeight="1" x14ac:dyDescent="0.2">
      <c r="A20" s="21"/>
      <c r="B20" s="57" t="s">
        <v>85</v>
      </c>
      <c r="C20" s="22" t="s">
        <v>32</v>
      </c>
      <c r="D20" s="23"/>
      <c r="E20" s="24">
        <v>490.1981653152402</v>
      </c>
      <c r="F20" s="24">
        <v>143.1140113109075</v>
      </c>
      <c r="G20" s="24">
        <v>15.401544246841841</v>
      </c>
      <c r="H20" s="24">
        <v>98.735102376926591</v>
      </c>
      <c r="I20" s="24">
        <v>28.977364687139072</v>
      </c>
      <c r="J20" s="24">
        <v>320.23969083621409</v>
      </c>
      <c r="K20" s="24">
        <v>320.23969083621409</v>
      </c>
      <c r="L20" s="24">
        <v>0</v>
      </c>
      <c r="M20" s="24">
        <v>0</v>
      </c>
      <c r="N20" s="59">
        <v>26.844463168118576</v>
      </c>
    </row>
    <row r="21" spans="1:14" s="25" customFormat="1" ht="18" customHeight="1" x14ac:dyDescent="0.2">
      <c r="A21" s="21"/>
      <c r="B21" s="57" t="s">
        <v>86</v>
      </c>
      <c r="C21" s="22" t="s">
        <v>6</v>
      </c>
      <c r="D21" s="23"/>
      <c r="E21" s="24">
        <v>84.909142638385504</v>
      </c>
      <c r="F21" s="24">
        <v>0</v>
      </c>
      <c r="G21" s="24">
        <v>0</v>
      </c>
      <c r="H21" s="24">
        <v>0</v>
      </c>
      <c r="I21" s="24">
        <v>0</v>
      </c>
      <c r="J21" s="24">
        <v>84.909142638385504</v>
      </c>
      <c r="K21" s="24">
        <v>0</v>
      </c>
      <c r="L21" s="24">
        <v>0</v>
      </c>
      <c r="M21" s="24">
        <v>0</v>
      </c>
      <c r="N21" s="59">
        <v>0</v>
      </c>
    </row>
    <row r="22" spans="1:14" s="25" customFormat="1" ht="18" customHeight="1" x14ac:dyDescent="0.2">
      <c r="A22" s="21"/>
      <c r="B22" s="57" t="s">
        <v>87</v>
      </c>
      <c r="C22" s="22" t="s">
        <v>33</v>
      </c>
      <c r="D22" s="23"/>
      <c r="E22" s="24">
        <v>167.59822229931277</v>
      </c>
      <c r="F22" s="24">
        <v>137.10732839617839</v>
      </c>
      <c r="G22" s="24">
        <v>136.9095379493497</v>
      </c>
      <c r="H22" s="24">
        <v>0.19779044682867011</v>
      </c>
      <c r="I22" s="24">
        <v>0</v>
      </c>
      <c r="J22" s="24">
        <v>30.490893903134403</v>
      </c>
      <c r="K22" s="24">
        <v>0</v>
      </c>
      <c r="L22" s="24">
        <v>0</v>
      </c>
      <c r="M22" s="24">
        <v>0</v>
      </c>
      <c r="N22" s="59">
        <v>0</v>
      </c>
    </row>
    <row r="23" spans="1:14" s="18" customFormat="1" ht="18" customHeight="1" x14ac:dyDescent="0.2">
      <c r="A23" s="21"/>
      <c r="B23" s="57" t="s">
        <v>88</v>
      </c>
      <c r="C23" s="22" t="s">
        <v>34</v>
      </c>
      <c r="D23" s="23"/>
      <c r="E23" s="24">
        <v>131.04863238073835</v>
      </c>
      <c r="F23" s="24">
        <v>0</v>
      </c>
      <c r="G23" s="24">
        <v>0</v>
      </c>
      <c r="H23" s="24">
        <v>0</v>
      </c>
      <c r="I23" s="24">
        <v>0</v>
      </c>
      <c r="J23" s="24">
        <v>131.04863238073835</v>
      </c>
      <c r="K23" s="24">
        <v>0</v>
      </c>
      <c r="L23" s="24">
        <v>0</v>
      </c>
      <c r="M23" s="24">
        <v>0</v>
      </c>
      <c r="N23" s="58">
        <v>0</v>
      </c>
    </row>
    <row r="24" spans="1:14" s="18" customFormat="1" ht="18" customHeight="1" x14ac:dyDescent="0.2">
      <c r="A24" s="21"/>
      <c r="B24" s="57" t="s">
        <v>89</v>
      </c>
      <c r="C24" s="22" t="s">
        <v>35</v>
      </c>
      <c r="D24" s="23"/>
      <c r="E24" s="24">
        <v>277.67389106410832</v>
      </c>
      <c r="F24" s="24">
        <v>139.53475756774483</v>
      </c>
      <c r="G24" s="24">
        <v>62.574468628317348</v>
      </c>
      <c r="H24" s="24">
        <v>76.960288939427485</v>
      </c>
      <c r="I24" s="24">
        <v>0</v>
      </c>
      <c r="J24" s="24">
        <v>135.660332731875</v>
      </c>
      <c r="K24" s="24">
        <v>4.4421306066526318</v>
      </c>
      <c r="L24" s="24">
        <v>0.1026584848917102</v>
      </c>
      <c r="M24" s="24">
        <v>131.11554364033069</v>
      </c>
      <c r="N24" s="58">
        <v>2.4788007644884371</v>
      </c>
    </row>
    <row r="25" spans="1:14" s="25" customFormat="1" ht="18" customHeight="1" x14ac:dyDescent="0.2">
      <c r="A25" s="21"/>
      <c r="B25" s="57" t="s">
        <v>90</v>
      </c>
      <c r="C25" s="22" t="s">
        <v>36</v>
      </c>
      <c r="D25" s="23"/>
      <c r="E25" s="24">
        <v>9.0389306885539007</v>
      </c>
      <c r="F25" s="24">
        <v>0</v>
      </c>
      <c r="G25" s="24">
        <v>0</v>
      </c>
      <c r="H25" s="24">
        <v>0</v>
      </c>
      <c r="I25" s="24">
        <v>0</v>
      </c>
      <c r="J25" s="24">
        <v>9.0389306885539007</v>
      </c>
      <c r="K25" s="24">
        <v>0</v>
      </c>
      <c r="L25" s="24">
        <v>0</v>
      </c>
      <c r="M25" s="24">
        <v>0</v>
      </c>
      <c r="N25" s="59">
        <v>0</v>
      </c>
    </row>
    <row r="26" spans="1:14" s="25" customFormat="1" ht="18" customHeight="1" x14ac:dyDescent="0.2">
      <c r="A26" s="21"/>
      <c r="B26" s="57" t="s">
        <v>91</v>
      </c>
      <c r="C26" s="22" t="s">
        <v>37</v>
      </c>
      <c r="D26" s="23"/>
      <c r="E26" s="24">
        <v>270.92969087996499</v>
      </c>
      <c r="F26" s="24">
        <v>136.40270866965963</v>
      </c>
      <c r="G26" s="24">
        <v>0</v>
      </c>
      <c r="H26" s="24">
        <v>135.79383296819</v>
      </c>
      <c r="I26" s="24">
        <v>0.60887570146966374</v>
      </c>
      <c r="J26" s="24">
        <v>134.52698221030533</v>
      </c>
      <c r="K26" s="24">
        <v>0</v>
      </c>
      <c r="L26" s="24">
        <v>0</v>
      </c>
      <c r="M26" s="24">
        <v>0</v>
      </c>
      <c r="N26" s="59">
        <v>0</v>
      </c>
    </row>
    <row r="27" spans="1:14" s="25" customFormat="1" ht="18" customHeight="1" x14ac:dyDescent="0.2">
      <c r="A27" s="21"/>
      <c r="B27" s="57" t="s">
        <v>92</v>
      </c>
      <c r="C27" s="22" t="s">
        <v>38</v>
      </c>
      <c r="D27" s="23"/>
      <c r="E27" s="24">
        <v>27.742873412886588</v>
      </c>
      <c r="F27" s="24">
        <v>17.504982911910382</v>
      </c>
      <c r="G27" s="24">
        <v>0</v>
      </c>
      <c r="H27" s="24">
        <v>17.504982911910382</v>
      </c>
      <c r="I27" s="24">
        <v>0</v>
      </c>
      <c r="J27" s="24">
        <v>10.237890500976205</v>
      </c>
      <c r="K27" s="24">
        <v>0</v>
      </c>
      <c r="L27" s="24">
        <v>0</v>
      </c>
      <c r="M27" s="24">
        <v>0</v>
      </c>
      <c r="N27" s="59">
        <v>0</v>
      </c>
    </row>
    <row r="28" spans="1:14" s="25" customFormat="1" ht="18" customHeight="1" x14ac:dyDescent="0.2">
      <c r="A28" s="21"/>
      <c r="B28" s="57" t="s">
        <v>93</v>
      </c>
      <c r="C28" s="22" t="s">
        <v>7</v>
      </c>
      <c r="D28" s="23"/>
      <c r="E28" s="24">
        <v>1.1565578219749328</v>
      </c>
      <c r="F28" s="24">
        <v>0</v>
      </c>
      <c r="G28" s="24">
        <v>0</v>
      </c>
      <c r="H28" s="24">
        <v>0</v>
      </c>
      <c r="I28" s="24">
        <v>0</v>
      </c>
      <c r="J28" s="24">
        <v>1.1565578219749328</v>
      </c>
      <c r="K28" s="24">
        <v>0</v>
      </c>
      <c r="L28" s="24">
        <v>0</v>
      </c>
      <c r="M28" s="24">
        <v>0</v>
      </c>
      <c r="N28" s="59">
        <v>0</v>
      </c>
    </row>
    <row r="29" spans="1:14" s="25" customFormat="1" ht="18" customHeight="1" x14ac:dyDescent="0.2">
      <c r="A29" s="21"/>
      <c r="B29" s="57" t="s">
        <v>94</v>
      </c>
      <c r="C29" s="22" t="s">
        <v>8</v>
      </c>
      <c r="D29" s="23"/>
      <c r="E29" s="24">
        <v>416.92488573474407</v>
      </c>
      <c r="F29" s="24">
        <v>24.799607236663608</v>
      </c>
      <c r="G29" s="24">
        <v>0</v>
      </c>
      <c r="H29" s="24">
        <v>5.7021851990953998</v>
      </c>
      <c r="I29" s="24">
        <v>19.097422037568212</v>
      </c>
      <c r="J29" s="24">
        <v>392.12527849808043</v>
      </c>
      <c r="K29" s="24">
        <v>213.97113988210447</v>
      </c>
      <c r="L29" s="24">
        <v>0</v>
      </c>
      <c r="M29" s="24">
        <v>178.154138615976</v>
      </c>
      <c r="N29" s="59">
        <v>0</v>
      </c>
    </row>
    <row r="30" spans="1:14" s="25" customFormat="1" ht="18" customHeight="1" x14ac:dyDescent="0.2">
      <c r="A30" s="21"/>
      <c r="B30" s="57" t="s">
        <v>95</v>
      </c>
      <c r="C30" s="22" t="s">
        <v>9</v>
      </c>
      <c r="D30" s="23"/>
      <c r="E30" s="24">
        <v>104.32082149795467</v>
      </c>
      <c r="F30" s="24">
        <v>0.3166879499791056</v>
      </c>
      <c r="G30" s="24">
        <v>0</v>
      </c>
      <c r="H30" s="24">
        <v>0.3166879499791056</v>
      </c>
      <c r="I30" s="24">
        <v>0</v>
      </c>
      <c r="J30" s="24">
        <v>104.00413354797556</v>
      </c>
      <c r="K30" s="24">
        <v>0</v>
      </c>
      <c r="L30" s="24">
        <v>0</v>
      </c>
      <c r="M30" s="24">
        <v>0</v>
      </c>
      <c r="N30" s="59">
        <v>0</v>
      </c>
    </row>
    <row r="31" spans="1:14" s="25" customFormat="1" ht="18" customHeight="1" x14ac:dyDescent="0.2">
      <c r="A31" s="21"/>
      <c r="B31" s="57" t="s">
        <v>96</v>
      </c>
      <c r="C31" s="22" t="s">
        <v>10</v>
      </c>
      <c r="D31" s="23"/>
      <c r="E31" s="24">
        <v>31.40749176203925</v>
      </c>
      <c r="F31" s="24">
        <v>1.1622294262811286</v>
      </c>
      <c r="G31" s="24">
        <v>0</v>
      </c>
      <c r="H31" s="24">
        <v>1.1622294262811286</v>
      </c>
      <c r="I31" s="24">
        <v>0</v>
      </c>
      <c r="J31" s="24">
        <v>30.24526233575812</v>
      </c>
      <c r="K31" s="24">
        <v>9.2976222133566164</v>
      </c>
      <c r="L31" s="24">
        <v>0</v>
      </c>
      <c r="M31" s="24">
        <v>20.947640122401499</v>
      </c>
      <c r="N31" s="59">
        <v>0</v>
      </c>
    </row>
    <row r="32" spans="1:14" s="25" customFormat="1" ht="18" customHeight="1" x14ac:dyDescent="0.2">
      <c r="A32" s="21"/>
      <c r="B32" s="57" t="s">
        <v>97</v>
      </c>
      <c r="C32" s="22" t="s">
        <v>11</v>
      </c>
      <c r="D32" s="23"/>
      <c r="E32" s="24">
        <v>772.12780029182466</v>
      </c>
      <c r="F32" s="24">
        <v>0</v>
      </c>
      <c r="G32" s="24">
        <v>0</v>
      </c>
      <c r="H32" s="24">
        <v>0</v>
      </c>
      <c r="I32" s="24">
        <v>0</v>
      </c>
      <c r="J32" s="24">
        <v>772.12780029182466</v>
      </c>
      <c r="K32" s="24">
        <v>771.50441692552295</v>
      </c>
      <c r="L32" s="24">
        <v>0.62338336630181734</v>
      </c>
      <c r="M32" s="24">
        <v>0</v>
      </c>
      <c r="N32" s="59">
        <v>0</v>
      </c>
    </row>
    <row r="33" spans="1:14" s="25" customFormat="1" ht="18" customHeight="1" x14ac:dyDescent="0.2">
      <c r="A33" s="21"/>
      <c r="B33" s="57" t="s">
        <v>98</v>
      </c>
      <c r="C33" s="22" t="s">
        <v>39</v>
      </c>
      <c r="D33" s="23"/>
      <c r="E33" s="24">
        <v>264.02294203175757</v>
      </c>
      <c r="F33" s="24">
        <v>174.32556025803095</v>
      </c>
      <c r="G33" s="24">
        <v>0</v>
      </c>
      <c r="H33" s="24">
        <v>168.86942475135291</v>
      </c>
      <c r="I33" s="24">
        <v>5.4561355066780441</v>
      </c>
      <c r="J33" s="24">
        <v>89.69738177372659</v>
      </c>
      <c r="K33" s="24">
        <v>89.376643286885596</v>
      </c>
      <c r="L33" s="24">
        <v>0</v>
      </c>
      <c r="M33" s="24">
        <v>0.32073848684097928</v>
      </c>
      <c r="N33" s="59">
        <v>0</v>
      </c>
    </row>
    <row r="34" spans="1:14" s="25" customFormat="1" ht="18" customHeight="1" x14ac:dyDescent="0.2">
      <c r="A34" s="21"/>
      <c r="B34" s="57" t="s">
        <v>99</v>
      </c>
      <c r="C34" s="22" t="s">
        <v>40</v>
      </c>
      <c r="D34" s="23"/>
      <c r="E34" s="24">
        <v>322.93667262302836</v>
      </c>
      <c r="F34" s="24">
        <v>47.946717022866608</v>
      </c>
      <c r="G34" s="24">
        <v>0</v>
      </c>
      <c r="H34" s="24">
        <v>0</v>
      </c>
      <c r="I34" s="24">
        <v>47.946717022866608</v>
      </c>
      <c r="J34" s="24">
        <v>274.98995560016175</v>
      </c>
      <c r="K34" s="24">
        <v>0</v>
      </c>
      <c r="L34" s="24">
        <v>0</v>
      </c>
      <c r="M34" s="24">
        <v>0</v>
      </c>
      <c r="N34" s="59">
        <v>0</v>
      </c>
    </row>
    <row r="35" spans="1:14" s="25" customFormat="1" ht="18" customHeight="1" x14ac:dyDescent="0.2">
      <c r="A35" s="21"/>
      <c r="B35" s="57" t="s">
        <v>100</v>
      </c>
      <c r="C35" s="22" t="s">
        <v>41</v>
      </c>
      <c r="D35" s="23"/>
      <c r="E35" s="24">
        <v>47.641329400077169</v>
      </c>
      <c r="F35" s="24">
        <v>0</v>
      </c>
      <c r="G35" s="24">
        <v>0</v>
      </c>
      <c r="H35" s="24">
        <v>0</v>
      </c>
      <c r="I35" s="24">
        <v>0</v>
      </c>
      <c r="J35" s="24">
        <v>47.641329400077169</v>
      </c>
      <c r="K35" s="24">
        <v>0</v>
      </c>
      <c r="L35" s="24">
        <v>0</v>
      </c>
      <c r="M35" s="24">
        <v>0</v>
      </c>
      <c r="N35" s="59">
        <v>0</v>
      </c>
    </row>
    <row r="36" spans="1:14" s="25" customFormat="1" ht="18" customHeight="1" x14ac:dyDescent="0.2">
      <c r="A36" s="21"/>
      <c r="B36" s="57" t="s">
        <v>101</v>
      </c>
      <c r="C36" s="22" t="s">
        <v>42</v>
      </c>
      <c r="D36" s="23"/>
      <c r="E36" s="24">
        <v>188.72998545838399</v>
      </c>
      <c r="F36" s="24">
        <v>106.03219326592607</v>
      </c>
      <c r="G36" s="24">
        <v>0</v>
      </c>
      <c r="H36" s="24">
        <v>106.03219326592607</v>
      </c>
      <c r="I36" s="24">
        <v>0</v>
      </c>
      <c r="J36" s="24">
        <v>82.697792192457911</v>
      </c>
      <c r="K36" s="24">
        <v>0</v>
      </c>
      <c r="L36" s="24">
        <v>0</v>
      </c>
      <c r="M36" s="24">
        <v>0</v>
      </c>
      <c r="N36" s="59">
        <v>0</v>
      </c>
    </row>
    <row r="37" spans="1:14" s="25" customFormat="1" ht="18" customHeight="1" x14ac:dyDescent="0.2">
      <c r="A37" s="21"/>
      <c r="B37" s="57" t="s">
        <v>102</v>
      </c>
      <c r="C37" s="22" t="s">
        <v>43</v>
      </c>
      <c r="D37" s="23"/>
      <c r="E37" s="24">
        <v>252.41525563568294</v>
      </c>
      <c r="F37" s="24">
        <v>21.231616352698151</v>
      </c>
      <c r="G37" s="24">
        <v>0</v>
      </c>
      <c r="H37" s="24">
        <v>21.231616352698151</v>
      </c>
      <c r="I37" s="24">
        <v>0</v>
      </c>
      <c r="J37" s="24">
        <v>231.18363928298479</v>
      </c>
      <c r="K37" s="24">
        <v>0</v>
      </c>
      <c r="L37" s="24">
        <v>0</v>
      </c>
      <c r="M37" s="24">
        <v>0</v>
      </c>
      <c r="N37" s="59">
        <v>0</v>
      </c>
    </row>
    <row r="38" spans="1:14" s="25" customFormat="1" ht="18" customHeight="1" x14ac:dyDescent="0.2">
      <c r="A38" s="21"/>
      <c r="B38" s="57" t="s">
        <v>103</v>
      </c>
      <c r="C38" s="22" t="s">
        <v>44</v>
      </c>
      <c r="D38" s="23"/>
      <c r="E38" s="24">
        <v>16.955161465457298</v>
      </c>
      <c r="F38" s="24">
        <v>0</v>
      </c>
      <c r="G38" s="24">
        <v>0</v>
      </c>
      <c r="H38" s="24">
        <v>0</v>
      </c>
      <c r="I38" s="24">
        <v>0</v>
      </c>
      <c r="J38" s="24">
        <v>16.955161465457298</v>
      </c>
      <c r="K38" s="24">
        <v>0</v>
      </c>
      <c r="L38" s="24">
        <v>0</v>
      </c>
      <c r="M38" s="24">
        <v>0</v>
      </c>
      <c r="N38" s="59">
        <v>0</v>
      </c>
    </row>
    <row r="39" spans="1:14" s="25" customFormat="1" ht="18" customHeight="1" x14ac:dyDescent="0.2">
      <c r="A39" s="21"/>
      <c r="B39" s="57" t="s">
        <v>104</v>
      </c>
      <c r="C39" s="22" t="s">
        <v>12</v>
      </c>
      <c r="D39" s="23"/>
      <c r="E39" s="24">
        <v>346.70367534690712</v>
      </c>
      <c r="F39" s="24">
        <v>60.638363504355482</v>
      </c>
      <c r="G39" s="24">
        <v>0</v>
      </c>
      <c r="H39" s="24">
        <v>60.638363504355482</v>
      </c>
      <c r="I39" s="24">
        <v>0</v>
      </c>
      <c r="J39" s="24">
        <v>286.06531184255164</v>
      </c>
      <c r="K39" s="24">
        <v>286.06087691195376</v>
      </c>
      <c r="L39" s="24">
        <v>4.4349305979052601E-3</v>
      </c>
      <c r="M39" s="24">
        <v>0</v>
      </c>
      <c r="N39" s="59">
        <v>0</v>
      </c>
    </row>
    <row r="40" spans="1:14" s="25" customFormat="1" ht="18" customHeight="1" x14ac:dyDescent="0.2">
      <c r="B40" s="57" t="s">
        <v>105</v>
      </c>
      <c r="C40" s="26" t="s">
        <v>45</v>
      </c>
      <c r="D40" s="23"/>
      <c r="E40" s="24">
        <v>87.69256222489318</v>
      </c>
      <c r="F40" s="24">
        <v>3.0368894606637817</v>
      </c>
      <c r="G40" s="24">
        <v>0</v>
      </c>
      <c r="H40" s="24">
        <v>3.0368894606637817</v>
      </c>
      <c r="I40" s="24">
        <v>0</v>
      </c>
      <c r="J40" s="24">
        <v>84.655672764229394</v>
      </c>
      <c r="K40" s="24">
        <v>0</v>
      </c>
      <c r="L40" s="24">
        <v>0</v>
      </c>
      <c r="M40" s="24">
        <v>0</v>
      </c>
      <c r="N40" s="59">
        <v>0</v>
      </c>
    </row>
    <row r="41" spans="1:14" s="25" customFormat="1" ht="18" customHeight="1" x14ac:dyDescent="0.2">
      <c r="A41" s="15"/>
      <c r="B41" s="69" t="s">
        <v>46</v>
      </c>
      <c r="C41" s="69"/>
      <c r="D41" s="17"/>
      <c r="E41" s="40">
        <f>+E42+E43+E44+E45+E46+E47+E48+E49+E50+E51+E52+E53+E54+E55</f>
        <v>48111.011560506595</v>
      </c>
      <c r="F41" s="40">
        <f>+F42+F43+F44+F45+F46+F47+F48+F49+F50+F51+F52+F53+F54+F55</f>
        <v>34453.827256625133</v>
      </c>
      <c r="G41" s="40">
        <f>+G42+G43+G44+G45+G46+G47+G48+G49+G50+G51+G52+G53+G54+G55</f>
        <v>11674.184016072919</v>
      </c>
      <c r="H41" s="40">
        <f>+H42+H43+H44+H45+H46+H47+H48+H49+H50+H51+H52+H53+H54+H55</f>
        <v>22534.253401781301</v>
      </c>
      <c r="I41" s="40">
        <f>+I42+I43+I44+I45+I46+I47+I48+I49+I50+I51+I52+I53+I54+I55</f>
        <v>245.38983877090874</v>
      </c>
      <c r="J41" s="40">
        <f>+J42+J43+J44+J45+J46+J47+J48+J49+J50+J51+J52+J53+J54+J55</f>
        <v>11220.877301613935</v>
      </c>
      <c r="K41" s="41">
        <f>+K42+K43+K44+K45+K46+K47+K48+K49+K50+K51+K52+K53+K54+K55</f>
        <v>5003.2796677086826</v>
      </c>
      <c r="L41" s="41">
        <f>+L42+L43+L44+L45+L46+L47+L48+L49+L50+L51+L52+L53+L54+L55</f>
        <v>720.64532282502842</v>
      </c>
      <c r="M41" s="40">
        <f>+M42+M43+M44+M45+M46+M47+M48+M49+M50+M51+M52+M53+M54+M55</f>
        <v>844.08514515114757</v>
      </c>
      <c r="N41" s="46">
        <f>+N42+N43+N44+N45+N46+N47+N48+N49+N50+N51+N52+N53+N54+N55</f>
        <v>2436.3070022675265</v>
      </c>
    </row>
    <row r="42" spans="1:14" s="25" customFormat="1" ht="18" customHeight="1" x14ac:dyDescent="0.2">
      <c r="A42" s="21"/>
      <c r="B42" s="19" t="s">
        <v>47</v>
      </c>
      <c r="C42" s="20" t="s">
        <v>48</v>
      </c>
      <c r="D42" s="17"/>
      <c r="E42" s="41">
        <v>36248.110862099733</v>
      </c>
      <c r="F42" s="41">
        <v>34123.403333385242</v>
      </c>
      <c r="G42" s="41">
        <v>11674.184016072919</v>
      </c>
      <c r="H42" s="41">
        <v>22248.263375398008</v>
      </c>
      <c r="I42" s="41">
        <v>200.95594191431451</v>
      </c>
      <c r="J42" s="41">
        <v>1308.2446409851045</v>
      </c>
      <c r="K42" s="41">
        <v>312.10525764461011</v>
      </c>
      <c r="L42" s="41">
        <v>634.74098444559331</v>
      </c>
      <c r="M42" s="41">
        <v>361.39839889490099</v>
      </c>
      <c r="N42" s="46">
        <v>816.46288772938328</v>
      </c>
    </row>
    <row r="43" spans="1:14" s="25" customFormat="1" ht="18" customHeight="1" x14ac:dyDescent="0.2">
      <c r="A43" s="15"/>
      <c r="B43" s="19" t="s">
        <v>49</v>
      </c>
      <c r="C43" s="20" t="s">
        <v>50</v>
      </c>
      <c r="D43" s="17"/>
      <c r="E43" s="41">
        <v>51.411810657093127</v>
      </c>
      <c r="F43" s="41">
        <v>0</v>
      </c>
      <c r="G43" s="41">
        <v>0</v>
      </c>
      <c r="H43" s="41">
        <v>0</v>
      </c>
      <c r="I43" s="41">
        <v>0</v>
      </c>
      <c r="J43" s="41">
        <v>51.411810657093127</v>
      </c>
      <c r="K43" s="43">
        <v>0</v>
      </c>
      <c r="L43" s="43">
        <v>0</v>
      </c>
      <c r="M43" s="41">
        <v>0</v>
      </c>
      <c r="N43" s="46">
        <v>0</v>
      </c>
    </row>
    <row r="44" spans="1:14" s="25" customFormat="1" ht="18" customHeight="1" x14ac:dyDescent="0.2">
      <c r="A44" s="21"/>
      <c r="B44" s="19" t="s">
        <v>51</v>
      </c>
      <c r="C44" s="20" t="s">
        <v>52</v>
      </c>
      <c r="D44" s="17"/>
      <c r="E44" s="41">
        <v>979.29494335706886</v>
      </c>
      <c r="F44" s="41">
        <v>0</v>
      </c>
      <c r="G44" s="41">
        <v>0</v>
      </c>
      <c r="H44" s="41">
        <v>0</v>
      </c>
      <c r="I44" s="41">
        <v>0</v>
      </c>
      <c r="J44" s="41">
        <v>979.29494335706886</v>
      </c>
      <c r="K44" s="43">
        <v>0</v>
      </c>
      <c r="L44" s="43">
        <v>0</v>
      </c>
      <c r="M44" s="41">
        <v>0</v>
      </c>
      <c r="N44" s="46">
        <v>0</v>
      </c>
    </row>
    <row r="45" spans="1:14" s="25" customFormat="1" ht="18" customHeight="1" x14ac:dyDescent="0.2">
      <c r="A45" s="21"/>
      <c r="B45" s="19" t="s">
        <v>53</v>
      </c>
      <c r="C45" s="20" t="s">
        <v>54</v>
      </c>
      <c r="D45" s="23"/>
      <c r="E45" s="41">
        <v>3269.2754407157981</v>
      </c>
      <c r="F45" s="41">
        <v>0</v>
      </c>
      <c r="G45" s="41">
        <v>0</v>
      </c>
      <c r="H45" s="41">
        <v>0</v>
      </c>
      <c r="I45" s="41">
        <v>0</v>
      </c>
      <c r="J45" s="41">
        <v>3269.2754407157981</v>
      </c>
      <c r="K45" s="43">
        <v>3262.8612725377316</v>
      </c>
      <c r="L45" s="43">
        <v>6.4141681780670758</v>
      </c>
      <c r="M45" s="41">
        <v>0</v>
      </c>
      <c r="N45" s="46">
        <v>0</v>
      </c>
    </row>
    <row r="46" spans="1:14" s="25" customFormat="1" ht="18" customHeight="1" x14ac:dyDescent="0.2">
      <c r="A46" s="21"/>
      <c r="B46" s="19" t="s">
        <v>55</v>
      </c>
      <c r="C46" s="20" t="s">
        <v>56</v>
      </c>
      <c r="D46" s="17"/>
      <c r="E46" s="41">
        <v>47.425789363135394</v>
      </c>
      <c r="F46" s="41">
        <v>0</v>
      </c>
      <c r="G46" s="41">
        <v>0</v>
      </c>
      <c r="H46" s="41">
        <v>0</v>
      </c>
      <c r="I46" s="41">
        <v>0</v>
      </c>
      <c r="J46" s="41">
        <v>47.425789363135394</v>
      </c>
      <c r="K46" s="43">
        <v>45.487448518043109</v>
      </c>
      <c r="L46" s="43">
        <v>1.9383408450922854</v>
      </c>
      <c r="M46" s="41">
        <v>0</v>
      </c>
      <c r="N46" s="46">
        <v>0</v>
      </c>
    </row>
    <row r="47" spans="1:14" s="25" customFormat="1" ht="18" customHeight="1" x14ac:dyDescent="0.2">
      <c r="A47" s="21"/>
      <c r="B47" s="19" t="s">
        <v>57</v>
      </c>
      <c r="C47" s="20" t="s">
        <v>58</v>
      </c>
      <c r="D47" s="23"/>
      <c r="E47" s="41">
        <v>3899.3385471344386</v>
      </c>
      <c r="F47" s="41">
        <v>277.17813521952326</v>
      </c>
      <c r="G47" s="41">
        <v>0</v>
      </c>
      <c r="H47" s="41">
        <v>271.16503501292169</v>
      </c>
      <c r="I47" s="41">
        <v>6.0131002066016057</v>
      </c>
      <c r="J47" s="41">
        <v>3622.1604119149151</v>
      </c>
      <c r="K47" s="43">
        <v>0</v>
      </c>
      <c r="L47" s="43">
        <v>0</v>
      </c>
      <c r="M47" s="41">
        <v>0</v>
      </c>
      <c r="N47" s="46">
        <v>0</v>
      </c>
    </row>
    <row r="48" spans="1:14" s="25" customFormat="1" ht="18" customHeight="1" x14ac:dyDescent="0.2">
      <c r="A48" s="21"/>
      <c r="B48" s="19" t="s">
        <v>59</v>
      </c>
      <c r="C48" s="20" t="s">
        <v>60</v>
      </c>
      <c r="D48" s="17"/>
      <c r="E48" s="41">
        <v>270.07233962663651</v>
      </c>
      <c r="F48" s="41">
        <v>0</v>
      </c>
      <c r="G48" s="41">
        <v>0</v>
      </c>
      <c r="H48" s="41">
        <v>0</v>
      </c>
      <c r="I48" s="41">
        <v>0</v>
      </c>
      <c r="J48" s="41">
        <v>270.07233962663651</v>
      </c>
      <c r="K48" s="43">
        <v>52.991946305240134</v>
      </c>
      <c r="L48" s="43">
        <v>0</v>
      </c>
      <c r="M48" s="41">
        <v>217.08039332139637</v>
      </c>
      <c r="N48" s="46">
        <v>0</v>
      </c>
    </row>
    <row r="49" spans="1:14" s="25" customFormat="1" ht="18" customHeight="1" x14ac:dyDescent="0.2">
      <c r="A49" s="21"/>
      <c r="B49" s="19" t="s">
        <v>61</v>
      </c>
      <c r="C49" s="20" t="s">
        <v>62</v>
      </c>
      <c r="D49" s="23"/>
      <c r="E49" s="41">
        <v>227.7534785449148</v>
      </c>
      <c r="F49" s="41">
        <v>3.7626902310904726</v>
      </c>
      <c r="G49" s="41">
        <v>0</v>
      </c>
      <c r="H49" s="41">
        <v>0</v>
      </c>
      <c r="I49" s="41">
        <v>3.7626902310904726</v>
      </c>
      <c r="J49" s="41">
        <v>223.99078831382428</v>
      </c>
      <c r="K49" s="43">
        <v>223.79429697879652</v>
      </c>
      <c r="L49" s="43">
        <v>0.19649133502780314</v>
      </c>
      <c r="M49" s="41">
        <v>0</v>
      </c>
      <c r="N49" s="46">
        <v>0</v>
      </c>
    </row>
    <row r="50" spans="1:14" s="25" customFormat="1" ht="18" customHeight="1" x14ac:dyDescent="0.2">
      <c r="A50" s="21"/>
      <c r="B50" s="19" t="s">
        <v>2</v>
      </c>
      <c r="C50" s="20" t="s">
        <v>63</v>
      </c>
      <c r="D50" s="23"/>
      <c r="E50" s="41">
        <v>322.67373664706093</v>
      </c>
      <c r="F50" s="41">
        <v>0.11550483941821668</v>
      </c>
      <c r="G50" s="41">
        <v>0</v>
      </c>
      <c r="H50" s="41">
        <v>0</v>
      </c>
      <c r="I50" s="41">
        <v>0.11550483941821668</v>
      </c>
      <c r="J50" s="41">
        <v>322.5582318076427</v>
      </c>
      <c r="K50" s="43">
        <v>322.32094965194756</v>
      </c>
      <c r="L50" s="43">
        <v>0.23728215569516589</v>
      </c>
      <c r="M50" s="41">
        <v>0</v>
      </c>
      <c r="N50" s="46">
        <v>0</v>
      </c>
    </row>
    <row r="51" spans="1:14" s="25" customFormat="1" ht="18" customHeight="1" x14ac:dyDescent="0.2">
      <c r="A51" s="21"/>
      <c r="B51" s="19" t="s">
        <v>15</v>
      </c>
      <c r="C51" s="20" t="s">
        <v>64</v>
      </c>
      <c r="D51" s="23"/>
      <c r="E51" s="41">
        <v>196.18982792917475</v>
      </c>
      <c r="F51" s="41">
        <v>2.0058629380135265E-2</v>
      </c>
      <c r="G51" s="41">
        <v>0</v>
      </c>
      <c r="H51" s="41">
        <v>0</v>
      </c>
      <c r="I51" s="41">
        <v>2.0058629380135265E-2</v>
      </c>
      <c r="J51" s="41">
        <v>196.16976929979461</v>
      </c>
      <c r="K51" s="43">
        <v>194.65886475834472</v>
      </c>
      <c r="L51" s="43">
        <v>0</v>
      </c>
      <c r="M51" s="41">
        <v>1.5109045414498721</v>
      </c>
      <c r="N51" s="46">
        <v>0</v>
      </c>
    </row>
    <row r="52" spans="1:14" s="25" customFormat="1" ht="18" customHeight="1" x14ac:dyDescent="0.2">
      <c r="A52" s="21"/>
      <c r="B52" s="19" t="s">
        <v>16</v>
      </c>
      <c r="C52" s="20" t="s">
        <v>65</v>
      </c>
      <c r="D52" s="23"/>
      <c r="E52" s="41">
        <v>293.60830480645035</v>
      </c>
      <c r="F52" s="41">
        <v>14.403771152962696</v>
      </c>
      <c r="G52" s="41">
        <v>0</v>
      </c>
      <c r="H52" s="41">
        <v>14.403558423910702</v>
      </c>
      <c r="I52" s="41">
        <v>2.1272905199409161E-4</v>
      </c>
      <c r="J52" s="41">
        <v>279.20453365348766</v>
      </c>
      <c r="K52" s="43">
        <v>278.68439817446551</v>
      </c>
      <c r="L52" s="43">
        <v>0.5201354790221594</v>
      </c>
      <c r="M52" s="41">
        <v>0</v>
      </c>
      <c r="N52" s="46">
        <v>0</v>
      </c>
    </row>
    <row r="53" spans="1:14" s="25" customFormat="1" ht="18" customHeight="1" x14ac:dyDescent="0.2">
      <c r="A53" s="21"/>
      <c r="B53" s="19" t="s">
        <v>3</v>
      </c>
      <c r="C53" s="20" t="s">
        <v>17</v>
      </c>
      <c r="D53" s="23"/>
      <c r="E53" s="41">
        <v>29.366765617296672</v>
      </c>
      <c r="F53" s="41">
        <v>0</v>
      </c>
      <c r="G53" s="41">
        <v>0</v>
      </c>
      <c r="H53" s="41">
        <v>0</v>
      </c>
      <c r="I53" s="41">
        <v>0</v>
      </c>
      <c r="J53" s="41">
        <v>29.366765617296672</v>
      </c>
      <c r="K53" s="44">
        <v>12.046071778377772</v>
      </c>
      <c r="L53" s="44">
        <v>5.8737239204862135</v>
      </c>
      <c r="M53" s="41">
        <v>11.446969918432686</v>
      </c>
      <c r="N53" s="46">
        <v>0</v>
      </c>
    </row>
    <row r="54" spans="1:14" s="25" customFormat="1" ht="18" customHeight="1" x14ac:dyDescent="0.2">
      <c r="A54" s="21"/>
      <c r="B54" s="19" t="s">
        <v>4</v>
      </c>
      <c r="C54" s="20" t="s">
        <v>18</v>
      </c>
      <c r="D54" s="23"/>
      <c r="E54" s="40">
        <v>1921.7382073267099</v>
      </c>
      <c r="F54" s="40">
        <v>0.48114090273852311</v>
      </c>
      <c r="G54" s="40">
        <v>0</v>
      </c>
      <c r="H54" s="40">
        <v>0.42143294646293372</v>
      </c>
      <c r="I54" s="40">
        <v>5.9707956275589377E-2</v>
      </c>
      <c r="J54" s="40">
        <v>301.41295188582819</v>
      </c>
      <c r="K54" s="45">
        <v>212.38416350205179</v>
      </c>
      <c r="L54" s="45">
        <v>70.724196466044376</v>
      </c>
      <c r="M54" s="40">
        <v>18.304591917732022</v>
      </c>
      <c r="N54" s="46">
        <v>1619.8441145381435</v>
      </c>
    </row>
    <row r="55" spans="1:14" s="25" customFormat="1" ht="18" customHeight="1" x14ac:dyDescent="0.2">
      <c r="B55" s="19" t="s">
        <v>66</v>
      </c>
      <c r="C55" s="20" t="s">
        <v>67</v>
      </c>
      <c r="D55" s="6"/>
      <c r="E55" s="40">
        <v>354.75150668108438</v>
      </c>
      <c r="F55" s="40">
        <v>34.46262226477625</v>
      </c>
      <c r="G55" s="40">
        <v>0</v>
      </c>
      <c r="H55" s="40">
        <v>0</v>
      </c>
      <c r="I55" s="40">
        <v>34.46262226477625</v>
      </c>
      <c r="J55" s="40">
        <v>320.28888441630812</v>
      </c>
      <c r="K55" s="46">
        <v>85.944997859072572</v>
      </c>
      <c r="L55" s="46">
        <v>0</v>
      </c>
      <c r="M55" s="40">
        <v>234.34388655723552</v>
      </c>
      <c r="N55" s="62">
        <v>0</v>
      </c>
    </row>
    <row r="56" spans="1:14" s="25" customFormat="1" ht="18" customHeight="1" x14ac:dyDescent="0.2">
      <c r="A56" s="15"/>
      <c r="B56" s="31"/>
      <c r="C56" s="32"/>
      <c r="D56" s="33"/>
      <c r="E56" s="34"/>
      <c r="F56" s="34"/>
      <c r="G56" s="34"/>
      <c r="H56" s="34"/>
      <c r="I56" s="34"/>
      <c r="J56" s="34"/>
      <c r="K56" s="34"/>
      <c r="L56" s="34"/>
      <c r="M56" s="34"/>
    </row>
    <row r="57" spans="1:14" s="25" customFormat="1" ht="18" customHeight="1" x14ac:dyDescent="0.2">
      <c r="A57" s="21"/>
      <c r="B57" s="10" t="s">
        <v>13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4" s="25" customFormat="1" ht="18" customHeight="1" x14ac:dyDescent="0.2">
      <c r="A58" s="21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4" s="25" customFormat="1" ht="18" customHeight="1" x14ac:dyDescent="0.2">
      <c r="A59" s="21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4" s="25" customFormat="1" ht="18" customHeight="1" x14ac:dyDescent="0.2">
      <c r="A60" s="21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</row>
    <row r="61" spans="1:14" s="25" customFormat="1" ht="18" customHeight="1" x14ac:dyDescent="0.2"/>
    <row r="62" spans="1:14" s="25" customFormat="1" ht="18" customHeight="1" x14ac:dyDescent="0.2">
      <c r="A62" s="6"/>
    </row>
    <row r="63" spans="1:14" s="25" customFormat="1" ht="18" customHeight="1" x14ac:dyDescent="0.2">
      <c r="A63" s="6"/>
      <c r="B63" s="10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4" s="25" customFormat="1" ht="18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s="25" customFormat="1" ht="18" customHeight="1" x14ac:dyDescent="0.2">
      <c r="A65" s="10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 s="25" customFormat="1" ht="18" customHeight="1" x14ac:dyDescent="0.2">
      <c r="A66" s="14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13" s="25" customFormat="1" ht="18" customHeight="1" x14ac:dyDescent="0.2"/>
    <row r="68" spans="1:13" s="25" customFormat="1" ht="18" customHeight="1" x14ac:dyDescent="0.2"/>
    <row r="69" spans="1:13" s="25" customFormat="1" ht="18" customHeight="1" x14ac:dyDescent="0.2"/>
    <row r="70" spans="1:13" s="25" customFormat="1" ht="18" customHeight="1" x14ac:dyDescent="0.2"/>
    <row r="71" spans="1:13" s="25" customFormat="1" ht="18" customHeight="1" x14ac:dyDescent="0.2">
      <c r="A71" s="18"/>
    </row>
    <row r="72" spans="1:13" s="18" customFormat="1" ht="18" customHeight="1" x14ac:dyDescent="0.2">
      <c r="A72" s="25"/>
    </row>
    <row r="73" spans="1:13" s="18" customFormat="1" ht="18" customHeight="1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</row>
    <row r="74" spans="1:13" s="25" customFormat="1" ht="18" customHeight="1" x14ac:dyDescent="0.2"/>
    <row r="75" spans="1:13" s="25" customFormat="1" ht="18" customHeight="1" x14ac:dyDescent="0.2"/>
    <row r="76" spans="1:13" s="25" customFormat="1" ht="18" customHeight="1" x14ac:dyDescent="0.2"/>
    <row r="77" spans="1:13" s="25" customFormat="1" ht="18" customHeight="1" x14ac:dyDescent="0.2"/>
    <row r="78" spans="1:13" s="25" customFormat="1" ht="18" customHeight="1" x14ac:dyDescent="0.2"/>
    <row r="79" spans="1:13" s="25" customFormat="1" ht="18" customHeight="1" x14ac:dyDescent="0.2">
      <c r="A79" s="18"/>
    </row>
    <row r="80" spans="1:13" s="6" customFormat="1" ht="18" customHeight="1" x14ac:dyDescent="0.2">
      <c r="A80" s="25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</row>
    <row r="81" spans="1:13" s="6" customFormat="1" ht="18" customHeight="1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</row>
    <row r="82" spans="1:13" s="6" customFormat="1" ht="18" customHeight="1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</row>
    <row r="83" spans="1:13" s="10" customFormat="1" ht="18" customHeight="1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</row>
    <row r="84" spans="1:13" s="14" customFormat="1" ht="18" customHeight="1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</row>
    <row r="85" spans="1:13" s="25" customFormat="1" ht="18" customHeight="1" x14ac:dyDescent="0.2"/>
    <row r="86" spans="1:13" s="25" customFormat="1" ht="18" customHeight="1" x14ac:dyDescent="0.2"/>
    <row r="87" spans="1:13" s="25" customFormat="1" ht="19.5" customHeight="1" x14ac:dyDescent="0.2"/>
    <row r="88" spans="1:13" s="25" customFormat="1" ht="19.5" customHeight="1" x14ac:dyDescent="0.2"/>
    <row r="89" spans="1:13" s="18" customFormat="1" ht="29.25" customHeight="1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</row>
    <row r="90" spans="1:13" s="25" customFormat="1" ht="19.5" customHeight="1" x14ac:dyDescent="0.2"/>
    <row r="91" spans="1:13" s="25" customFormat="1" ht="19.5" customHeight="1" x14ac:dyDescent="0.2"/>
    <row r="92" spans="1:13" s="25" customFormat="1" ht="19.5" customHeight="1" x14ac:dyDescent="0.2">
      <c r="A92" s="18"/>
    </row>
    <row r="93" spans="1:13" s="25" customFormat="1" ht="19.5" customHeight="1" x14ac:dyDescent="0.2"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s="25" customFormat="1" ht="19.5" customHeight="1" x14ac:dyDescent="0.2"/>
    <row r="95" spans="1:13" s="25" customFormat="1" ht="19.5" customHeight="1" x14ac:dyDescent="0.2"/>
    <row r="96" spans="1:13" s="25" customFormat="1" ht="19.5" customHeight="1" x14ac:dyDescent="0.2"/>
    <row r="97" spans="1:13" s="18" customFormat="1" ht="29.25" customHeight="1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</row>
    <row r="98" spans="1:13" s="25" customFormat="1" ht="19.5" customHeight="1" x14ac:dyDescent="0.2"/>
    <row r="99" spans="1:13" s="25" customFormat="1" ht="19.5" customHeight="1" x14ac:dyDescent="0.2"/>
    <row r="100" spans="1:13" s="25" customFormat="1" ht="19.5" customHeight="1" x14ac:dyDescent="0.2">
      <c r="A100" s="18"/>
    </row>
    <row r="101" spans="1:13" s="25" customFormat="1" ht="19.5" customHeight="1" x14ac:dyDescent="0.2"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</row>
    <row r="102" spans="1:13" s="25" customFormat="1" ht="19.5" customHeight="1" x14ac:dyDescent="0.2"/>
    <row r="103" spans="1:13" s="25" customFormat="1" ht="19.5" customHeight="1" x14ac:dyDescent="0.2">
      <c r="A103" s="18"/>
    </row>
    <row r="104" spans="1:13" s="25" customFormat="1" ht="19.5" customHeight="1" x14ac:dyDescent="0.2"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</row>
    <row r="105" spans="1:13" s="25" customFormat="1" ht="19.5" customHeight="1" x14ac:dyDescent="0.2"/>
    <row r="106" spans="1:13" s="25" customFormat="1" ht="19.5" customHeight="1" x14ac:dyDescent="0.2"/>
    <row r="107" spans="1:13" s="25" customFormat="1" ht="19.5" customHeight="1" x14ac:dyDescent="0.2">
      <c r="A107" s="18"/>
    </row>
    <row r="108" spans="1:13" s="25" customFormat="1" ht="19.5" customHeight="1" x14ac:dyDescent="0.2"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</row>
    <row r="109" spans="1:13" s="25" customFormat="1" ht="19.5" customHeight="1" x14ac:dyDescent="0.2"/>
    <row r="110" spans="1:13" s="18" customFormat="1" ht="29.25" customHeight="1" x14ac:dyDescent="0.2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</row>
    <row r="111" spans="1:13" s="25" customFormat="1" ht="19.5" customHeight="1" x14ac:dyDescent="0.2">
      <c r="A111" s="18"/>
    </row>
    <row r="112" spans="1:13" s="25" customFormat="1" ht="19.5" customHeight="1" x14ac:dyDescent="0.2"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</row>
    <row r="113" spans="1:13" s="25" customFormat="1" ht="19.5" customHeight="1" x14ac:dyDescent="0.2"/>
    <row r="114" spans="1:13" s="25" customFormat="1" ht="19.5" customHeight="1" x14ac:dyDescent="0.2">
      <c r="A114" s="18"/>
    </row>
    <row r="115" spans="1:13" s="25" customFormat="1" ht="19.5" customHeight="1" x14ac:dyDescent="0.2"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</row>
    <row r="116" spans="1:13" s="25" customFormat="1" ht="19.5" customHeight="1" x14ac:dyDescent="0.2"/>
    <row r="117" spans="1:13" s="25" customFormat="1" ht="19.5" customHeight="1" x14ac:dyDescent="0.2">
      <c r="A117" s="18"/>
    </row>
    <row r="118" spans="1:13" s="18" customFormat="1" ht="29.25" customHeight="1" x14ac:dyDescent="0.2">
      <c r="A118" s="25"/>
    </row>
    <row r="119" spans="1:13" s="25" customFormat="1" ht="19.5" customHeight="1" x14ac:dyDescent="0.2"/>
    <row r="120" spans="1:13" s="25" customFormat="1" ht="19.5" customHeight="1" x14ac:dyDescent="0.2"/>
    <row r="121" spans="1:13" s="18" customFormat="1" ht="29.25" customHeight="1" x14ac:dyDescent="0.2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</row>
    <row r="122" spans="1:13" s="25" customFormat="1" ht="19.5" customHeight="1" x14ac:dyDescent="0.2"/>
    <row r="123" spans="1:13" s="25" customFormat="1" ht="19.5" customHeight="1" x14ac:dyDescent="0.2"/>
    <row r="124" spans="1:13" s="25" customFormat="1" ht="19.5" customHeight="1" x14ac:dyDescent="0.2"/>
    <row r="125" spans="1:13" s="18" customFormat="1" ht="29.25" customHeight="1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</row>
    <row r="126" spans="1:13" s="25" customFormat="1" ht="19.5" customHeight="1" x14ac:dyDescent="0.2"/>
    <row r="127" spans="1:13" s="25" customFormat="1" ht="19.5" customHeight="1" x14ac:dyDescent="0.2"/>
    <row r="128" spans="1:13" s="25" customFormat="1" ht="19.5" customHeight="1" x14ac:dyDescent="0.2"/>
    <row r="129" spans="1:22" s="18" customFormat="1" ht="29.25" customHeight="1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</row>
    <row r="130" spans="1:22" s="25" customFormat="1" ht="19.5" customHeight="1" x14ac:dyDescent="0.2">
      <c r="U130" s="50"/>
    </row>
    <row r="131" spans="1:22" s="25" customFormat="1" ht="19.5" customHeight="1" x14ac:dyDescent="0.2">
      <c r="U131" s="50"/>
    </row>
    <row r="132" spans="1:22" s="18" customFormat="1" ht="29.25" customHeight="1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50"/>
      <c r="V132" s="25"/>
    </row>
    <row r="133" spans="1:22" s="25" customFormat="1" ht="19.5" customHeight="1" x14ac:dyDescent="0.2"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50"/>
    </row>
    <row r="134" spans="1:22" s="25" customFormat="1" ht="19.5" customHeight="1" x14ac:dyDescent="0.2">
      <c r="U134" s="50"/>
    </row>
    <row r="135" spans="1:22" s="18" customFormat="1" ht="29.25" customHeight="1" x14ac:dyDescent="0.2">
      <c r="A135" s="30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50"/>
      <c r="V135" s="30"/>
    </row>
    <row r="136" spans="1:22" s="25" customFormat="1" ht="19.5" customHeight="1" x14ac:dyDescent="0.2">
      <c r="A136" s="29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50"/>
      <c r="V136" s="29"/>
    </row>
    <row r="137" spans="1:22" s="25" customFormat="1" ht="19.5" customHeight="1" x14ac:dyDescent="0.2">
      <c r="A137" s="28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50"/>
      <c r="V137" s="29"/>
    </row>
    <row r="138" spans="1:22" s="25" customFormat="1" ht="19.5" customHeight="1" x14ac:dyDescent="0.2">
      <c r="A138" s="28"/>
      <c r="B138" s="28"/>
      <c r="C138" s="28"/>
      <c r="D138" s="28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50"/>
      <c r="V138" s="29"/>
    </row>
    <row r="139" spans="1:22" s="25" customFormat="1" ht="19.5" customHeight="1" x14ac:dyDescent="0.2">
      <c r="A139" s="28"/>
      <c r="B139" s="28"/>
      <c r="C139" s="28"/>
      <c r="D139" s="28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50"/>
      <c r="V139" s="29"/>
    </row>
    <row r="140" spans="1:22" s="25" customFormat="1" ht="19.5" customHeight="1" x14ac:dyDescent="0.2">
      <c r="A140" s="28"/>
      <c r="B140" s="28"/>
      <c r="C140" s="28"/>
      <c r="D140" s="28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50"/>
      <c r="V140" s="29"/>
    </row>
    <row r="141" spans="1:22" s="25" customFormat="1" ht="19.5" customHeight="1" x14ac:dyDescent="0.2">
      <c r="A141" s="28"/>
      <c r="B141" s="28"/>
      <c r="C141" s="28"/>
      <c r="D141" s="28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50"/>
      <c r="V141" s="29"/>
    </row>
    <row r="142" spans="1:22" s="25" customFormat="1" ht="19.5" customHeight="1" x14ac:dyDescent="0.2">
      <c r="A142" s="1"/>
      <c r="B142" s="28"/>
      <c r="C142" s="28"/>
      <c r="D142" s="28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50"/>
      <c r="V142" s="30"/>
    </row>
    <row r="143" spans="1:22" s="25" customFormat="1" ht="19.5" customHeight="1" x14ac:dyDescent="0.2">
      <c r="A143" s="1"/>
      <c r="B143" s="1"/>
      <c r="C143" s="1"/>
      <c r="D143" s="1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50"/>
      <c r="V143" s="30"/>
    </row>
    <row r="144" spans="1:22" s="25" customFormat="1" ht="19.5" customHeight="1" x14ac:dyDescent="0.2">
      <c r="A144" s="1"/>
      <c r="B144" s="1"/>
      <c r="C144" s="1"/>
      <c r="D144" s="1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50"/>
      <c r="V144" s="30"/>
    </row>
    <row r="145" spans="1:22" s="25" customFormat="1" ht="19.5" customHeight="1" x14ac:dyDescent="0.2">
      <c r="A145" s="1"/>
      <c r="B145" s="1"/>
      <c r="C145" s="1"/>
      <c r="D145" s="1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50"/>
      <c r="V145" s="30"/>
    </row>
    <row r="146" spans="1:22" s="25" customFormat="1" ht="19.5" customHeight="1" x14ac:dyDescent="0.2">
      <c r="A146" s="1"/>
      <c r="B146" s="1"/>
      <c r="C146" s="1"/>
      <c r="D146" s="1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50"/>
      <c r="V146" s="30"/>
    </row>
    <row r="147" spans="1:22" s="25" customFormat="1" ht="19.5" customHeight="1" x14ac:dyDescent="0.2">
      <c r="A147" s="1"/>
      <c r="B147" s="1"/>
      <c r="C147" s="1"/>
      <c r="D147" s="1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50"/>
      <c r="V147" s="30"/>
    </row>
    <row r="148" spans="1:22" s="25" customFormat="1" ht="19.5" customHeight="1" x14ac:dyDescent="0.2">
      <c r="A148" s="1"/>
      <c r="B148" s="1"/>
      <c r="C148" s="1"/>
      <c r="D148" s="1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50"/>
      <c r="V148" s="30"/>
    </row>
    <row r="149" spans="1:22" s="25" customFormat="1" ht="19.5" customHeight="1" x14ac:dyDescent="0.2">
      <c r="A149" s="1"/>
      <c r="B149" s="1"/>
      <c r="C149" s="1"/>
      <c r="D149" s="1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50"/>
      <c r="V149" s="30"/>
    </row>
    <row r="150" spans="1:22" s="18" customFormat="1" ht="29.25" customHeight="1" x14ac:dyDescent="0.2">
      <c r="A150" s="1"/>
      <c r="B150" s="1"/>
      <c r="C150" s="1"/>
      <c r="D150" s="1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50"/>
      <c r="V150" s="30"/>
    </row>
    <row r="151" spans="1:22" s="25" customFormat="1" ht="19.5" customHeight="1" x14ac:dyDescent="0.2">
      <c r="A151" s="1"/>
      <c r="B151" s="1"/>
      <c r="C151" s="1"/>
      <c r="D151" s="1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50"/>
      <c r="V151" s="30"/>
    </row>
    <row r="152" spans="1:22" s="25" customFormat="1" ht="19.5" customHeight="1" x14ac:dyDescent="0.2">
      <c r="A152" s="1"/>
      <c r="B152" s="1"/>
      <c r="C152" s="1"/>
      <c r="D152" s="1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50"/>
      <c r="V152" s="30"/>
    </row>
    <row r="154" spans="1:22" s="29" customFormat="1" ht="124.5" customHeight="1" x14ac:dyDescent="0.2">
      <c r="A154" s="1"/>
      <c r="B154" s="1"/>
      <c r="C154" s="1"/>
      <c r="D154" s="1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50"/>
      <c r="V154" s="30"/>
    </row>
    <row r="155" spans="1:22" s="29" customFormat="1" x14ac:dyDescent="0.2">
      <c r="A155" s="1"/>
      <c r="B155" s="1"/>
      <c r="C155" s="1"/>
      <c r="D155" s="1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50"/>
      <c r="V155" s="30"/>
    </row>
    <row r="156" spans="1:22" s="29" customFormat="1" x14ac:dyDescent="0.2">
      <c r="A156" s="1"/>
      <c r="B156" s="1"/>
      <c r="C156" s="1"/>
      <c r="D156" s="1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50"/>
      <c r="V156" s="30"/>
    </row>
    <row r="157" spans="1:22" s="29" customFormat="1" x14ac:dyDescent="0.2">
      <c r="A157" s="1"/>
      <c r="B157" s="1"/>
      <c r="C157" s="1"/>
      <c r="D157" s="1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50"/>
      <c r="V157" s="30"/>
    </row>
    <row r="158" spans="1:22" s="29" customFormat="1" x14ac:dyDescent="0.2">
      <c r="A158" s="1"/>
      <c r="B158" s="1"/>
      <c r="C158" s="1"/>
      <c r="D158" s="1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50"/>
      <c r="V158" s="30"/>
    </row>
    <row r="159" spans="1:22" s="29" customFormat="1" x14ac:dyDescent="0.2">
      <c r="A159" s="1"/>
      <c r="B159" s="1"/>
      <c r="C159" s="1"/>
      <c r="D159" s="1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50"/>
      <c r="V159" s="30"/>
    </row>
  </sheetData>
  <mergeCells count="11">
    <mergeCell ref="B11:C11"/>
    <mergeCell ref="B41:C41"/>
    <mergeCell ref="G7:G8"/>
    <mergeCell ref="H7:H8"/>
    <mergeCell ref="I7:I8"/>
    <mergeCell ref="F6:F8"/>
    <mergeCell ref="J6:J8"/>
    <mergeCell ref="L7:L8"/>
    <mergeCell ref="M7:M8"/>
    <mergeCell ref="B10:C10"/>
    <mergeCell ref="K7:K8"/>
  </mergeCells>
  <phoneticPr fontId="4"/>
  <pageMargins left="0.39370078740157483" right="0.39370078740157483" top="0.74803149606299213" bottom="0" header="0.51181102362204722" footer="0.23622047244094491"/>
  <pageSetup paperSize="8" scale="57" firstPageNumber="346" fitToWidth="2" pageOrder="overThenDown" orientation="portrait" cellComments="asDisplayed" useFirstPageNumber="1" r:id="rId1"/>
  <headerFooter alignWithMargins="0"/>
  <ignoredErrors>
    <ignoredError sqref="B56:N57 B17:D5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参考４－Ａ</vt:lpstr>
      <vt:lpstr>参考４－Ｂ</vt:lpstr>
      <vt:lpstr>'参考４－Ａ'!Print_Area</vt:lpstr>
      <vt:lpstr>'参考４－Ｂ'!Print_Area</vt:lpstr>
      <vt:lpstr>'参考４－Ａ'!Print_Titles</vt:lpstr>
      <vt:lpstr>'参考４－Ｂ'!Print_Titles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2023-03-30T04:41:40Z</dcterms:created>
  <dcterms:modified xsi:type="dcterms:W3CDTF">2026-03-05T02:28:41Z</dcterms:modified>
</cp:coreProperties>
</file>