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50E244E0-8AE7-41D8-9086-902CDB19ECB1}" xr6:coauthVersionLast="47" xr6:coauthVersionMax="47" xr10:uidLastSave="{00000000-0000-0000-0000-000000000000}"/>
  <bookViews>
    <workbookView xWindow="-110" yWindow="-110" windowWidth="38620" windowHeight="21100" activeTab="1" xr2:uid="{99F38B80-B479-4562-B40A-FA7A1E31126B}"/>
  </bookViews>
  <sheets>
    <sheet name="参考３－Ａ" sheetId="1" r:id="rId1"/>
    <sheet name="参考３－Ｂ" sheetId="2" r:id="rId2"/>
  </sheets>
  <definedNames>
    <definedName name="_xlnm._FilterDatabase" localSheetId="0" hidden="1">'参考３－Ａ'!$A$9:$M$9</definedName>
    <definedName name="_xlnm._FilterDatabase" localSheetId="1" hidden="1">'参考３－Ｂ'!$A$9:$M$9</definedName>
    <definedName name="_xlnm.Print_Area" localSheetId="0">'参考３－Ａ'!$A$1:$O$63</definedName>
    <definedName name="_xlnm.Print_Area" localSheetId="1">'参考３－Ｂ'!$A$1:$N$63</definedName>
    <definedName name="_xlnm.Print_Titles" localSheetId="0">'参考３－Ａ'!$1:$3</definedName>
    <definedName name="_xlnm.Print_Titles" localSheetId="1">'参考３－Ｂ'!$1:$3</definedName>
    <definedName name="Q_拡大推計３_相関分析_総消費量_業務1">#REF!</definedName>
    <definedName name="Q_拡大推計３_相関分析_総消費量_業務2">#REF!</definedName>
    <definedName name="Q_拡大推計３_相関分析_総消費量_産業">#REF!</definedName>
    <definedName name="Q_拡大推計３売上高_相関分析_電力_製造業_中分類規模別">#REF!</definedName>
    <definedName name="Q_業種規模検証_データ作成_総消費量_活動指標_業務1">#REF!</definedName>
    <definedName name="Q_業種規模検証_データ作成_総消費量_活動指標_業務2">#REF!</definedName>
    <definedName name="Q_業種規模検証_データ作成_総消費量_活動指標_産業">#REF!</definedName>
    <definedName name="Q_業種規模検証_データ作成_燃料別_活動指標_業務1">#REF!</definedName>
    <definedName name="Q_業種規模検証_データ作成_燃料別_活動指標_業務2">#REF!</definedName>
    <definedName name="Q_業種規模検証_データ作成_燃料別_活動指標_産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" l="1"/>
  <c r="M41" i="2"/>
  <c r="L41" i="2"/>
  <c r="K41" i="2"/>
  <c r="J41" i="2"/>
  <c r="I41" i="2"/>
  <c r="H41" i="2"/>
  <c r="G41" i="2"/>
  <c r="G10" i="2" s="1"/>
  <c r="F41" i="2"/>
  <c r="E41" i="2"/>
  <c r="N16" i="2"/>
  <c r="M16" i="2"/>
  <c r="L16" i="2"/>
  <c r="K16" i="2"/>
  <c r="J16" i="2"/>
  <c r="I16" i="2"/>
  <c r="H16" i="2"/>
  <c r="G16" i="2"/>
  <c r="F16" i="2"/>
  <c r="E16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F10" i="2"/>
  <c r="E10" i="2"/>
</calcChain>
</file>

<file path=xl/sharedStrings.xml><?xml version="1.0" encoding="utf-8"?>
<sst xmlns="http://schemas.openxmlformats.org/spreadsheetml/2006/main" count="226" uniqueCount="107">
  <si>
    <t>業種計</t>
    <rPh sb="0" eb="2">
      <t>ギョウシュ</t>
    </rPh>
    <rPh sb="2" eb="3">
      <t>ケイ</t>
    </rPh>
    <phoneticPr fontId="4"/>
  </si>
  <si>
    <t>TJ</t>
    <phoneticPr fontId="4"/>
  </si>
  <si>
    <t>N</t>
    <phoneticPr fontId="4"/>
  </si>
  <si>
    <t>Q</t>
    <phoneticPr fontId="4"/>
  </si>
  <si>
    <t>R</t>
    <phoneticPr fontId="4"/>
  </si>
  <si>
    <t>飲料・たばこ・飼料製造業</t>
  </si>
  <si>
    <t>家具・装備品製造業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</si>
  <si>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</si>
  <si>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</si>
  <si>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</si>
  <si>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</si>
  <si>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</si>
  <si>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輸送用機械器具製造業</t>
  </si>
  <si>
    <t>注：</t>
    <rPh sb="0" eb="1">
      <t>チュウ</t>
    </rPh>
    <phoneticPr fontId="7"/>
  </si>
  <si>
    <t>10^6kWh</t>
    <phoneticPr fontId="4"/>
  </si>
  <si>
    <t>O</t>
    <phoneticPr fontId="4"/>
  </si>
  <si>
    <t>P</t>
    <phoneticPr fontId="4"/>
  </si>
  <si>
    <t>複合サービス事業</t>
    <phoneticPr fontId="4"/>
  </si>
  <si>
    <t>サービス業（他に分類されないもの）</t>
    <phoneticPr fontId="4"/>
  </si>
  <si>
    <t>A～D　　非製造業計</t>
    <rPh sb="5" eb="6">
      <t>ヒ</t>
    </rPh>
    <rPh sb="6" eb="9">
      <t>セイゾウギョウ</t>
    </rPh>
    <rPh sb="9" eb="10">
      <t>ケイ</t>
    </rPh>
    <phoneticPr fontId="4"/>
  </si>
  <si>
    <t>A</t>
    <phoneticPr fontId="4"/>
  </si>
  <si>
    <t>農業，林業</t>
    <phoneticPr fontId="4"/>
  </si>
  <si>
    <t>B</t>
    <phoneticPr fontId="4"/>
  </si>
  <si>
    <t>漁業</t>
    <phoneticPr fontId="4"/>
  </si>
  <si>
    <t>C</t>
    <phoneticPr fontId="4"/>
  </si>
  <si>
    <t>鉱業，採石業，砂利採取業</t>
    <phoneticPr fontId="4"/>
  </si>
  <si>
    <t>D</t>
    <phoneticPr fontId="4"/>
  </si>
  <si>
    <t>建設業</t>
    <phoneticPr fontId="4"/>
  </si>
  <si>
    <t>E</t>
    <phoneticPr fontId="4"/>
  </si>
  <si>
    <t>製造業</t>
    <phoneticPr fontId="4"/>
  </si>
  <si>
    <t>食料品製造業</t>
    <phoneticPr fontId="4"/>
  </si>
  <si>
    <t>繊維業</t>
    <phoneticPr fontId="4"/>
  </si>
  <si>
    <t>木材・木製品製造業（家具を除く）</t>
    <phoneticPr fontId="4"/>
  </si>
  <si>
    <t>パルプ・紙・紙加工品製造業</t>
    <phoneticPr fontId="4"/>
  </si>
  <si>
    <t>印刷・同関連業</t>
    <phoneticPr fontId="4"/>
  </si>
  <si>
    <t>化学工業</t>
    <phoneticPr fontId="4"/>
  </si>
  <si>
    <t>石油製品・石炭製品製造業</t>
    <phoneticPr fontId="4"/>
  </si>
  <si>
    <t>プラスチック製品製造業（別掲を除く）</t>
    <phoneticPr fontId="4"/>
  </si>
  <si>
    <t>ゴム製品製造業</t>
    <phoneticPr fontId="4"/>
  </si>
  <si>
    <t>はん用機械器具製造業</t>
    <phoneticPr fontId="4"/>
  </si>
  <si>
    <t>生産用機械器具製造業</t>
    <phoneticPr fontId="4"/>
  </si>
  <si>
    <t>業務用機械器具製造業</t>
    <phoneticPr fontId="4"/>
  </si>
  <si>
    <t>電子部品・デバイス・電子回路製造業</t>
    <phoneticPr fontId="4"/>
  </si>
  <si>
    <t>電気機械器具製造業</t>
    <phoneticPr fontId="4"/>
  </si>
  <si>
    <t>情報通信機械器具製造業</t>
    <phoneticPr fontId="4"/>
  </si>
  <si>
    <t xml:space="preserve">その他の製造業 </t>
    <phoneticPr fontId="4"/>
  </si>
  <si>
    <t>F～S　　業務部門計</t>
    <rPh sb="5" eb="7">
      <t>ギョウム</t>
    </rPh>
    <rPh sb="7" eb="9">
      <t>ブモン</t>
    </rPh>
    <rPh sb="9" eb="10">
      <t>ケイ</t>
    </rPh>
    <phoneticPr fontId="4"/>
  </si>
  <si>
    <t>F</t>
    <phoneticPr fontId="4"/>
  </si>
  <si>
    <t>電気・ガス・熱供給・水道業</t>
    <phoneticPr fontId="4"/>
  </si>
  <si>
    <t>G</t>
    <phoneticPr fontId="4"/>
  </si>
  <si>
    <t>情報通信業</t>
    <phoneticPr fontId="4"/>
  </si>
  <si>
    <t>H</t>
    <phoneticPr fontId="4"/>
  </si>
  <si>
    <t>運輸業，郵便業</t>
    <phoneticPr fontId="4"/>
  </si>
  <si>
    <t>I</t>
    <phoneticPr fontId="4"/>
  </si>
  <si>
    <t xml:space="preserve">卸売業，小売業 </t>
    <phoneticPr fontId="4"/>
  </si>
  <si>
    <t>J</t>
    <phoneticPr fontId="4"/>
  </si>
  <si>
    <t>金融業，保険業</t>
    <phoneticPr fontId="4"/>
  </si>
  <si>
    <t>K</t>
    <phoneticPr fontId="4"/>
  </si>
  <si>
    <t>不動産業，物品賃貸業</t>
    <phoneticPr fontId="4"/>
  </si>
  <si>
    <t>L</t>
    <phoneticPr fontId="4"/>
  </si>
  <si>
    <t>学術研究，専門・技術サービス業</t>
    <phoneticPr fontId="4"/>
  </si>
  <si>
    <t>M</t>
    <phoneticPr fontId="4"/>
  </si>
  <si>
    <t>宿泊業，飲食サービス業</t>
    <phoneticPr fontId="4"/>
  </si>
  <si>
    <t>生活関連サービス業，娯楽業</t>
    <phoneticPr fontId="4"/>
  </si>
  <si>
    <t>教育，学習支援業</t>
    <phoneticPr fontId="4"/>
  </si>
  <si>
    <t>医療，福祉</t>
    <phoneticPr fontId="4"/>
  </si>
  <si>
    <t>S</t>
    <phoneticPr fontId="4"/>
  </si>
  <si>
    <t>公務（他に分類されるものを除く）</t>
    <phoneticPr fontId="4"/>
  </si>
  <si>
    <t>10^6kWh</t>
  </si>
  <si>
    <t>ボイラ発電（汽力発電）</t>
    <rPh sb="3" eb="5">
      <t>ハツデン</t>
    </rPh>
    <rPh sb="6" eb="8">
      <t>キリョク</t>
    </rPh>
    <rPh sb="8" eb="10">
      <t>ハツデン</t>
    </rPh>
    <phoneticPr fontId="7"/>
  </si>
  <si>
    <t>コージェネレーション</t>
    <phoneticPr fontId="7"/>
  </si>
  <si>
    <t>排熱を利用しないディーゼル・ガスタービン等発電</t>
    <rPh sb="0" eb="2">
      <t>ハイネツ</t>
    </rPh>
    <rPh sb="3" eb="5">
      <t>リヨウ</t>
    </rPh>
    <rPh sb="20" eb="21">
      <t>ナド</t>
    </rPh>
    <rPh sb="21" eb="23">
      <t>ハツデン</t>
    </rPh>
    <phoneticPr fontId="7"/>
  </si>
  <si>
    <t>再生可能エネルギーによるもの</t>
    <phoneticPr fontId="7"/>
  </si>
  <si>
    <t>太陽光発電</t>
    <rPh sb="0" eb="3">
      <t>タイヨウコウ</t>
    </rPh>
    <rPh sb="3" eb="5">
      <t>ハツデン</t>
    </rPh>
    <phoneticPr fontId="7"/>
  </si>
  <si>
    <t>風力発電</t>
    <rPh sb="0" eb="2">
      <t>フウリョク</t>
    </rPh>
    <rPh sb="2" eb="4">
      <t>ハツデン</t>
    </rPh>
    <phoneticPr fontId="7"/>
  </si>
  <si>
    <t>小水力発電</t>
    <rPh sb="0" eb="1">
      <t>チイ</t>
    </rPh>
    <rPh sb="1" eb="3">
      <t>スイリョク</t>
    </rPh>
    <rPh sb="3" eb="5">
      <t>ハツデン</t>
    </rPh>
    <phoneticPr fontId="7"/>
  </si>
  <si>
    <t>合計</t>
    <rPh sb="0" eb="2">
      <t>ゴウケイ</t>
    </rPh>
    <phoneticPr fontId="7"/>
  </si>
  <si>
    <t>B　熱量単位表</t>
    <rPh sb="2" eb="4">
      <t>ネツリョウ</t>
    </rPh>
    <rPh sb="4" eb="6">
      <t>タンイ</t>
    </rPh>
    <rPh sb="6" eb="7">
      <t>ヒョウ</t>
    </rPh>
    <phoneticPr fontId="7"/>
  </si>
  <si>
    <t>A　固有単位表</t>
    <rPh sb="2" eb="4">
      <t>コユウ</t>
    </rPh>
    <rPh sb="4" eb="6">
      <t>タンイ</t>
    </rPh>
    <rPh sb="6" eb="7">
      <t>ヒョウ</t>
    </rPh>
    <phoneticPr fontId="7"/>
  </si>
  <si>
    <t>その他</t>
    <rPh sb="2" eb="3">
      <t>タ</t>
    </rPh>
    <phoneticPr fontId="4"/>
  </si>
  <si>
    <t>参考３　自家発電種類別の発電量</t>
    <rPh sb="0" eb="2">
      <t>サンコウ</t>
    </rPh>
    <rPh sb="4" eb="6">
      <t>ジカ</t>
    </rPh>
    <rPh sb="6" eb="8">
      <t>ハツデン</t>
    </rPh>
    <rPh sb="8" eb="10">
      <t>シュルイ</t>
    </rPh>
    <rPh sb="10" eb="11">
      <t>ベツ</t>
    </rPh>
    <rPh sb="12" eb="14">
      <t>ハツデン</t>
    </rPh>
    <rPh sb="14" eb="15">
      <t>リョウ</t>
    </rPh>
    <phoneticPr fontId="4"/>
  </si>
  <si>
    <t>化石燃料・バイオマスによるもの</t>
    <phoneticPr fontId="7"/>
  </si>
  <si>
    <t>09</t>
    <phoneticPr fontId="4"/>
  </si>
  <si>
    <t>10</t>
    <phoneticPr fontId="4"/>
  </si>
  <si>
    <t>11</t>
    <phoneticPr fontId="4"/>
  </si>
  <si>
    <t>12</t>
    <phoneticPr fontId="4"/>
  </si>
  <si>
    <t>13</t>
    <phoneticPr fontId="4"/>
  </si>
  <si>
    <t>14</t>
    <phoneticPr fontId="4"/>
  </si>
  <si>
    <t>15</t>
    <phoneticPr fontId="4"/>
  </si>
  <si>
    <t>16</t>
    <phoneticPr fontId="4"/>
  </si>
  <si>
    <t>17</t>
    <phoneticPr fontId="4"/>
  </si>
  <si>
    <t>18</t>
    <phoneticPr fontId="4"/>
  </si>
  <si>
    <t>19</t>
    <phoneticPr fontId="4"/>
  </si>
  <si>
    <t>20</t>
    <phoneticPr fontId="4"/>
  </si>
  <si>
    <t>21</t>
    <phoneticPr fontId="4"/>
  </si>
  <si>
    <t>22</t>
    <phoneticPr fontId="4"/>
  </si>
  <si>
    <t>23</t>
    <phoneticPr fontId="4"/>
  </si>
  <si>
    <t>24</t>
    <phoneticPr fontId="4"/>
  </si>
  <si>
    <t>25</t>
    <phoneticPr fontId="4"/>
  </si>
  <si>
    <t>26</t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</si>
  <si>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</si>
  <si>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</si>
  <si>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</si>
  <si>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</si>
  <si>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31</t>
    <phoneticPr fontId="4"/>
  </si>
  <si>
    <t>32</t>
    <phoneticPr fontId="4"/>
  </si>
  <si>
    <t>(令和６年度)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</si>
</sst>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" fontId="3" fillId="0" borderId="0">
      <alignment vertical="center"/>
    </xf>
  </cellStyleXfs>
  <cellXfs count="67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2" fillId="0" borderId="0" xfId="2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2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0" xfId="2" applyAlignment="1">
      <alignment horizontal="center" vertical="center"/>
    </xf>
    <xf numFmtId="0" fontId="2" fillId="0" borderId="0" xfId="0" applyFont="1">
      <alignment vertical="center"/>
    </xf>
    <xf numFmtId="0" fontId="2" fillId="0" borderId="2" xfId="2" applyBorder="1">
      <alignment vertical="center"/>
    </xf>
    <xf numFmtId="0" fontId="2" fillId="0" borderId="2" xfId="2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2">
      <alignment vertical="center"/>
    </xf>
    <xf numFmtId="0" fontId="2" fillId="0" borderId="4" xfId="2" applyBorder="1">
      <alignment vertical="center"/>
    </xf>
    <xf numFmtId="0" fontId="2" fillId="0" borderId="5" xfId="2" applyBorder="1">
      <alignment vertical="center"/>
    </xf>
    <xf numFmtId="0" fontId="2" fillId="0" borderId="0" xfId="0" applyFont="1" applyAlignment="1"/>
    <xf numFmtId="0" fontId="10" fillId="0" borderId="0" xfId="0" applyFont="1">
      <alignment vertical="center"/>
    </xf>
    <xf numFmtId="49" fontId="10" fillId="0" borderId="0" xfId="0" applyNumberFormat="1" applyFont="1" applyAlignment="1">
      <alignment horizontal="distributed" vertical="center"/>
    </xf>
    <xf numFmtId="0" fontId="9" fillId="0" borderId="0" xfId="2" applyFont="1">
      <alignment vertical="center"/>
    </xf>
    <xf numFmtId="49" fontId="9" fillId="0" borderId="0" xfId="0" applyNumberFormat="1" applyFont="1" applyAlignment="1">
      <alignment horizontal="distributed" vertical="center"/>
    </xf>
    <xf numFmtId="0" fontId="9" fillId="0" borderId="5" xfId="2" applyFont="1" applyBorder="1">
      <alignment vertical="center"/>
    </xf>
    <xf numFmtId="38" fontId="9" fillId="0" borderId="0" xfId="1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distributed" vertical="center"/>
    </xf>
    <xf numFmtId="38" fontId="9" fillId="0" borderId="0" xfId="1" applyFont="1" applyBorder="1" applyAlignment="1">
      <alignment horizontal="right" vertical="center"/>
    </xf>
    <xf numFmtId="0" fontId="5" fillId="0" borderId="0" xfId="2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6" xfId="2" applyFont="1" applyBorder="1">
      <alignment vertical="center"/>
    </xf>
    <xf numFmtId="38" fontId="9" fillId="0" borderId="6" xfId="1" applyFont="1" applyBorder="1" applyAlignment="1">
      <alignment horizontal="right"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2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38" fontId="10" fillId="0" borderId="0" xfId="1" applyFont="1" applyBorder="1" applyAlignment="1">
      <alignment horizontal="right" vertical="center"/>
    </xf>
    <xf numFmtId="38" fontId="10" fillId="0" borderId="0" xfId="1" applyFont="1" applyAlignment="1">
      <alignment horizontal="right" vertical="center"/>
    </xf>
    <xf numFmtId="0" fontId="2" fillId="0" borderId="6" xfId="0" applyFont="1" applyBorder="1" applyAlignment="1">
      <alignment horizontal="center" vertical="top"/>
    </xf>
    <xf numFmtId="38" fontId="14" fillId="0" borderId="0" xfId="1" applyFont="1" applyAlignment="1">
      <alignment horizontal="right" vertical="center"/>
    </xf>
    <xf numFmtId="38" fontId="14" fillId="0" borderId="0" xfId="1" applyFont="1" applyBorder="1">
      <alignment vertical="center"/>
    </xf>
    <xf numFmtId="38" fontId="10" fillId="0" borderId="0" xfId="1" applyFont="1" applyAlignment="1">
      <alignment vertical="top"/>
    </xf>
    <xf numFmtId="38" fontId="14" fillId="0" borderId="0" xfId="1" applyFont="1">
      <alignment vertical="center"/>
    </xf>
    <xf numFmtId="0" fontId="2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38" fontId="10" fillId="0" borderId="3" xfId="1" applyFont="1" applyBorder="1" applyAlignment="1">
      <alignment horizontal="right" vertical="center"/>
    </xf>
    <xf numFmtId="0" fontId="2" fillId="0" borderId="6" xfId="2" applyBorder="1" applyAlignment="1">
      <alignment vertical="top"/>
    </xf>
    <xf numFmtId="0" fontId="2" fillId="0" borderId="6" xfId="2" applyBorder="1" applyAlignment="1">
      <alignment horizontal="center" vertical="top"/>
    </xf>
    <xf numFmtId="0" fontId="2" fillId="0" borderId="4" xfId="2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49" fontId="9" fillId="0" borderId="0" xfId="0" applyNumberFormat="1" applyFont="1">
      <alignment vertical="center"/>
    </xf>
    <xf numFmtId="38" fontId="2" fillId="0" borderId="0" xfId="1" applyFont="1" applyAlignment="1"/>
    <xf numFmtId="38" fontId="9" fillId="0" borderId="0" xfId="1" applyFont="1">
      <alignment vertical="center"/>
    </xf>
    <xf numFmtId="38" fontId="10" fillId="0" borderId="0" xfId="1" applyFont="1">
      <alignment vertical="center"/>
    </xf>
    <xf numFmtId="38" fontId="10" fillId="0" borderId="0" xfId="1" applyFont="1" applyAlignment="1"/>
    <xf numFmtId="38" fontId="2" fillId="0" borderId="0" xfId="0" applyNumberFormat="1" applyFont="1">
      <alignment vertical="center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10" fillId="0" borderId="0" xfId="0" applyFont="1" applyAlignment="1">
      <alignment horizontal="distributed" vertical="center"/>
    </xf>
    <xf numFmtId="0" fontId="10" fillId="0" borderId="6" xfId="2" applyFont="1" applyBorder="1" applyAlignment="1">
      <alignment horizontal="distributed" vertical="center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</cellXfs>
  <cellStyles count="4">
    <cellStyle name="桁区切り" xfId="1" builtinId="6"/>
    <cellStyle name="標準" xfId="0" builtinId="0"/>
    <cellStyle name="標準_h2d2214j（石油等消費動態統計）" xfId="2" xr:uid="{F00AA980-F4CD-49F1-B026-293B6C650B83}"/>
    <cellStyle name="未定義" xfId="3" xr:uid="{B4E4A603-6BF1-4586-96D6-9B3D450140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236220</xdr:colOff>
      <xdr:row>56</xdr:row>
      <xdr:rowOff>0</xdr:rowOff>
    </xdr:from>
    <xdr:to>
      <xdr:col>13</xdr:col>
      <xdr:colOff>650245</xdr:colOff>
      <xdr:row>62</xdr:row>
      <xdr:rowOff>182904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D4A4A939-AAE9-BB9C-DC8E-B767A56B674B}"/>
            </a:ext>
          </a:extLst>
        </xdr:cNvPr>
        <xdr:cNvSpPr txBox="1">
          <a:spLocks noChangeArrowheads="1"/>
        </xdr:cNvSpPr>
      </xdr:nvSpPr>
      <xdr:spPr bwMode="auto">
        <a:xfrm>
          <a:off x="342900" y="17354550"/>
          <a:ext cx="1353502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+mn-ea"/>
            </a:rPr>
            <a:t>①石油等消費動態統計の対象事業所のエネルギー消費量は含まれていません。
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u="non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236220</xdr:colOff>
      <xdr:row>56</xdr:row>
      <xdr:rowOff>0</xdr:rowOff>
    </xdr:from>
    <xdr:to>
      <xdr:col>13</xdr:col>
      <xdr:colOff>649009</xdr:colOff>
      <xdr:row>63</xdr:row>
      <xdr:rowOff>15787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6657EBB-EA72-CA6B-2BEA-89FD4B187356}"/>
            </a:ext>
          </a:extLst>
        </xdr:cNvPr>
        <xdr:cNvSpPr txBox="1">
          <a:spLocks noChangeArrowheads="1"/>
        </xdr:cNvSpPr>
      </xdr:nvSpPr>
      <xdr:spPr bwMode="auto">
        <a:xfrm>
          <a:off x="342900" y="12906375"/>
          <a:ext cx="13535025" cy="159339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+mn-ea"/>
            </a:rPr>
            <a:t>①石油等消費動態統計の対象事業所のエネルギー消費量は含まれていません。
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6E613-07A7-4FEF-AD0F-4DA93613A4F8}">
  <sheetPr codeName="Sheet13"/>
  <dimension ref="A1:N159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2" width="4.26953125" style="1" customWidth="1"/>
    <col min="3" max="3" width="44" style="1" customWidth="1"/>
    <col min="4" max="4" width="0.90625" style="1" customWidth="1"/>
    <col min="5" max="14" width="13.6328125" style="30" customWidth="1"/>
    <col min="15" max="16384" width="9" style="30"/>
  </cols>
  <sheetData>
    <row r="1" spans="1:14" customFormat="1" ht="28" customHeight="1" x14ac:dyDescent="0.2">
      <c r="A1" s="1"/>
      <c r="B1" s="2" t="s">
        <v>80</v>
      </c>
      <c r="C1" s="2"/>
      <c r="E1" s="30"/>
      <c r="F1" s="39"/>
      <c r="G1" s="39" t="s">
        <v>106</v>
      </c>
    </row>
    <row r="2" spans="1:14" customFormat="1" ht="4.5" customHeight="1" x14ac:dyDescent="0.2">
      <c r="A2" s="4"/>
      <c r="C2" s="4"/>
      <c r="D2" s="3"/>
    </row>
    <row r="3" spans="1:14" s="39" customFormat="1" ht="22" customHeight="1" x14ac:dyDescent="0.2">
      <c r="A3" s="37"/>
      <c r="B3" s="38"/>
      <c r="C3" s="39" t="s">
        <v>78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s="35" customFormat="1" ht="19" x14ac:dyDescent="0.2">
      <c r="A4" s="36"/>
      <c r="C4" s="39"/>
    </row>
    <row r="5" spans="1:14" s="6" customFormat="1" ht="17.25" customHeight="1" x14ac:dyDescent="0.2">
      <c r="A5" s="5"/>
      <c r="B5" s="50"/>
      <c r="C5" s="51"/>
      <c r="D5" s="51"/>
      <c r="E5" s="61" t="s">
        <v>76</v>
      </c>
      <c r="F5" s="48"/>
      <c r="G5" s="48"/>
      <c r="H5" s="48"/>
      <c r="I5" s="48"/>
      <c r="J5" s="48"/>
      <c r="K5" s="48"/>
      <c r="L5" s="48"/>
      <c r="M5" s="48"/>
      <c r="N5" s="53"/>
    </row>
    <row r="6" spans="1:14" s="6" customFormat="1" ht="17.25" customHeight="1" x14ac:dyDescent="0.2">
      <c r="A6" s="5"/>
      <c r="B6" s="7"/>
      <c r="C6" s="5"/>
      <c r="D6" s="5"/>
      <c r="E6" s="47"/>
      <c r="F6" s="62" t="s">
        <v>81</v>
      </c>
      <c r="G6" s="42"/>
      <c r="H6" s="42"/>
      <c r="I6" s="42"/>
      <c r="J6" s="62" t="s">
        <v>72</v>
      </c>
      <c r="K6" s="42"/>
      <c r="L6" s="42"/>
      <c r="M6" s="42"/>
      <c r="N6" s="61" t="s">
        <v>79</v>
      </c>
    </row>
    <row r="7" spans="1:14" s="6" customFormat="1" ht="30.75" customHeight="1" x14ac:dyDescent="0.2">
      <c r="A7" s="5"/>
      <c r="B7" s="7"/>
      <c r="C7" s="5"/>
      <c r="D7" s="5"/>
      <c r="E7" s="8"/>
      <c r="F7" s="54"/>
      <c r="G7" s="65" t="s">
        <v>69</v>
      </c>
      <c r="H7" s="65" t="s">
        <v>70</v>
      </c>
      <c r="I7" s="65" t="s">
        <v>71</v>
      </c>
      <c r="J7" s="54"/>
      <c r="K7" s="65" t="s">
        <v>73</v>
      </c>
      <c r="L7" s="65" t="s">
        <v>74</v>
      </c>
      <c r="M7" s="65" t="s">
        <v>75</v>
      </c>
      <c r="N7" s="54"/>
    </row>
    <row r="8" spans="1:14" s="6" customFormat="1" ht="30" customHeight="1" x14ac:dyDescent="0.2">
      <c r="A8" s="5"/>
      <c r="B8" s="7"/>
      <c r="C8" s="5"/>
      <c r="D8" s="5"/>
      <c r="E8" s="8"/>
      <c r="F8" s="54"/>
      <c r="G8" s="66"/>
      <c r="H8" s="66"/>
      <c r="I8" s="66"/>
      <c r="J8" s="54"/>
      <c r="K8" s="66"/>
      <c r="L8" s="66"/>
      <c r="M8" s="66"/>
      <c r="N8" s="54"/>
    </row>
    <row r="9" spans="1:14" s="14" customFormat="1" ht="17.25" customHeight="1" x14ac:dyDescent="0.2">
      <c r="A9" s="9"/>
      <c r="B9" s="11"/>
      <c r="C9" s="12"/>
      <c r="D9" s="12"/>
      <c r="E9" s="13" t="s">
        <v>14</v>
      </c>
      <c r="F9" s="13" t="s">
        <v>68</v>
      </c>
      <c r="G9" s="13" t="s">
        <v>68</v>
      </c>
      <c r="H9" s="13" t="s">
        <v>68</v>
      </c>
      <c r="I9" s="13" t="s">
        <v>68</v>
      </c>
      <c r="J9" s="13" t="s">
        <v>68</v>
      </c>
      <c r="K9" s="13" t="s">
        <v>68</v>
      </c>
      <c r="L9" s="13" t="s">
        <v>68</v>
      </c>
      <c r="M9" s="13" t="s">
        <v>68</v>
      </c>
      <c r="N9" s="13" t="s">
        <v>68</v>
      </c>
    </row>
    <row r="10" spans="1:14" s="10" customFormat="1" ht="18" customHeight="1" x14ac:dyDescent="0.2">
      <c r="A10" s="15"/>
      <c r="B10" s="64" t="s">
        <v>0</v>
      </c>
      <c r="C10" s="64"/>
      <c r="D10" s="16"/>
      <c r="E10" s="40">
        <v>25709.222494250003</v>
      </c>
      <c r="F10" s="40">
        <v>6492.6013257017603</v>
      </c>
      <c r="G10" s="40">
        <v>1248.4802454373009</v>
      </c>
      <c r="H10" s="40">
        <v>4902.5744417004544</v>
      </c>
      <c r="I10" s="40">
        <v>533.94315973996697</v>
      </c>
      <c r="J10" s="40">
        <v>18776.640995504018</v>
      </c>
      <c r="K10" s="40">
        <v>16019.576192942473</v>
      </c>
      <c r="L10" s="40">
        <v>1593.7874629530802</v>
      </c>
      <c r="M10" s="40">
        <v>970.88081843249233</v>
      </c>
      <c r="N10" s="40">
        <v>439.98017304422137</v>
      </c>
    </row>
    <row r="11" spans="1:14" s="18" customFormat="1" ht="18" customHeight="1" x14ac:dyDescent="0.2">
      <c r="A11" s="15"/>
      <c r="B11" s="63" t="s">
        <v>19</v>
      </c>
      <c r="C11" s="63"/>
      <c r="D11" s="17"/>
      <c r="E11" s="40">
        <v>1087.6203914990706</v>
      </c>
      <c r="F11" s="40">
        <v>34.884374109927258</v>
      </c>
      <c r="G11" s="40">
        <v>0</v>
      </c>
      <c r="H11" s="40">
        <v>6.7469801926008728</v>
      </c>
      <c r="I11" s="40">
        <v>28.13739391732641</v>
      </c>
      <c r="J11" s="40">
        <v>1052.7360173891436</v>
      </c>
      <c r="K11" s="40">
        <v>882.89867844721971</v>
      </c>
      <c r="L11" s="40">
        <v>1.8261324763172184</v>
      </c>
      <c r="M11" s="40">
        <v>168.01120646560605</v>
      </c>
      <c r="N11" s="40">
        <v>0</v>
      </c>
    </row>
    <row r="12" spans="1:14" s="18" customFormat="1" ht="18" customHeight="1" x14ac:dyDescent="0.2">
      <c r="A12" s="15"/>
      <c r="B12" s="19" t="s">
        <v>20</v>
      </c>
      <c r="C12" s="20" t="s">
        <v>21</v>
      </c>
      <c r="D12" s="17"/>
      <c r="E12" s="40">
        <v>148.47825178096346</v>
      </c>
      <c r="F12" s="40">
        <v>7.3665104531230009E-4</v>
      </c>
      <c r="G12" s="40">
        <v>0</v>
      </c>
      <c r="H12" s="40">
        <v>0</v>
      </c>
      <c r="I12" s="40">
        <v>7.3665104531230009E-4</v>
      </c>
      <c r="J12" s="40">
        <v>148.4775151299184</v>
      </c>
      <c r="K12" s="40">
        <v>22.446019422674723</v>
      </c>
      <c r="L12" s="40">
        <v>0</v>
      </c>
      <c r="M12" s="40">
        <v>126.03149570724352</v>
      </c>
      <c r="N12" s="40">
        <v>0</v>
      </c>
    </row>
    <row r="13" spans="1:14" s="25" customFormat="1" ht="18" customHeight="1" x14ac:dyDescent="0.2">
      <c r="A13" s="21"/>
      <c r="B13" s="19" t="s">
        <v>22</v>
      </c>
      <c r="C13" s="20" t="s">
        <v>23</v>
      </c>
      <c r="D13" s="23"/>
      <c r="E13" s="40">
        <v>2.1163548954703235</v>
      </c>
      <c r="F13" s="40">
        <v>0</v>
      </c>
      <c r="G13" s="40">
        <v>0</v>
      </c>
      <c r="H13" s="40">
        <v>0</v>
      </c>
      <c r="I13" s="40">
        <v>0</v>
      </c>
      <c r="J13" s="40">
        <v>2.1163548954703235</v>
      </c>
      <c r="K13" s="40">
        <v>2.1163548954703235</v>
      </c>
      <c r="L13" s="40">
        <v>0</v>
      </c>
      <c r="M13" s="40">
        <v>0</v>
      </c>
      <c r="N13" s="40">
        <v>0</v>
      </c>
    </row>
    <row r="14" spans="1:14" s="18" customFormat="1" ht="18" customHeight="1" x14ac:dyDescent="0.2">
      <c r="A14" s="21"/>
      <c r="B14" s="19" t="s">
        <v>24</v>
      </c>
      <c r="C14" s="20" t="s">
        <v>25</v>
      </c>
      <c r="D14" s="23"/>
      <c r="E14" s="40">
        <v>31.417016452194268</v>
      </c>
      <c r="F14" s="40">
        <v>23.669845458033127</v>
      </c>
      <c r="G14" s="40">
        <v>0</v>
      </c>
      <c r="H14" s="40">
        <v>0</v>
      </c>
      <c r="I14" s="40">
        <v>23.669845458033127</v>
      </c>
      <c r="J14" s="40">
        <v>7.7471709941611397</v>
      </c>
      <c r="K14" s="40">
        <v>7.7471709941611397</v>
      </c>
      <c r="L14" s="40">
        <v>0</v>
      </c>
      <c r="M14" s="40">
        <v>0</v>
      </c>
      <c r="N14" s="40">
        <v>0</v>
      </c>
    </row>
    <row r="15" spans="1:14" s="25" customFormat="1" ht="18" customHeight="1" x14ac:dyDescent="0.2">
      <c r="A15" s="21"/>
      <c r="B15" s="19" t="s">
        <v>26</v>
      </c>
      <c r="C15" s="20" t="s">
        <v>27</v>
      </c>
      <c r="D15" s="23"/>
      <c r="E15" s="40">
        <v>905.60876837044259</v>
      </c>
      <c r="F15" s="40">
        <v>11.213792000848821</v>
      </c>
      <c r="G15" s="40">
        <v>0</v>
      </c>
      <c r="H15" s="40">
        <v>6.7469801926008728</v>
      </c>
      <c r="I15" s="40">
        <v>4.4668118082479724</v>
      </c>
      <c r="J15" s="40">
        <v>894.39497636959379</v>
      </c>
      <c r="K15" s="40">
        <v>850.58913313491348</v>
      </c>
      <c r="L15" s="40">
        <v>1.8261324763172184</v>
      </c>
      <c r="M15" s="40">
        <v>41.979710758362515</v>
      </c>
      <c r="N15" s="40">
        <v>0</v>
      </c>
    </row>
    <row r="16" spans="1:14" s="25" customFormat="1" ht="18" customHeight="1" x14ac:dyDescent="0.2">
      <c r="A16" s="15"/>
      <c r="B16" s="19" t="s">
        <v>28</v>
      </c>
      <c r="C16" s="20" t="s">
        <v>29</v>
      </c>
      <c r="D16" s="23"/>
      <c r="E16" s="40">
        <v>5804.4093966994487</v>
      </c>
      <c r="F16" s="40">
        <v>2481.2856897446068</v>
      </c>
      <c r="G16" s="40">
        <v>84.146279411290848</v>
      </c>
      <c r="H16" s="40">
        <v>2324.8729914450687</v>
      </c>
      <c r="I16" s="40">
        <v>152.41518132940223</v>
      </c>
      <c r="J16" s="40">
        <v>3323.1237069548397</v>
      </c>
      <c r="K16" s="40">
        <v>3241.9490650325547</v>
      </c>
      <c r="L16" s="40">
        <v>0.92975244354075004</v>
      </c>
      <c r="M16" s="40">
        <v>9.6127037589163092E-2</v>
      </c>
      <c r="N16" s="40">
        <v>0</v>
      </c>
    </row>
    <row r="17" spans="1:14" s="18" customFormat="1" ht="18" customHeight="1" x14ac:dyDescent="0.2">
      <c r="A17" s="21"/>
      <c r="B17" s="55" t="s">
        <v>82</v>
      </c>
      <c r="C17" s="22" t="s">
        <v>30</v>
      </c>
      <c r="D17" s="17"/>
      <c r="E17" s="27">
        <v>694.63755279696647</v>
      </c>
      <c r="F17" s="27">
        <v>462.48723852403543</v>
      </c>
      <c r="G17" s="27">
        <v>5.2842540945775814E-3</v>
      </c>
      <c r="H17" s="27">
        <v>444.70691245388969</v>
      </c>
      <c r="I17" s="27">
        <v>19.988738947528805</v>
      </c>
      <c r="J17" s="27">
        <v>232.15031427293187</v>
      </c>
      <c r="K17" s="27">
        <v>229.35287953193247</v>
      </c>
      <c r="L17" s="27">
        <v>0.58373760952073717</v>
      </c>
      <c r="M17" s="27">
        <v>0</v>
      </c>
      <c r="N17" s="27">
        <v>0</v>
      </c>
    </row>
    <row r="18" spans="1:14" s="25" customFormat="1" ht="18" customHeight="1" x14ac:dyDescent="0.2">
      <c r="A18" s="21"/>
      <c r="B18" s="55" t="s">
        <v>83</v>
      </c>
      <c r="C18" s="22" t="s">
        <v>5</v>
      </c>
      <c r="D18" s="23"/>
      <c r="E18" s="27">
        <v>500.9020331892566</v>
      </c>
      <c r="F18" s="27">
        <v>417.25540127831806</v>
      </c>
      <c r="G18" s="27">
        <v>6.0416358578605465</v>
      </c>
      <c r="H18" s="27">
        <v>419.04084182657976</v>
      </c>
      <c r="I18" s="27">
        <v>1.5926854365838901</v>
      </c>
      <c r="J18" s="27">
        <v>83.646631910937955</v>
      </c>
      <c r="K18" s="27">
        <v>74.226870068232287</v>
      </c>
      <c r="L18" s="27">
        <v>0</v>
      </c>
      <c r="M18" s="27">
        <v>0</v>
      </c>
      <c r="N18" s="27">
        <v>0</v>
      </c>
    </row>
    <row r="19" spans="1:14" s="18" customFormat="1" ht="18" customHeight="1" x14ac:dyDescent="0.2">
      <c r="A19" s="21"/>
      <c r="B19" s="55" t="s">
        <v>84</v>
      </c>
      <c r="C19" s="22" t="s">
        <v>31</v>
      </c>
      <c r="D19" s="23"/>
      <c r="E19" s="27">
        <v>131.70657987850481</v>
      </c>
      <c r="F19" s="27">
        <v>35.669247465676612</v>
      </c>
      <c r="G19" s="27">
        <v>4.0386308727876949</v>
      </c>
      <c r="H19" s="27">
        <v>35.320841696482752</v>
      </c>
      <c r="I19" s="27">
        <v>0.34684856841525136</v>
      </c>
      <c r="J19" s="27">
        <v>96.037332412828277</v>
      </c>
      <c r="K19" s="27">
        <v>92.000258740819163</v>
      </c>
      <c r="L19" s="27">
        <v>0</v>
      </c>
      <c r="M19" s="27">
        <v>0</v>
      </c>
      <c r="N19" s="27">
        <v>0</v>
      </c>
    </row>
    <row r="20" spans="1:14" s="25" customFormat="1" ht="18" customHeight="1" x14ac:dyDescent="0.2">
      <c r="A20" s="21"/>
      <c r="B20" s="55" t="s">
        <v>85</v>
      </c>
      <c r="C20" s="22" t="s">
        <v>32</v>
      </c>
      <c r="D20" s="23"/>
      <c r="E20" s="27">
        <v>274.95617957220259</v>
      </c>
      <c r="F20" s="27">
        <v>0.11021573294095946</v>
      </c>
      <c r="G20" s="27">
        <v>64.478229794963255</v>
      </c>
      <c r="H20" s="27">
        <v>0</v>
      </c>
      <c r="I20" s="27">
        <v>0.11021573294095825</v>
      </c>
      <c r="J20" s="27">
        <v>274.84596383926134</v>
      </c>
      <c r="K20" s="27">
        <v>210.36773404429806</v>
      </c>
      <c r="L20" s="27">
        <v>0</v>
      </c>
      <c r="M20" s="27">
        <v>0</v>
      </c>
      <c r="N20" s="27">
        <v>0</v>
      </c>
    </row>
    <row r="21" spans="1:14" s="25" customFormat="1" ht="18" customHeight="1" x14ac:dyDescent="0.2">
      <c r="A21" s="21"/>
      <c r="B21" s="55" t="s">
        <v>86</v>
      </c>
      <c r="C21" s="22" t="s">
        <v>6</v>
      </c>
      <c r="D21" s="23"/>
      <c r="E21" s="27">
        <v>40.182732110862567</v>
      </c>
      <c r="F21" s="27">
        <v>0.12371013804816242</v>
      </c>
      <c r="G21" s="27">
        <v>0</v>
      </c>
      <c r="H21" s="27">
        <v>0</v>
      </c>
      <c r="I21" s="27">
        <v>0.12371013804816242</v>
      </c>
      <c r="J21" s="27">
        <v>40.059021972814385</v>
      </c>
      <c r="K21" s="27">
        <v>40.059021972814385</v>
      </c>
      <c r="L21" s="27">
        <v>0</v>
      </c>
      <c r="M21" s="27">
        <v>0</v>
      </c>
      <c r="N21" s="27">
        <v>0</v>
      </c>
    </row>
    <row r="22" spans="1:14" s="25" customFormat="1" ht="18" customHeight="1" x14ac:dyDescent="0.2">
      <c r="A22" s="21"/>
      <c r="B22" s="55" t="s">
        <v>87</v>
      </c>
      <c r="C22" s="22" t="s">
        <v>33</v>
      </c>
      <c r="D22" s="23"/>
      <c r="E22" s="27">
        <v>116.46740892643365</v>
      </c>
      <c r="F22" s="27">
        <v>3.7056705072601872</v>
      </c>
      <c r="G22" s="27">
        <v>0</v>
      </c>
      <c r="H22" s="27">
        <v>3.7056688578165837</v>
      </c>
      <c r="I22" s="27">
        <v>1.6494436003532396E-6</v>
      </c>
      <c r="J22" s="27">
        <v>112.7617384191735</v>
      </c>
      <c r="K22" s="27">
        <v>112.7617384191735</v>
      </c>
      <c r="L22" s="27">
        <v>0</v>
      </c>
      <c r="M22" s="27">
        <v>0</v>
      </c>
      <c r="N22" s="27">
        <v>0</v>
      </c>
    </row>
    <row r="23" spans="1:14" s="18" customFormat="1" ht="18" customHeight="1" x14ac:dyDescent="0.2">
      <c r="A23" s="21"/>
      <c r="B23" s="55" t="s">
        <v>88</v>
      </c>
      <c r="C23" s="22" t="s">
        <v>34</v>
      </c>
      <c r="D23" s="23"/>
      <c r="E23" s="27">
        <v>84.329257738167072</v>
      </c>
      <c r="F23" s="27">
        <v>16.91418118972809</v>
      </c>
      <c r="G23" s="27">
        <v>0</v>
      </c>
      <c r="H23" s="27">
        <v>16.843617478484518</v>
      </c>
      <c r="I23" s="27">
        <v>7.0563711243605193E-2</v>
      </c>
      <c r="J23" s="27">
        <v>67.415076548438961</v>
      </c>
      <c r="K23" s="27">
        <v>67.356904564977611</v>
      </c>
      <c r="L23" s="27">
        <v>0</v>
      </c>
      <c r="M23" s="27">
        <v>5.8171983461314414E-2</v>
      </c>
      <c r="N23" s="27">
        <v>0</v>
      </c>
    </row>
    <row r="24" spans="1:14" s="18" customFormat="1" ht="18" customHeight="1" x14ac:dyDescent="0.2">
      <c r="A24" s="21"/>
      <c r="B24" s="55" t="s">
        <v>89</v>
      </c>
      <c r="C24" s="22" t="s">
        <v>35</v>
      </c>
      <c r="D24" s="23"/>
      <c r="E24" s="27">
        <v>677.77027744798954</v>
      </c>
      <c r="F24" s="27">
        <v>534.29009168868299</v>
      </c>
      <c r="G24" s="27">
        <v>0</v>
      </c>
      <c r="H24" s="27">
        <v>523.30069192117071</v>
      </c>
      <c r="I24" s="27">
        <v>10.989399767510372</v>
      </c>
      <c r="J24" s="27">
        <v>143.48018575930692</v>
      </c>
      <c r="K24" s="27">
        <v>143.48018575930692</v>
      </c>
      <c r="L24" s="27">
        <v>0</v>
      </c>
      <c r="M24" s="27">
        <v>0</v>
      </c>
      <c r="N24" s="27">
        <v>0</v>
      </c>
    </row>
    <row r="25" spans="1:14" s="25" customFormat="1" ht="18" customHeight="1" x14ac:dyDescent="0.2">
      <c r="A25" s="21"/>
      <c r="B25" s="55" t="s">
        <v>90</v>
      </c>
      <c r="C25" s="22" t="s">
        <v>36</v>
      </c>
      <c r="D25" s="23"/>
      <c r="E25" s="27">
        <v>3.4299722544518731</v>
      </c>
      <c r="F25" s="27">
        <v>1.7552395483720867E-2</v>
      </c>
      <c r="G25" s="27">
        <v>0</v>
      </c>
      <c r="H25" s="27">
        <v>0</v>
      </c>
      <c r="I25" s="27">
        <v>1.7552395483720867E-2</v>
      </c>
      <c r="J25" s="27">
        <v>3.4124198589681516</v>
      </c>
      <c r="K25" s="27">
        <v>3.4124198589681516</v>
      </c>
      <c r="L25" s="27">
        <v>0</v>
      </c>
      <c r="M25" s="27">
        <v>0</v>
      </c>
      <c r="N25" s="27">
        <v>0</v>
      </c>
    </row>
    <row r="26" spans="1:14" s="25" customFormat="1" ht="18" customHeight="1" x14ac:dyDescent="0.2">
      <c r="A26" s="21"/>
      <c r="B26" s="55" t="s">
        <v>91</v>
      </c>
      <c r="C26" s="22" t="s">
        <v>37</v>
      </c>
      <c r="D26" s="23"/>
      <c r="E26" s="27">
        <v>374.30652606665757</v>
      </c>
      <c r="F26" s="27">
        <v>78.255896544766557</v>
      </c>
      <c r="G26" s="27">
        <v>0</v>
      </c>
      <c r="H26" s="27">
        <v>77.139003573399265</v>
      </c>
      <c r="I26" s="27">
        <v>1.1168929713674611</v>
      </c>
      <c r="J26" s="27">
        <v>296.05062952189041</v>
      </c>
      <c r="K26" s="27">
        <v>296.05062952189041</v>
      </c>
      <c r="L26" s="27">
        <v>0</v>
      </c>
      <c r="M26" s="27">
        <v>0</v>
      </c>
      <c r="N26" s="27">
        <v>0</v>
      </c>
    </row>
    <row r="27" spans="1:14" s="25" customFormat="1" ht="18" customHeight="1" x14ac:dyDescent="0.2">
      <c r="A27" s="21"/>
      <c r="B27" s="55" t="s">
        <v>92</v>
      </c>
      <c r="C27" s="22" t="s">
        <v>38</v>
      </c>
      <c r="D27" s="23"/>
      <c r="E27" s="27">
        <v>487.20741516079033</v>
      </c>
      <c r="F27" s="27">
        <v>445.6315827416434</v>
      </c>
      <c r="G27" s="27">
        <v>0</v>
      </c>
      <c r="H27" s="27">
        <v>445.49801943319125</v>
      </c>
      <c r="I27" s="27">
        <v>0.13356330845288658</v>
      </c>
      <c r="J27" s="27">
        <v>41.575832419146032</v>
      </c>
      <c r="K27" s="27">
        <v>41.575832419146032</v>
      </c>
      <c r="L27" s="27">
        <v>0</v>
      </c>
      <c r="M27" s="27">
        <v>0</v>
      </c>
      <c r="N27" s="27">
        <v>0</v>
      </c>
    </row>
    <row r="28" spans="1:14" s="25" customFormat="1" ht="18" customHeight="1" x14ac:dyDescent="0.2">
      <c r="A28" s="21"/>
      <c r="B28" s="55" t="s">
        <v>93</v>
      </c>
      <c r="C28" s="22" t="s">
        <v>7</v>
      </c>
      <c r="D28" s="23"/>
      <c r="E28" s="27">
        <v>2.4088264775668278</v>
      </c>
      <c r="F28" s="27">
        <v>0</v>
      </c>
      <c r="G28" s="27">
        <v>0</v>
      </c>
      <c r="H28" s="27">
        <v>0</v>
      </c>
      <c r="I28" s="27">
        <v>0</v>
      </c>
      <c r="J28" s="27">
        <v>2.4088264775668278</v>
      </c>
      <c r="K28" s="27">
        <v>2.4088264775668278</v>
      </c>
      <c r="L28" s="27">
        <v>0</v>
      </c>
      <c r="M28" s="27">
        <v>0</v>
      </c>
      <c r="N28" s="27">
        <v>0</v>
      </c>
    </row>
    <row r="29" spans="1:14" s="25" customFormat="1" ht="18" customHeight="1" x14ac:dyDescent="0.2">
      <c r="A29" s="21"/>
      <c r="B29" s="55" t="s">
        <v>94</v>
      </c>
      <c r="C29" s="22" t="s">
        <v>8</v>
      </c>
      <c r="D29" s="23"/>
      <c r="E29" s="27">
        <v>240.25898538037757</v>
      </c>
      <c r="F29" s="27">
        <v>20.384579546472402</v>
      </c>
      <c r="G29" s="27">
        <v>9.1910222088340632</v>
      </c>
      <c r="H29" s="27">
        <v>6.5969234318887557E-2</v>
      </c>
      <c r="I29" s="27">
        <v>11.127588103319457</v>
      </c>
      <c r="J29" s="27">
        <v>219.87440583390523</v>
      </c>
      <c r="K29" s="27">
        <v>219.87440583390523</v>
      </c>
      <c r="L29" s="27">
        <v>0</v>
      </c>
      <c r="M29" s="27">
        <v>0</v>
      </c>
      <c r="N29" s="27">
        <v>0</v>
      </c>
    </row>
    <row r="30" spans="1:14" s="25" customFormat="1" ht="18" customHeight="1" x14ac:dyDescent="0.2">
      <c r="A30" s="21"/>
      <c r="B30" s="55" t="s">
        <v>95</v>
      </c>
      <c r="C30" s="22" t="s">
        <v>9</v>
      </c>
      <c r="D30" s="23"/>
      <c r="E30" s="27">
        <v>80.618423501744601</v>
      </c>
      <c r="F30" s="27">
        <v>21.177889120474493</v>
      </c>
      <c r="G30" s="27">
        <v>0</v>
      </c>
      <c r="H30" s="27">
        <v>15.752175122636336</v>
      </c>
      <c r="I30" s="27">
        <v>5.425713997838197</v>
      </c>
      <c r="J30" s="27">
        <v>59.440534381270098</v>
      </c>
      <c r="K30" s="27">
        <v>59.440534381270098</v>
      </c>
      <c r="L30" s="27">
        <v>0</v>
      </c>
      <c r="M30" s="27">
        <v>0</v>
      </c>
      <c r="N30" s="27">
        <v>0</v>
      </c>
    </row>
    <row r="31" spans="1:14" s="25" customFormat="1" ht="18" customHeight="1" x14ac:dyDescent="0.2">
      <c r="A31" s="21"/>
      <c r="B31" s="55" t="s">
        <v>96</v>
      </c>
      <c r="C31" s="22" t="s">
        <v>10</v>
      </c>
      <c r="D31" s="23"/>
      <c r="E31" s="27">
        <v>70.612963849464236</v>
      </c>
      <c r="F31" s="27">
        <v>29.268598374346173</v>
      </c>
      <c r="G31" s="27">
        <v>0</v>
      </c>
      <c r="H31" s="27">
        <v>27.848084482424881</v>
      </c>
      <c r="I31" s="27">
        <v>1.420513891921229</v>
      </c>
      <c r="J31" s="27">
        <v>41.344365475118117</v>
      </c>
      <c r="K31" s="27">
        <v>41.111000523433823</v>
      </c>
      <c r="L31" s="27">
        <v>0.23336495168426311</v>
      </c>
      <c r="M31" s="27">
        <v>0</v>
      </c>
      <c r="N31" s="27">
        <v>0</v>
      </c>
    </row>
    <row r="32" spans="1:14" s="25" customFormat="1" ht="18" customHeight="1" x14ac:dyDescent="0.2">
      <c r="A32" s="21"/>
      <c r="B32" s="55" t="s">
        <v>97</v>
      </c>
      <c r="C32" s="22" t="s">
        <v>11</v>
      </c>
      <c r="D32" s="23"/>
      <c r="E32" s="27">
        <v>397.58669039841232</v>
      </c>
      <c r="F32" s="27">
        <v>35.402430969249124</v>
      </c>
      <c r="G32" s="27">
        <v>0</v>
      </c>
      <c r="H32" s="27">
        <v>32.350163523810181</v>
      </c>
      <c r="I32" s="27">
        <v>3.0522674454389382</v>
      </c>
      <c r="J32" s="27">
        <v>362.18425942916338</v>
      </c>
      <c r="K32" s="27">
        <v>362.18330047119025</v>
      </c>
      <c r="L32" s="27">
        <v>9.5895797289295638E-4</v>
      </c>
      <c r="M32" s="27">
        <v>0</v>
      </c>
      <c r="N32" s="27">
        <v>0</v>
      </c>
    </row>
    <row r="33" spans="1:14" s="25" customFormat="1" ht="18" customHeight="1" x14ac:dyDescent="0.2">
      <c r="A33" s="21"/>
      <c r="B33" s="55" t="s">
        <v>98</v>
      </c>
      <c r="C33" s="22" t="s">
        <v>39</v>
      </c>
      <c r="D33" s="23"/>
      <c r="E33" s="27">
        <v>169.89761567334389</v>
      </c>
      <c r="F33" s="27">
        <v>65.038459120022523</v>
      </c>
      <c r="G33" s="27">
        <v>0</v>
      </c>
      <c r="H33" s="27">
        <v>21.274257786481417</v>
      </c>
      <c r="I33" s="27">
        <v>43.764201333541124</v>
      </c>
      <c r="J33" s="27">
        <v>104.85915655332126</v>
      </c>
      <c r="K33" s="27">
        <v>104.85915655332126</v>
      </c>
      <c r="L33" s="27">
        <v>0</v>
      </c>
      <c r="M33" s="27">
        <v>0</v>
      </c>
      <c r="N33" s="27">
        <v>0</v>
      </c>
    </row>
    <row r="34" spans="1:14" s="25" customFormat="1" ht="18" customHeight="1" x14ac:dyDescent="0.2">
      <c r="A34" s="21"/>
      <c r="B34" s="55" t="s">
        <v>99</v>
      </c>
      <c r="C34" s="22" t="s">
        <v>40</v>
      </c>
      <c r="D34" s="23"/>
      <c r="E34" s="27">
        <v>232.68308112625644</v>
      </c>
      <c r="F34" s="27">
        <v>1.2012837594346459</v>
      </c>
      <c r="G34" s="27">
        <v>0</v>
      </c>
      <c r="H34" s="27">
        <v>0.19082573362403638</v>
      </c>
      <c r="I34" s="27">
        <v>1.0104580258106117</v>
      </c>
      <c r="J34" s="27">
        <v>231.48179736682178</v>
      </c>
      <c r="K34" s="27">
        <v>231.42609745546289</v>
      </c>
      <c r="L34" s="27">
        <v>5.5699911358927108E-2</v>
      </c>
      <c r="M34" s="27">
        <v>0</v>
      </c>
      <c r="N34" s="27">
        <v>0</v>
      </c>
    </row>
    <row r="35" spans="1:14" s="25" customFormat="1" ht="18" customHeight="1" x14ac:dyDescent="0.2">
      <c r="A35" s="21"/>
      <c r="B35" s="55" t="s">
        <v>100</v>
      </c>
      <c r="C35" s="22" t="s">
        <v>41</v>
      </c>
      <c r="D35" s="23"/>
      <c r="E35" s="27">
        <v>62.49893224151095</v>
      </c>
      <c r="F35" s="27">
        <v>6.8927472192334367</v>
      </c>
      <c r="G35" s="27">
        <v>0.39147642275072114</v>
      </c>
      <c r="H35" s="27">
        <v>2.2171910521631717</v>
      </c>
      <c r="I35" s="27">
        <v>4.2840797443195138</v>
      </c>
      <c r="J35" s="27">
        <v>55.6061850222776</v>
      </c>
      <c r="K35" s="27">
        <v>55.6061850222776</v>
      </c>
      <c r="L35" s="27">
        <v>0</v>
      </c>
      <c r="M35" s="27">
        <v>0</v>
      </c>
      <c r="N35" s="27">
        <v>0</v>
      </c>
    </row>
    <row r="36" spans="1:14" s="25" customFormat="1" ht="18" customHeight="1" x14ac:dyDescent="0.2">
      <c r="A36" s="21"/>
      <c r="B36" s="55" t="s">
        <v>101</v>
      </c>
      <c r="C36" s="22" t="s">
        <v>42</v>
      </c>
      <c r="D36" s="23"/>
      <c r="E36" s="27">
        <v>244.19699407790182</v>
      </c>
      <c r="F36" s="27">
        <v>120.56180636838481</v>
      </c>
      <c r="G36" s="27">
        <v>0</v>
      </c>
      <c r="H36" s="27">
        <v>102.86747760413388</v>
      </c>
      <c r="I36" s="27">
        <v>17.694328764250823</v>
      </c>
      <c r="J36" s="27">
        <v>123.63518770951704</v>
      </c>
      <c r="K36" s="27">
        <v>123.62920826675933</v>
      </c>
      <c r="L36" s="27">
        <v>0</v>
      </c>
      <c r="M36" s="27">
        <v>5.9794427580154358E-3</v>
      </c>
      <c r="N36" s="27">
        <v>0</v>
      </c>
    </row>
    <row r="37" spans="1:14" s="25" customFormat="1" ht="18" customHeight="1" x14ac:dyDescent="0.2">
      <c r="A37" s="21"/>
      <c r="B37" s="55" t="s">
        <v>102</v>
      </c>
      <c r="C37" s="22" t="s">
        <v>43</v>
      </c>
      <c r="D37" s="23"/>
      <c r="E37" s="27">
        <v>283.23254211111771</v>
      </c>
      <c r="F37" s="27">
        <v>113.34797584413836</v>
      </c>
      <c r="G37" s="27">
        <v>0</v>
      </c>
      <c r="H37" s="27">
        <v>107.45520645350543</v>
      </c>
      <c r="I37" s="27">
        <v>5.8927693906328926</v>
      </c>
      <c r="J37" s="27">
        <v>169.88456626697931</v>
      </c>
      <c r="K37" s="27">
        <v>169.85259065560967</v>
      </c>
      <c r="L37" s="27">
        <v>0</v>
      </c>
      <c r="M37" s="27">
        <v>3.1975611369833234E-2</v>
      </c>
      <c r="N37" s="27">
        <v>0</v>
      </c>
    </row>
    <row r="38" spans="1:14" s="25" customFormat="1" ht="18" customHeight="1" x14ac:dyDescent="0.2">
      <c r="A38" s="21"/>
      <c r="B38" s="55" t="s">
        <v>103</v>
      </c>
      <c r="C38" s="22" t="s">
        <v>44</v>
      </c>
      <c r="D38" s="23"/>
      <c r="E38" s="27">
        <v>22.740391250051548</v>
      </c>
      <c r="F38" s="27">
        <v>5.4366671382281608E-3</v>
      </c>
      <c r="G38" s="27">
        <v>0</v>
      </c>
      <c r="H38" s="27">
        <v>0</v>
      </c>
      <c r="I38" s="27">
        <v>5.4366671382281608E-3</v>
      </c>
      <c r="J38" s="27">
        <v>22.734954582913304</v>
      </c>
      <c r="K38" s="27">
        <v>22.679830925012649</v>
      </c>
      <c r="L38" s="27">
        <v>5.5123657900646633E-2</v>
      </c>
      <c r="M38" s="27">
        <v>0</v>
      </c>
      <c r="N38" s="27">
        <v>0</v>
      </c>
    </row>
    <row r="39" spans="1:14" s="25" customFormat="1" ht="18" customHeight="1" x14ac:dyDescent="0.2">
      <c r="A39" s="21"/>
      <c r="B39" s="55" t="s">
        <v>104</v>
      </c>
      <c r="C39" s="22" t="s">
        <v>12</v>
      </c>
      <c r="D39" s="23"/>
      <c r="E39" s="27">
        <v>529.28723712075691</v>
      </c>
      <c r="F39" s="27">
        <v>43.40806278405951</v>
      </c>
      <c r="G39" s="27">
        <v>0</v>
      </c>
      <c r="H39" s="27">
        <v>20.940430350690011</v>
      </c>
      <c r="I39" s="27">
        <v>22.467632433369495</v>
      </c>
      <c r="J39" s="27">
        <v>485.87917433669719</v>
      </c>
      <c r="K39" s="27">
        <v>485.87830698159422</v>
      </c>
      <c r="L39" s="27">
        <v>8.6735510328301961E-4</v>
      </c>
      <c r="M39" s="27">
        <v>0</v>
      </c>
      <c r="N39" s="27">
        <v>0</v>
      </c>
    </row>
    <row r="40" spans="1:14" s="25" customFormat="1" ht="18" customHeight="1" x14ac:dyDescent="0.2">
      <c r="B40" s="55" t="s">
        <v>105</v>
      </c>
      <c r="C40" s="26" t="s">
        <v>45</v>
      </c>
      <c r="D40" s="23"/>
      <c r="E40" s="27">
        <v>82.490778348659916</v>
      </c>
      <c r="F40" s="27">
        <v>30.13563176506851</v>
      </c>
      <c r="G40" s="27">
        <v>0</v>
      </c>
      <c r="H40" s="27">
        <v>28.355612860265474</v>
      </c>
      <c r="I40" s="27">
        <v>1.7800189048030193</v>
      </c>
      <c r="J40" s="27">
        <v>52.355146583591406</v>
      </c>
      <c r="K40" s="27">
        <v>52.355146583591406</v>
      </c>
      <c r="L40" s="27">
        <v>0</v>
      </c>
      <c r="M40" s="27">
        <v>0</v>
      </c>
      <c r="N40" s="27">
        <v>0</v>
      </c>
    </row>
    <row r="41" spans="1:14" s="25" customFormat="1" ht="18" customHeight="1" x14ac:dyDescent="0.2">
      <c r="A41" s="15"/>
      <c r="B41" s="63" t="s">
        <v>46</v>
      </c>
      <c r="C41" s="63"/>
      <c r="D41" s="17"/>
      <c r="E41" s="40">
        <v>18817.192706051483</v>
      </c>
      <c r="F41" s="40">
        <v>3976.4312618472254</v>
      </c>
      <c r="G41" s="40">
        <v>1164.3339660260101</v>
      </c>
      <c r="H41" s="40">
        <v>2570.9544700627848</v>
      </c>
      <c r="I41" s="40">
        <v>353.39058449323841</v>
      </c>
      <c r="J41" s="40">
        <v>14400.781271160033</v>
      </c>
      <c r="K41" s="40">
        <v>11894.728449462698</v>
      </c>
      <c r="L41" s="40">
        <v>1591.0315780332221</v>
      </c>
      <c r="M41" s="40">
        <v>802.77348492929707</v>
      </c>
      <c r="N41" s="40">
        <v>439.98017304422137</v>
      </c>
    </row>
    <row r="42" spans="1:14" s="25" customFormat="1" ht="18" customHeight="1" x14ac:dyDescent="0.2">
      <c r="A42" s="21"/>
      <c r="B42" s="19" t="s">
        <v>47</v>
      </c>
      <c r="C42" s="20" t="s">
        <v>48</v>
      </c>
      <c r="D42" s="17"/>
      <c r="E42" s="40">
        <v>10339.145367288533</v>
      </c>
      <c r="F42" s="40">
        <v>1573.8212685014587</v>
      </c>
      <c r="G42" s="40">
        <v>753.19833081847275</v>
      </c>
      <c r="H42" s="40">
        <v>790.98357307415972</v>
      </c>
      <c r="I42" s="40">
        <v>118.67041949302566</v>
      </c>
      <c r="J42" s="40">
        <v>8707.8710326761793</v>
      </c>
      <c r="K42" s="40">
        <v>6511.6687830886585</v>
      </c>
      <c r="L42" s="40">
        <v>1492.6091964477466</v>
      </c>
      <c r="M42" s="40">
        <v>614.5619982555653</v>
      </c>
      <c r="N42" s="40">
        <v>57.453066110897026</v>
      </c>
    </row>
    <row r="43" spans="1:14" s="25" customFormat="1" ht="18" customHeight="1" x14ac:dyDescent="0.2">
      <c r="A43" s="15"/>
      <c r="B43" s="19" t="s">
        <v>49</v>
      </c>
      <c r="C43" s="20" t="s">
        <v>50</v>
      </c>
      <c r="D43" s="17"/>
      <c r="E43" s="40">
        <v>111.57083812280379</v>
      </c>
      <c r="F43" s="40">
        <v>50.263430863447176</v>
      </c>
      <c r="G43" s="40">
        <v>0</v>
      </c>
      <c r="H43" s="40">
        <v>13.141790738287026</v>
      </c>
      <c r="I43" s="40">
        <v>37.121640125160141</v>
      </c>
      <c r="J43" s="40">
        <v>61.307407259356694</v>
      </c>
      <c r="K43" s="40">
        <v>53.617229192919638</v>
      </c>
      <c r="L43" s="40">
        <v>7.6901780664370945</v>
      </c>
      <c r="M43" s="40">
        <v>0</v>
      </c>
      <c r="N43" s="40">
        <v>0</v>
      </c>
    </row>
    <row r="44" spans="1:14" s="25" customFormat="1" ht="18" customHeight="1" x14ac:dyDescent="0.2">
      <c r="A44" s="21"/>
      <c r="B44" s="19" t="s">
        <v>51</v>
      </c>
      <c r="C44" s="20" t="s">
        <v>52</v>
      </c>
      <c r="D44" s="17"/>
      <c r="E44" s="40">
        <v>537.23909125718046</v>
      </c>
      <c r="F44" s="40">
        <v>10.202348135439264</v>
      </c>
      <c r="G44" s="40">
        <v>0</v>
      </c>
      <c r="H44" s="40">
        <v>0</v>
      </c>
      <c r="I44" s="40">
        <v>10.202348135439264</v>
      </c>
      <c r="J44" s="40">
        <v>527.03674312174132</v>
      </c>
      <c r="K44" s="40">
        <v>519.16837162092111</v>
      </c>
      <c r="L44" s="40">
        <v>7.868371500820202</v>
      </c>
      <c r="M44" s="40">
        <v>0</v>
      </c>
      <c r="N44" s="40">
        <v>0</v>
      </c>
    </row>
    <row r="45" spans="1:14" s="25" customFormat="1" ht="18" customHeight="1" x14ac:dyDescent="0.2">
      <c r="A45" s="21"/>
      <c r="B45" s="19" t="s">
        <v>53</v>
      </c>
      <c r="C45" s="20" t="s">
        <v>54</v>
      </c>
      <c r="D45" s="23"/>
      <c r="E45" s="40">
        <v>2346.19186649516</v>
      </c>
      <c r="F45" s="40">
        <v>32.167372232438645</v>
      </c>
      <c r="G45" s="40">
        <v>0</v>
      </c>
      <c r="H45" s="40">
        <v>27.185954306420616</v>
      </c>
      <c r="I45" s="40">
        <v>4.9814179260180245</v>
      </c>
      <c r="J45" s="40">
        <v>2314.0244942627219</v>
      </c>
      <c r="K45" s="40">
        <v>2314.0125378461835</v>
      </c>
      <c r="L45" s="40">
        <v>1.1956416537973198E-2</v>
      </c>
      <c r="M45" s="40">
        <v>0</v>
      </c>
      <c r="N45" s="40">
        <v>0</v>
      </c>
    </row>
    <row r="46" spans="1:14" s="25" customFormat="1" ht="18" customHeight="1" x14ac:dyDescent="0.2">
      <c r="A46" s="21"/>
      <c r="B46" s="19" t="s">
        <v>55</v>
      </c>
      <c r="C46" s="20" t="s">
        <v>56</v>
      </c>
      <c r="D46" s="17"/>
      <c r="E46" s="40">
        <v>47.664672006426095</v>
      </c>
      <c r="F46" s="40">
        <v>19.697005646612265</v>
      </c>
      <c r="G46" s="40">
        <v>0</v>
      </c>
      <c r="H46" s="40">
        <v>19.436584110803878</v>
      </c>
      <c r="I46" s="40">
        <v>0.26042153580839156</v>
      </c>
      <c r="J46" s="40">
        <v>27.967666359813833</v>
      </c>
      <c r="K46" s="40">
        <v>27.96556512115577</v>
      </c>
      <c r="L46" s="40">
        <v>2.1012386580533701E-3</v>
      </c>
      <c r="M46" s="40">
        <v>0</v>
      </c>
      <c r="N46" s="40">
        <v>0</v>
      </c>
    </row>
    <row r="47" spans="1:14" s="25" customFormat="1" ht="18" customHeight="1" x14ac:dyDescent="0.2">
      <c r="A47" s="21"/>
      <c r="B47" s="19" t="s">
        <v>57</v>
      </c>
      <c r="C47" s="20" t="s">
        <v>58</v>
      </c>
      <c r="D47" s="23"/>
      <c r="E47" s="40">
        <v>1369.1899518811726</v>
      </c>
      <c r="F47" s="40">
        <v>420.05673843610998</v>
      </c>
      <c r="G47" s="40">
        <v>0</v>
      </c>
      <c r="H47" s="40">
        <v>419.26190761821903</v>
      </c>
      <c r="I47" s="40">
        <v>0.79483081789164678</v>
      </c>
      <c r="J47" s="40">
        <v>949.13321344506141</v>
      </c>
      <c r="K47" s="40">
        <v>949.13321344506141</v>
      </c>
      <c r="L47" s="40">
        <v>0</v>
      </c>
      <c r="M47" s="40">
        <v>0</v>
      </c>
      <c r="N47" s="40">
        <v>0</v>
      </c>
    </row>
    <row r="48" spans="1:14" s="25" customFormat="1" ht="18" customHeight="1" x14ac:dyDescent="0.2">
      <c r="A48" s="21"/>
      <c r="B48" s="19" t="s">
        <v>59</v>
      </c>
      <c r="C48" s="20" t="s">
        <v>60</v>
      </c>
      <c r="D48" s="17"/>
      <c r="E48" s="40">
        <v>231.47692358129098</v>
      </c>
      <c r="F48" s="40">
        <v>8.4674625195321216</v>
      </c>
      <c r="G48" s="40">
        <v>0</v>
      </c>
      <c r="H48" s="40">
        <v>1.3682023360277755</v>
      </c>
      <c r="I48" s="40">
        <v>7.4491120091414631</v>
      </c>
      <c r="J48" s="40">
        <v>223.00946106175886</v>
      </c>
      <c r="K48" s="40">
        <v>141.97213252780151</v>
      </c>
      <c r="L48" s="40">
        <v>80.687476708320403</v>
      </c>
      <c r="M48" s="40">
        <v>0</v>
      </c>
      <c r="N48" s="40">
        <v>0</v>
      </c>
    </row>
    <row r="49" spans="1:14" s="25" customFormat="1" ht="18" customHeight="1" x14ac:dyDescent="0.2">
      <c r="A49" s="21"/>
      <c r="B49" s="19" t="s">
        <v>61</v>
      </c>
      <c r="C49" s="20" t="s">
        <v>62</v>
      </c>
      <c r="D49" s="23"/>
      <c r="E49" s="40">
        <v>311.78579078002923</v>
      </c>
      <c r="F49" s="40">
        <v>125.38217392230582</v>
      </c>
      <c r="G49" s="40">
        <v>0</v>
      </c>
      <c r="H49" s="40">
        <v>146.17859799417226</v>
      </c>
      <c r="I49" s="40">
        <v>1.8563935134172489</v>
      </c>
      <c r="J49" s="40">
        <v>186.40361685772351</v>
      </c>
      <c r="K49" s="40">
        <v>163.75079927243976</v>
      </c>
      <c r="L49" s="40">
        <v>0</v>
      </c>
      <c r="M49" s="40">
        <v>0</v>
      </c>
      <c r="N49" s="40">
        <v>0</v>
      </c>
    </row>
    <row r="50" spans="1:14" s="25" customFormat="1" ht="18" customHeight="1" x14ac:dyDescent="0.2">
      <c r="A50" s="21"/>
      <c r="B50" s="19" t="s">
        <v>2</v>
      </c>
      <c r="C50" s="20" t="s">
        <v>63</v>
      </c>
      <c r="D50" s="23"/>
      <c r="E50" s="40">
        <v>335.54935416673112</v>
      </c>
      <c r="F50" s="40">
        <v>107.78371781700649</v>
      </c>
      <c r="G50" s="40">
        <v>0.29083375140573947</v>
      </c>
      <c r="H50" s="40">
        <v>67.131342665920471</v>
      </c>
      <c r="I50" s="40">
        <v>40.361541399680199</v>
      </c>
      <c r="J50" s="40">
        <v>227.76563634972464</v>
      </c>
      <c r="K50" s="40">
        <v>227.76481332748298</v>
      </c>
      <c r="L50" s="40">
        <v>8.2302224165119165E-4</v>
      </c>
      <c r="M50" s="40">
        <v>0</v>
      </c>
      <c r="N50" s="40">
        <v>0</v>
      </c>
    </row>
    <row r="51" spans="1:14" s="25" customFormat="1" ht="18" customHeight="1" x14ac:dyDescent="0.2">
      <c r="A51" s="21"/>
      <c r="B51" s="19" t="s">
        <v>15</v>
      </c>
      <c r="C51" s="20" t="s">
        <v>64</v>
      </c>
      <c r="D51" s="23"/>
      <c r="E51" s="40">
        <v>895.41161356336431</v>
      </c>
      <c r="F51" s="40">
        <v>664.4013756047724</v>
      </c>
      <c r="G51" s="40">
        <v>0</v>
      </c>
      <c r="H51" s="40">
        <v>603.27034706956476</v>
      </c>
      <c r="I51" s="40">
        <v>61.131028535206475</v>
      </c>
      <c r="J51" s="40">
        <v>231.01023795859291</v>
      </c>
      <c r="K51" s="40">
        <v>228.838924074402</v>
      </c>
      <c r="L51" s="40">
        <v>2.076491624406827</v>
      </c>
      <c r="M51" s="40">
        <v>9.4822259783659532E-2</v>
      </c>
      <c r="N51" s="40">
        <v>0</v>
      </c>
    </row>
    <row r="52" spans="1:14" s="25" customFormat="1" ht="18" customHeight="1" x14ac:dyDescent="0.2">
      <c r="A52" s="21"/>
      <c r="B52" s="19" t="s">
        <v>16</v>
      </c>
      <c r="C52" s="20" t="s">
        <v>65</v>
      </c>
      <c r="D52" s="23"/>
      <c r="E52" s="40">
        <v>617.10876391306499</v>
      </c>
      <c r="F52" s="40">
        <v>512.6274932070188</v>
      </c>
      <c r="G52" s="40">
        <v>16.978863356209036</v>
      </c>
      <c r="H52" s="40">
        <v>471.25385894538715</v>
      </c>
      <c r="I52" s="40">
        <v>24.394770905421908</v>
      </c>
      <c r="J52" s="40">
        <v>104.48127070604642</v>
      </c>
      <c r="K52" s="40">
        <v>104.36442310823733</v>
      </c>
      <c r="L52" s="40">
        <v>7.713507859832304E-2</v>
      </c>
      <c r="M52" s="40">
        <v>3.9712519210767398E-2</v>
      </c>
      <c r="N52" s="40">
        <v>0</v>
      </c>
    </row>
    <row r="53" spans="1:14" s="25" customFormat="1" ht="18" customHeight="1" x14ac:dyDescent="0.2">
      <c r="A53" s="21"/>
      <c r="B53" s="19" t="s">
        <v>3</v>
      </c>
      <c r="C53" s="20" t="s">
        <v>17</v>
      </c>
      <c r="D53" s="23"/>
      <c r="E53" s="40">
        <v>12.574170046779024</v>
      </c>
      <c r="F53" s="40">
        <v>3.3156262231754275E-4</v>
      </c>
      <c r="G53" s="40">
        <v>0</v>
      </c>
      <c r="H53" s="40">
        <v>3.7359168711835842E-5</v>
      </c>
      <c r="I53" s="40">
        <v>2.9420345360570789E-4</v>
      </c>
      <c r="J53" s="40">
        <v>12.57383848415671</v>
      </c>
      <c r="K53" s="40">
        <v>5.3529649576112872</v>
      </c>
      <c r="L53" s="40">
        <v>0</v>
      </c>
      <c r="M53" s="40">
        <v>7.2208735265454109</v>
      </c>
      <c r="N53" s="40">
        <v>0</v>
      </c>
    </row>
    <row r="54" spans="1:14" s="25" customFormat="1" ht="18" customHeight="1" x14ac:dyDescent="0.2">
      <c r="A54" s="21"/>
      <c r="B54" s="19" t="s">
        <v>4</v>
      </c>
      <c r="C54" s="20" t="s">
        <v>18</v>
      </c>
      <c r="D54" s="23"/>
      <c r="E54" s="40">
        <v>1462.4609018963226</v>
      </c>
      <c r="F54" s="40">
        <v>428.01124239128632</v>
      </c>
      <c r="G54" s="40">
        <v>393.86593809992246</v>
      </c>
      <c r="H54" s="40">
        <v>5.2775384128514364</v>
      </c>
      <c r="I54" s="40">
        <v>29.081800318201534</v>
      </c>
      <c r="J54" s="40">
        <v>651.92255257171212</v>
      </c>
      <c r="K54" s="40">
        <v>578.48350911693149</v>
      </c>
      <c r="L54" s="40">
        <v>7.8479294552686891E-3</v>
      </c>
      <c r="M54" s="40">
        <v>73.217161085636548</v>
      </c>
      <c r="N54" s="40">
        <v>382.52710693332432</v>
      </c>
    </row>
    <row r="55" spans="1:14" s="25" customFormat="1" ht="18" customHeight="1" x14ac:dyDescent="0.2">
      <c r="B55" s="19" t="s">
        <v>66</v>
      </c>
      <c r="C55" s="20" t="s">
        <v>67</v>
      </c>
      <c r="D55" s="6"/>
      <c r="E55" s="49">
        <v>199.82340105262296</v>
      </c>
      <c r="F55" s="40">
        <v>23.549301007175369</v>
      </c>
      <c r="G55" s="40">
        <v>0</v>
      </c>
      <c r="H55" s="40">
        <v>6.4647354318025139</v>
      </c>
      <c r="I55" s="40">
        <v>17.084565575372856</v>
      </c>
      <c r="J55" s="40">
        <v>176.27410004544777</v>
      </c>
      <c r="K55" s="40">
        <v>68.6351827628922</v>
      </c>
      <c r="L55" s="40">
        <v>0</v>
      </c>
      <c r="M55" s="40">
        <v>107.63891728255528</v>
      </c>
      <c r="N55" s="40">
        <v>0</v>
      </c>
    </row>
    <row r="56" spans="1:14" s="25" customFormat="1" ht="18" customHeight="1" x14ac:dyDescent="0.2">
      <c r="A56" s="15"/>
      <c r="B56" s="31"/>
      <c r="C56" s="32"/>
      <c r="D56" s="33"/>
      <c r="E56" s="34"/>
      <c r="F56" s="34"/>
      <c r="G56" s="34"/>
      <c r="H56" s="34"/>
      <c r="I56" s="34"/>
      <c r="J56" s="34"/>
      <c r="K56" s="34"/>
      <c r="L56" s="34"/>
      <c r="M56" s="34"/>
      <c r="N56" s="34"/>
    </row>
    <row r="57" spans="1:14" s="25" customFormat="1" ht="18" customHeight="1" x14ac:dyDescent="0.2">
      <c r="A57" s="21"/>
      <c r="B57" s="10" t="s">
        <v>13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s="25" customFormat="1" ht="18" customHeight="1" x14ac:dyDescent="0.2">
      <c r="A58" s="2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s="25" customFormat="1" ht="18" customHeight="1" x14ac:dyDescent="0.2">
      <c r="A59" s="21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s="25" customFormat="1" ht="18" customHeight="1" x14ac:dyDescent="0.2">
      <c r="A60" s="21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s="25" customFormat="1" ht="18" customHeight="1" x14ac:dyDescent="0.2"/>
    <row r="62" spans="1:14" s="25" customFormat="1" ht="18" customHeight="1" x14ac:dyDescent="0.2">
      <c r="A62" s="6"/>
    </row>
    <row r="63" spans="1:14" s="25" customFormat="1" ht="18" customHeight="1" x14ac:dyDescent="0.2">
      <c r="A63" s="6"/>
      <c r="B63" s="10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s="25" customFormat="1" ht="18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s="25" customFormat="1" ht="18" customHeight="1" x14ac:dyDescent="0.2">
      <c r="A65" s="10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s="25" customFormat="1" ht="18" customHeight="1" x14ac:dyDescent="0.2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4" s="25" customFormat="1" ht="18" customHeight="1" x14ac:dyDescent="0.2"/>
    <row r="68" spans="1:14" s="25" customFormat="1" ht="18" customHeight="1" x14ac:dyDescent="0.2"/>
    <row r="69" spans="1:14" s="25" customFormat="1" ht="18" customHeight="1" x14ac:dyDescent="0.2"/>
    <row r="70" spans="1:14" s="25" customFormat="1" ht="18" customHeight="1" x14ac:dyDescent="0.2"/>
    <row r="71" spans="1:14" s="25" customFormat="1" ht="18" customHeight="1" x14ac:dyDescent="0.2">
      <c r="A71" s="18"/>
    </row>
    <row r="72" spans="1:14" s="18" customFormat="1" ht="18" customHeight="1" x14ac:dyDescent="0.2">
      <c r="A72" s="25"/>
    </row>
    <row r="73" spans="1:14" s="18" customFormat="1" ht="18" customHeight="1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</row>
    <row r="74" spans="1:14" s="25" customFormat="1" ht="18" customHeight="1" x14ac:dyDescent="0.2"/>
    <row r="75" spans="1:14" s="25" customFormat="1" ht="18" customHeight="1" x14ac:dyDescent="0.2"/>
    <row r="76" spans="1:14" s="25" customFormat="1" ht="18" customHeight="1" x14ac:dyDescent="0.2"/>
    <row r="77" spans="1:14" s="25" customFormat="1" ht="18" customHeight="1" x14ac:dyDescent="0.2"/>
    <row r="78" spans="1:14" s="25" customFormat="1" ht="18" customHeight="1" x14ac:dyDescent="0.2"/>
    <row r="79" spans="1:14" s="25" customFormat="1" ht="18" customHeight="1" x14ac:dyDescent="0.2">
      <c r="A79" s="18"/>
    </row>
    <row r="80" spans="1:14" s="6" customFormat="1" ht="18" customHeight="1" x14ac:dyDescent="0.2">
      <c r="A80" s="25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1:14" s="6" customFormat="1" ht="18" customHeight="1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14" s="6" customFormat="1" ht="18" customHeight="1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</row>
    <row r="83" spans="1:14" s="10" customFormat="1" ht="18" customHeight="1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</row>
    <row r="84" spans="1:14" s="14" customFormat="1" ht="18" customHeight="1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</row>
    <row r="85" spans="1:14" s="25" customFormat="1" ht="18" customHeight="1" x14ac:dyDescent="0.2"/>
    <row r="86" spans="1:14" s="25" customFormat="1" ht="18" customHeight="1" x14ac:dyDescent="0.2"/>
    <row r="87" spans="1:14" s="25" customFormat="1" ht="19.5" customHeight="1" x14ac:dyDescent="0.2"/>
    <row r="88" spans="1:14" s="25" customFormat="1" ht="19.5" customHeight="1" x14ac:dyDescent="0.2"/>
    <row r="89" spans="1:14" s="18" customFormat="1" ht="29.25" customHeight="1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</row>
    <row r="90" spans="1:14" s="25" customFormat="1" ht="19.5" customHeight="1" x14ac:dyDescent="0.2"/>
    <row r="91" spans="1:14" s="25" customFormat="1" ht="19.5" customHeight="1" x14ac:dyDescent="0.2"/>
    <row r="92" spans="1:14" s="25" customFormat="1" ht="19.5" customHeight="1" x14ac:dyDescent="0.2">
      <c r="A92" s="18"/>
    </row>
    <row r="93" spans="1:14" s="25" customFormat="1" ht="19.5" customHeight="1" x14ac:dyDescent="0.2"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s="25" customFormat="1" ht="19.5" customHeight="1" x14ac:dyDescent="0.2"/>
    <row r="95" spans="1:14" s="25" customFormat="1" ht="19.5" customHeight="1" x14ac:dyDescent="0.2"/>
    <row r="96" spans="1:14" s="25" customFormat="1" ht="19.5" customHeight="1" x14ac:dyDescent="0.2"/>
    <row r="97" spans="1:14" s="18" customFormat="1" ht="29.25" customHeight="1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</row>
    <row r="98" spans="1:14" s="25" customFormat="1" ht="19.5" customHeight="1" x14ac:dyDescent="0.2"/>
    <row r="99" spans="1:14" s="25" customFormat="1" ht="19.5" customHeight="1" x14ac:dyDescent="0.2"/>
    <row r="100" spans="1:14" s="25" customFormat="1" ht="19.5" customHeight="1" x14ac:dyDescent="0.2">
      <c r="A100" s="18"/>
    </row>
    <row r="101" spans="1:14" s="25" customFormat="1" ht="19.5" customHeight="1" x14ac:dyDescent="0.2"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1:14" s="25" customFormat="1" ht="19.5" customHeight="1" x14ac:dyDescent="0.2"/>
    <row r="103" spans="1:14" s="25" customFormat="1" ht="19.5" customHeight="1" x14ac:dyDescent="0.2">
      <c r="A103" s="18"/>
    </row>
    <row r="104" spans="1:14" s="25" customFormat="1" ht="19.5" customHeight="1" x14ac:dyDescent="0.2"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1:14" s="25" customFormat="1" ht="19.5" customHeight="1" x14ac:dyDescent="0.2"/>
    <row r="106" spans="1:14" s="25" customFormat="1" ht="19.5" customHeight="1" x14ac:dyDescent="0.2"/>
    <row r="107" spans="1:14" s="25" customFormat="1" ht="19.5" customHeight="1" x14ac:dyDescent="0.2">
      <c r="A107" s="18"/>
    </row>
    <row r="108" spans="1:14" s="25" customFormat="1" ht="19.5" customHeight="1" x14ac:dyDescent="0.2"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</row>
    <row r="109" spans="1:14" s="25" customFormat="1" ht="19.5" customHeight="1" x14ac:dyDescent="0.2"/>
    <row r="110" spans="1:14" s="18" customFormat="1" ht="29.25" customHeight="1" x14ac:dyDescent="0.2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</row>
    <row r="111" spans="1:14" s="25" customFormat="1" ht="19.5" customHeight="1" x14ac:dyDescent="0.2">
      <c r="A111" s="18"/>
    </row>
    <row r="112" spans="1:14" s="25" customFormat="1" ht="19.5" customHeight="1" x14ac:dyDescent="0.2"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1:14" s="25" customFormat="1" ht="19.5" customHeight="1" x14ac:dyDescent="0.2"/>
    <row r="114" spans="1:14" s="25" customFormat="1" ht="19.5" customHeight="1" x14ac:dyDescent="0.2">
      <c r="A114" s="18"/>
    </row>
    <row r="115" spans="1:14" s="25" customFormat="1" ht="19.5" customHeight="1" x14ac:dyDescent="0.2"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</row>
    <row r="116" spans="1:14" s="25" customFormat="1" ht="19.5" customHeight="1" x14ac:dyDescent="0.2"/>
    <row r="117" spans="1:14" s="25" customFormat="1" ht="19.5" customHeight="1" x14ac:dyDescent="0.2">
      <c r="A117" s="18"/>
    </row>
    <row r="118" spans="1:14" s="18" customFormat="1" ht="29.25" customHeight="1" x14ac:dyDescent="0.2">
      <c r="A118" s="25"/>
    </row>
    <row r="119" spans="1:14" s="25" customFormat="1" ht="19.5" customHeight="1" x14ac:dyDescent="0.2"/>
    <row r="120" spans="1:14" s="25" customFormat="1" ht="19.5" customHeight="1" x14ac:dyDescent="0.2"/>
    <row r="121" spans="1:14" s="18" customFormat="1" ht="29.25" customHeight="1" x14ac:dyDescent="0.2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</row>
    <row r="122" spans="1:14" s="25" customFormat="1" ht="19.5" customHeight="1" x14ac:dyDescent="0.2"/>
    <row r="123" spans="1:14" s="25" customFormat="1" ht="19.5" customHeight="1" x14ac:dyDescent="0.2"/>
    <row r="124" spans="1:14" s="25" customFormat="1" ht="19.5" customHeight="1" x14ac:dyDescent="0.2"/>
    <row r="125" spans="1:14" s="18" customFormat="1" ht="29.25" customHeight="1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</row>
    <row r="126" spans="1:14" s="25" customFormat="1" ht="19.5" customHeight="1" x14ac:dyDescent="0.2"/>
    <row r="127" spans="1:14" s="25" customFormat="1" ht="19.5" customHeight="1" x14ac:dyDescent="0.2"/>
    <row r="128" spans="1:14" s="25" customFormat="1" ht="19.5" customHeight="1" x14ac:dyDescent="0.2"/>
    <row r="129" spans="1:14" s="18" customFormat="1" ht="29.25" customHeight="1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</row>
    <row r="130" spans="1:14" s="25" customFormat="1" ht="19.5" customHeight="1" x14ac:dyDescent="0.2"/>
    <row r="131" spans="1:14" s="25" customFormat="1" ht="19.5" customHeight="1" x14ac:dyDescent="0.2"/>
    <row r="132" spans="1:14" s="18" customFormat="1" ht="29.25" customHeight="1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</row>
    <row r="133" spans="1:14" s="25" customFormat="1" ht="19.5" customHeight="1" x14ac:dyDescent="0.2"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1:14" s="25" customFormat="1" ht="19.5" customHeight="1" x14ac:dyDescent="0.2"/>
    <row r="135" spans="1:14" s="18" customFormat="1" ht="29.25" customHeight="1" x14ac:dyDescent="0.2">
      <c r="A135" s="30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</row>
    <row r="136" spans="1:14" s="25" customFormat="1" ht="19.5" customHeight="1" x14ac:dyDescent="0.2">
      <c r="A136" s="29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</row>
    <row r="137" spans="1:14" s="25" customFormat="1" ht="19.5" customHeight="1" x14ac:dyDescent="0.2">
      <c r="A137" s="28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1:14" s="25" customFormat="1" ht="19.5" customHeight="1" x14ac:dyDescent="0.2">
      <c r="A138" s="28"/>
      <c r="B138" s="28"/>
      <c r="C138" s="28"/>
      <c r="D138" s="28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1:14" s="25" customFormat="1" ht="19.5" customHeight="1" x14ac:dyDescent="0.2">
      <c r="A139" s="28"/>
      <c r="B139" s="28"/>
      <c r="C139" s="28"/>
      <c r="D139" s="28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1:14" s="25" customFormat="1" ht="19.5" customHeight="1" x14ac:dyDescent="0.2">
      <c r="A140" s="28"/>
      <c r="B140" s="28"/>
      <c r="C140" s="28"/>
      <c r="D140" s="28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spans="1:14" s="25" customFormat="1" ht="19.5" customHeight="1" x14ac:dyDescent="0.2">
      <c r="A141" s="28"/>
      <c r="B141" s="28"/>
      <c r="C141" s="28"/>
      <c r="D141" s="28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1:14" s="25" customFormat="1" ht="19.5" customHeight="1" x14ac:dyDescent="0.2">
      <c r="A142" s="1"/>
      <c r="B142" s="28"/>
      <c r="C142" s="28"/>
      <c r="D142" s="28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1:14" s="25" customFormat="1" ht="19.5" customHeight="1" x14ac:dyDescent="0.2">
      <c r="A143" s="1"/>
      <c r="B143" s="1"/>
      <c r="C143" s="1"/>
      <c r="D143" s="1"/>
      <c r="E143" s="30"/>
      <c r="F143" s="30"/>
      <c r="G143" s="30"/>
      <c r="H143" s="30"/>
      <c r="I143" s="30"/>
      <c r="J143" s="30"/>
      <c r="K143" s="30"/>
      <c r="L143" s="30"/>
      <c r="M143" s="30"/>
      <c r="N143" s="30"/>
    </row>
    <row r="144" spans="1:14" s="25" customFormat="1" ht="19.5" customHeight="1" x14ac:dyDescent="0.2">
      <c r="A144" s="1"/>
      <c r="B144" s="1"/>
      <c r="C144" s="1"/>
      <c r="D144" s="1"/>
      <c r="E144" s="30"/>
      <c r="F144" s="30"/>
      <c r="G144" s="30"/>
      <c r="H144" s="30"/>
      <c r="I144" s="30"/>
      <c r="J144" s="30"/>
      <c r="K144" s="30"/>
      <c r="L144" s="30"/>
      <c r="M144" s="30"/>
      <c r="N144" s="30"/>
    </row>
    <row r="145" spans="1:14" s="25" customFormat="1" ht="19.5" customHeight="1" x14ac:dyDescent="0.2">
      <c r="A145" s="1"/>
      <c r="B145" s="1"/>
      <c r="C145" s="1"/>
      <c r="D145" s="1"/>
      <c r="E145" s="30"/>
      <c r="F145" s="30"/>
      <c r="G145" s="30"/>
      <c r="H145" s="30"/>
      <c r="I145" s="30"/>
      <c r="J145" s="30"/>
      <c r="K145" s="30"/>
      <c r="L145" s="30"/>
      <c r="M145" s="30"/>
      <c r="N145" s="30"/>
    </row>
    <row r="146" spans="1:14" s="25" customFormat="1" ht="19.5" customHeight="1" x14ac:dyDescent="0.2">
      <c r="A146" s="1"/>
      <c r="B146" s="1"/>
      <c r="C146" s="1"/>
      <c r="D146" s="1"/>
      <c r="E146" s="30"/>
      <c r="F146" s="30"/>
      <c r="G146" s="30"/>
      <c r="H146" s="30"/>
      <c r="I146" s="30"/>
      <c r="J146" s="30"/>
      <c r="K146" s="30"/>
      <c r="L146" s="30"/>
      <c r="M146" s="30"/>
      <c r="N146" s="30"/>
    </row>
    <row r="147" spans="1:14" s="25" customFormat="1" ht="19.5" customHeight="1" x14ac:dyDescent="0.2">
      <c r="A147" s="1"/>
      <c r="B147" s="1"/>
      <c r="C147" s="1"/>
      <c r="D147" s="1"/>
      <c r="E147" s="30"/>
      <c r="F147" s="30"/>
      <c r="G147" s="30"/>
      <c r="H147" s="30"/>
      <c r="I147" s="30"/>
      <c r="J147" s="30"/>
      <c r="K147" s="30"/>
      <c r="L147" s="30"/>
      <c r="M147" s="30"/>
      <c r="N147" s="30"/>
    </row>
    <row r="148" spans="1:14" s="25" customFormat="1" ht="19.5" customHeight="1" x14ac:dyDescent="0.2">
      <c r="A148" s="1"/>
      <c r="B148" s="1"/>
      <c r="C148" s="1"/>
      <c r="D148" s="1"/>
      <c r="E148" s="30"/>
      <c r="F148" s="30"/>
      <c r="G148" s="30"/>
      <c r="H148" s="30"/>
      <c r="I148" s="30"/>
      <c r="J148" s="30"/>
      <c r="K148" s="30"/>
      <c r="L148" s="30"/>
      <c r="M148" s="30"/>
      <c r="N148" s="30"/>
    </row>
    <row r="149" spans="1:14" s="25" customFormat="1" ht="19.5" customHeight="1" x14ac:dyDescent="0.2">
      <c r="A149" s="1"/>
      <c r="B149" s="1"/>
      <c r="C149" s="1"/>
      <c r="D149" s="1"/>
      <c r="E149" s="30"/>
      <c r="F149" s="30"/>
      <c r="G149" s="30"/>
      <c r="H149" s="30"/>
      <c r="I149" s="30"/>
      <c r="J149" s="30"/>
      <c r="K149" s="30"/>
      <c r="L149" s="30"/>
      <c r="M149" s="30"/>
      <c r="N149" s="30"/>
    </row>
    <row r="150" spans="1:14" s="18" customFormat="1" ht="29.25" customHeight="1" x14ac:dyDescent="0.2">
      <c r="A150" s="1"/>
      <c r="B150" s="1"/>
      <c r="C150" s="1"/>
      <c r="D150" s="1"/>
      <c r="E150" s="30"/>
      <c r="F150" s="30"/>
      <c r="G150" s="30"/>
      <c r="H150" s="30"/>
      <c r="I150" s="30"/>
      <c r="J150" s="30"/>
      <c r="K150" s="30"/>
      <c r="L150" s="30"/>
      <c r="M150" s="30"/>
      <c r="N150" s="30"/>
    </row>
    <row r="151" spans="1:14" s="25" customFormat="1" ht="19.5" customHeight="1" x14ac:dyDescent="0.2">
      <c r="A151" s="1"/>
      <c r="B151" s="1"/>
      <c r="C151" s="1"/>
      <c r="D151" s="1"/>
      <c r="E151" s="30"/>
      <c r="F151" s="30"/>
      <c r="G151" s="30"/>
      <c r="H151" s="30"/>
      <c r="I151" s="30"/>
      <c r="J151" s="30"/>
      <c r="K151" s="30"/>
      <c r="L151" s="30"/>
      <c r="M151" s="30"/>
      <c r="N151" s="30"/>
    </row>
    <row r="152" spans="1:14" s="25" customFormat="1" ht="19.5" customHeight="1" x14ac:dyDescent="0.2">
      <c r="A152" s="1"/>
      <c r="B152" s="1"/>
      <c r="C152" s="1"/>
      <c r="D152" s="1"/>
      <c r="E152" s="30"/>
      <c r="F152" s="30"/>
      <c r="G152" s="30"/>
      <c r="H152" s="30"/>
      <c r="I152" s="30"/>
      <c r="J152" s="30"/>
      <c r="K152" s="30"/>
      <c r="L152" s="30"/>
      <c r="M152" s="30"/>
      <c r="N152" s="30"/>
    </row>
    <row r="154" spans="1:14" s="29" customFormat="1" ht="124.5" customHeight="1" x14ac:dyDescent="0.2">
      <c r="A154" s="1"/>
      <c r="B154" s="1"/>
      <c r="C154" s="1"/>
      <c r="D154" s="1"/>
      <c r="E154" s="30"/>
      <c r="F154" s="30"/>
      <c r="G154" s="30"/>
      <c r="H154" s="30"/>
      <c r="I154" s="30"/>
      <c r="J154" s="30"/>
      <c r="K154" s="30"/>
      <c r="L154" s="30"/>
      <c r="M154" s="30"/>
      <c r="N154" s="30"/>
    </row>
    <row r="155" spans="1:14" s="29" customFormat="1" x14ac:dyDescent="0.2">
      <c r="A155" s="1"/>
      <c r="B155" s="1"/>
      <c r="C155" s="1"/>
      <c r="D155" s="1"/>
      <c r="E155" s="30"/>
      <c r="F155" s="30"/>
      <c r="G155" s="30"/>
      <c r="H155" s="30"/>
      <c r="I155" s="30"/>
      <c r="J155" s="30"/>
      <c r="K155" s="30"/>
      <c r="L155" s="30"/>
      <c r="M155" s="30"/>
      <c r="N155" s="30"/>
    </row>
    <row r="156" spans="1:14" s="29" customFormat="1" x14ac:dyDescent="0.2">
      <c r="A156" s="1"/>
      <c r="B156" s="1"/>
      <c r="C156" s="1"/>
      <c r="D156" s="1"/>
      <c r="E156" s="30"/>
      <c r="F156" s="30"/>
      <c r="G156" s="30"/>
      <c r="H156" s="30"/>
      <c r="I156" s="30"/>
      <c r="J156" s="30"/>
      <c r="K156" s="30"/>
      <c r="L156" s="30"/>
      <c r="M156" s="30"/>
      <c r="N156" s="30"/>
    </row>
    <row r="157" spans="1:14" s="29" customFormat="1" x14ac:dyDescent="0.2">
      <c r="A157" s="1"/>
      <c r="B157" s="1"/>
      <c r="C157" s="1"/>
      <c r="D157" s="1"/>
      <c r="E157" s="30"/>
      <c r="F157" s="30"/>
      <c r="G157" s="30"/>
      <c r="H157" s="30"/>
      <c r="I157" s="30"/>
      <c r="J157" s="30"/>
      <c r="K157" s="30"/>
      <c r="L157" s="30"/>
      <c r="M157" s="30"/>
      <c r="N157" s="30"/>
    </row>
    <row r="158" spans="1:14" s="29" customFormat="1" x14ac:dyDescent="0.2">
      <c r="A158" s="1"/>
      <c r="B158" s="1"/>
      <c r="C158" s="1"/>
      <c r="D158" s="1"/>
      <c r="E158" s="30"/>
      <c r="F158" s="30"/>
      <c r="G158" s="30"/>
      <c r="H158" s="30"/>
      <c r="I158" s="30"/>
      <c r="J158" s="30"/>
      <c r="K158" s="30"/>
      <c r="L158" s="30"/>
      <c r="M158" s="30"/>
      <c r="N158" s="30"/>
    </row>
    <row r="159" spans="1:14" s="29" customFormat="1" x14ac:dyDescent="0.2">
      <c r="A159" s="1"/>
      <c r="B159" s="1"/>
      <c r="C159" s="1"/>
      <c r="D159" s="1"/>
      <c r="E159" s="30"/>
      <c r="F159" s="30"/>
      <c r="G159" s="30"/>
      <c r="H159" s="30"/>
      <c r="I159" s="30"/>
      <c r="J159" s="30"/>
      <c r="K159" s="30"/>
      <c r="L159" s="30"/>
      <c r="M159" s="30"/>
      <c r="N159" s="30"/>
    </row>
  </sheetData>
  <mergeCells count="9">
    <mergeCell ref="B41:C41"/>
    <mergeCell ref="B10:C10"/>
    <mergeCell ref="B11:C11"/>
    <mergeCell ref="G7:G8"/>
    <mergeCell ref="M7:M8"/>
    <mergeCell ref="H7:H8"/>
    <mergeCell ref="I7:I8"/>
    <mergeCell ref="K7:K8"/>
    <mergeCell ref="L7:L8"/>
  </mergeCells>
  <phoneticPr fontId="7"/>
  <pageMargins left="0.39370078740157483" right="0.39370078740157483" top="0.74803149606299213" bottom="0" header="0.51181102362204722" footer="0.23622047244094491"/>
  <pageSetup paperSize="8" scale="57" firstPageNumber="346" fitToWidth="2" pageOrder="overThenDown" orientation="portrait" cellComments="asDisplayed" useFirstPageNumber="1" r:id="rId1"/>
  <headerFooter alignWithMargins="0"/>
  <ignoredErrors>
    <ignoredError sqref="B17:D5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C0199-404F-46F6-9431-143D6BBCE5D8}">
  <sheetPr codeName="Sheet1"/>
  <dimension ref="A1:P159"/>
  <sheetViews>
    <sheetView showGridLines="0" tabSelected="1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2" width="4.26953125" style="1" customWidth="1"/>
    <col min="3" max="3" width="44" style="1" customWidth="1"/>
    <col min="4" max="4" width="0.90625" style="1" customWidth="1"/>
    <col min="5" max="15" width="13.6328125" style="30" customWidth="1"/>
    <col min="16" max="16384" width="9" style="30"/>
  </cols>
  <sheetData>
    <row r="1" spans="1:16" customFormat="1" ht="28" customHeight="1" x14ac:dyDescent="0.2">
      <c r="A1" s="1"/>
      <c r="B1" s="2" t="s">
        <v>80</v>
      </c>
      <c r="C1" s="2"/>
      <c r="E1" s="30"/>
      <c r="F1" s="30"/>
      <c r="G1" s="39" t="s">
        <v>106</v>
      </c>
    </row>
    <row r="2" spans="1:16" customFormat="1" ht="4.5" customHeight="1" x14ac:dyDescent="0.2">
      <c r="A2" s="4"/>
      <c r="C2" s="4"/>
      <c r="D2" s="3"/>
    </row>
    <row r="3" spans="1:16" s="39" customFormat="1" ht="22" customHeight="1" x14ac:dyDescent="0.2">
      <c r="A3" s="37"/>
      <c r="B3" s="38"/>
      <c r="C3" s="39" t="s">
        <v>77</v>
      </c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6" s="35" customFormat="1" ht="19" x14ac:dyDescent="0.2">
      <c r="A4" s="36"/>
      <c r="C4" s="39"/>
    </row>
    <row r="5" spans="1:16" s="6" customFormat="1" ht="17.25" customHeight="1" x14ac:dyDescent="0.2">
      <c r="A5" s="5"/>
      <c r="B5" s="50"/>
      <c r="C5" s="51"/>
      <c r="D5" s="52"/>
      <c r="E5" s="61" t="s">
        <v>76</v>
      </c>
      <c r="F5" s="48"/>
      <c r="G5" s="48"/>
      <c r="H5" s="48"/>
      <c r="I5" s="48"/>
      <c r="J5" s="48"/>
      <c r="K5" s="48"/>
      <c r="L5" s="48"/>
      <c r="M5" s="48"/>
      <c r="N5" s="53"/>
    </row>
    <row r="6" spans="1:16" s="6" customFormat="1" ht="17.25" customHeight="1" x14ac:dyDescent="0.2">
      <c r="A6" s="5"/>
      <c r="B6" s="7"/>
      <c r="C6" s="5"/>
      <c r="D6" s="5"/>
      <c r="E6" s="47"/>
      <c r="F6" s="62" t="s">
        <v>81</v>
      </c>
      <c r="G6" s="42"/>
      <c r="H6" s="42"/>
      <c r="I6" s="42"/>
      <c r="J6" s="62" t="s">
        <v>72</v>
      </c>
      <c r="K6" s="42"/>
      <c r="L6" s="42"/>
      <c r="M6" s="42"/>
      <c r="N6" s="61" t="s">
        <v>79</v>
      </c>
    </row>
    <row r="7" spans="1:16" s="6" customFormat="1" ht="30" customHeight="1" x14ac:dyDescent="0.2">
      <c r="A7" s="5"/>
      <c r="B7" s="7"/>
      <c r="C7" s="5"/>
      <c r="D7" s="5"/>
      <c r="E7" s="8"/>
      <c r="F7" s="54"/>
      <c r="G7" s="65" t="s">
        <v>69</v>
      </c>
      <c r="H7" s="65" t="s">
        <v>70</v>
      </c>
      <c r="I7" s="65" t="s">
        <v>71</v>
      </c>
      <c r="J7" s="54"/>
      <c r="K7" s="65" t="s">
        <v>73</v>
      </c>
      <c r="L7" s="65" t="s">
        <v>74</v>
      </c>
      <c r="M7" s="65" t="s">
        <v>75</v>
      </c>
      <c r="N7" s="54"/>
    </row>
    <row r="8" spans="1:16" s="6" customFormat="1" ht="30" customHeight="1" x14ac:dyDescent="0.2">
      <c r="A8" s="5"/>
      <c r="B8" s="7"/>
      <c r="C8" s="5"/>
      <c r="D8" s="5"/>
      <c r="E8" s="8"/>
      <c r="F8" s="54"/>
      <c r="G8" s="66"/>
      <c r="H8" s="66"/>
      <c r="I8" s="66"/>
      <c r="J8" s="54"/>
      <c r="K8" s="66"/>
      <c r="L8" s="66"/>
      <c r="M8" s="66"/>
      <c r="N8" s="54"/>
    </row>
    <row r="9" spans="1:16" s="14" customFormat="1" ht="17.25" customHeight="1" x14ac:dyDescent="0.2">
      <c r="A9" s="9"/>
      <c r="B9" s="11"/>
      <c r="C9" s="12"/>
      <c r="D9" s="12"/>
      <c r="E9" s="13" t="s">
        <v>1</v>
      </c>
      <c r="F9" s="13" t="s">
        <v>1</v>
      </c>
      <c r="G9" s="13" t="s">
        <v>1</v>
      </c>
      <c r="H9" s="13" t="s">
        <v>1</v>
      </c>
      <c r="I9" s="13" t="s">
        <v>1</v>
      </c>
      <c r="J9" s="13" t="s">
        <v>1</v>
      </c>
      <c r="K9" s="13" t="s">
        <v>1</v>
      </c>
      <c r="L9" s="13" t="s">
        <v>1</v>
      </c>
      <c r="M9" s="13" t="s">
        <v>1</v>
      </c>
      <c r="N9" s="13" t="s">
        <v>1</v>
      </c>
    </row>
    <row r="10" spans="1:16" s="10" customFormat="1" ht="18" customHeight="1" x14ac:dyDescent="0.2">
      <c r="A10" s="15"/>
      <c r="B10" s="64" t="s">
        <v>0</v>
      </c>
      <c r="C10" s="64"/>
      <c r="D10" s="16"/>
      <c r="E10" s="41">
        <f>+E11+E16+E41</f>
        <v>92553.200979300018</v>
      </c>
      <c r="F10" s="41">
        <f>+F11+F16+F41</f>
        <v>23373.364772526336</v>
      </c>
      <c r="G10" s="41">
        <f>+G11+G16+G41</f>
        <v>4494.5288835742831</v>
      </c>
      <c r="H10" s="41">
        <f>+H11+H16+H41</f>
        <v>17649.267990121636</v>
      </c>
      <c r="I10" s="41">
        <f>+I11+I16+I41</f>
        <v>1922.1953750638813</v>
      </c>
      <c r="J10" s="41">
        <f>+J11+J16+J41</f>
        <v>67595.907583814464</v>
      </c>
      <c r="K10" s="41">
        <f>+K11+K16+K41</f>
        <v>57670.474294592903</v>
      </c>
      <c r="L10" s="41">
        <f>+L11+L16+L41</f>
        <v>5737.6348666310887</v>
      </c>
      <c r="M10" s="41">
        <f>+M11+M16+M41</f>
        <v>3495.1709463569723</v>
      </c>
      <c r="N10" s="58">
        <f>+N11+N16+N41</f>
        <v>1583.9286229591969</v>
      </c>
      <c r="O10" s="60"/>
      <c r="P10" s="60"/>
    </row>
    <row r="11" spans="1:16" s="18" customFormat="1" ht="18" customHeight="1" x14ac:dyDescent="0.2">
      <c r="A11" s="15"/>
      <c r="B11" s="63" t="s">
        <v>19</v>
      </c>
      <c r="C11" s="63"/>
      <c r="D11" s="17"/>
      <c r="E11" s="41">
        <f>+E12+E13+E14+E15</f>
        <v>3915.4334093966545</v>
      </c>
      <c r="F11" s="41">
        <f>+F12+F13+F14+F15</f>
        <v>125.58374679573814</v>
      </c>
      <c r="G11" s="41">
        <f>+G12+G13+G14+G15</f>
        <v>0</v>
      </c>
      <c r="H11" s="41">
        <f>+H12+H13+H14+H15</f>
        <v>24.289128693363143</v>
      </c>
      <c r="I11" s="41">
        <f>+I12+I13+I14+I15</f>
        <v>101.29461810237508</v>
      </c>
      <c r="J11" s="41">
        <f>+J12+J13+J14+J15</f>
        <v>3789.8496626009173</v>
      </c>
      <c r="K11" s="41">
        <f>+K12+K13+K14+K15</f>
        <v>3178.4352424099911</v>
      </c>
      <c r="L11" s="41">
        <f>+L12+L13+L14+L15</f>
        <v>6.5740769147419869</v>
      </c>
      <c r="M11" s="41">
        <f>+M12+M13+M14+M15</f>
        <v>604.84034327618178</v>
      </c>
      <c r="N11" s="59">
        <f>+N12+N13+N14+N15</f>
        <v>0</v>
      </c>
      <c r="O11" s="60"/>
      <c r="P11" s="60"/>
    </row>
    <row r="12" spans="1:16" s="18" customFormat="1" ht="18" customHeight="1" x14ac:dyDescent="0.2">
      <c r="A12" s="15"/>
      <c r="B12" s="19" t="s">
        <v>20</v>
      </c>
      <c r="C12" s="20" t="s">
        <v>21</v>
      </c>
      <c r="D12" s="17"/>
      <c r="E12" s="43">
        <v>534.52170641146847</v>
      </c>
      <c r="F12" s="41">
        <v>2.6519437631242803E-3</v>
      </c>
      <c r="G12" s="41">
        <v>0</v>
      </c>
      <c r="H12" s="41">
        <v>0</v>
      </c>
      <c r="I12" s="41">
        <v>2.6519437631242803E-3</v>
      </c>
      <c r="J12" s="41">
        <v>534.51905446770627</v>
      </c>
      <c r="K12" s="41">
        <v>80.805669921629004</v>
      </c>
      <c r="L12" s="41">
        <v>0</v>
      </c>
      <c r="M12" s="41">
        <v>453.71338454607667</v>
      </c>
      <c r="N12" s="59">
        <v>0</v>
      </c>
      <c r="O12" s="60"/>
      <c r="P12" s="60"/>
    </row>
    <row r="13" spans="1:16" s="25" customFormat="1" ht="18" customHeight="1" x14ac:dyDescent="0.2">
      <c r="A13" s="21"/>
      <c r="B13" s="19" t="s">
        <v>22</v>
      </c>
      <c r="C13" s="20" t="s">
        <v>23</v>
      </c>
      <c r="D13" s="23"/>
      <c r="E13" s="43">
        <v>7.6188776236931641</v>
      </c>
      <c r="F13" s="41">
        <v>0</v>
      </c>
      <c r="G13" s="41">
        <v>0</v>
      </c>
      <c r="H13" s="41">
        <v>0</v>
      </c>
      <c r="I13" s="41">
        <v>0</v>
      </c>
      <c r="J13" s="41">
        <v>7.6188776236931641</v>
      </c>
      <c r="K13" s="41">
        <v>7.6188776236931641</v>
      </c>
      <c r="L13" s="41">
        <v>0</v>
      </c>
      <c r="M13" s="41">
        <v>0</v>
      </c>
      <c r="N13" s="46">
        <v>0</v>
      </c>
      <c r="O13" s="60"/>
      <c r="P13" s="60"/>
    </row>
    <row r="14" spans="1:16" s="18" customFormat="1" ht="18" customHeight="1" x14ac:dyDescent="0.2">
      <c r="A14" s="21"/>
      <c r="B14" s="19" t="s">
        <v>24</v>
      </c>
      <c r="C14" s="20" t="s">
        <v>25</v>
      </c>
      <c r="D14" s="23"/>
      <c r="E14" s="43">
        <v>113.10125922789936</v>
      </c>
      <c r="F14" s="41">
        <v>85.211443648919257</v>
      </c>
      <c r="G14" s="41">
        <v>0</v>
      </c>
      <c r="H14" s="41">
        <v>0</v>
      </c>
      <c r="I14" s="41">
        <v>85.211443648919257</v>
      </c>
      <c r="J14" s="41">
        <v>27.889815578980105</v>
      </c>
      <c r="K14" s="41">
        <v>27.889815578980105</v>
      </c>
      <c r="L14" s="41">
        <v>0</v>
      </c>
      <c r="M14" s="41">
        <v>0</v>
      </c>
      <c r="N14" s="59">
        <v>0</v>
      </c>
      <c r="O14" s="60"/>
      <c r="P14" s="60"/>
    </row>
    <row r="15" spans="1:16" s="25" customFormat="1" ht="18" customHeight="1" x14ac:dyDescent="0.2">
      <c r="A15" s="21"/>
      <c r="B15" s="19" t="s">
        <v>26</v>
      </c>
      <c r="C15" s="20" t="s">
        <v>27</v>
      </c>
      <c r="D15" s="23"/>
      <c r="E15" s="43">
        <v>3260.1915661335934</v>
      </c>
      <c r="F15" s="41">
        <v>40.36965120305576</v>
      </c>
      <c r="G15" s="41">
        <v>0</v>
      </c>
      <c r="H15" s="41">
        <v>24.289128693363143</v>
      </c>
      <c r="I15" s="41">
        <v>16.080522509692702</v>
      </c>
      <c r="J15" s="41">
        <v>3219.8219149305378</v>
      </c>
      <c r="K15" s="41">
        <v>3062.1208792856887</v>
      </c>
      <c r="L15" s="41">
        <v>6.5740769147419869</v>
      </c>
      <c r="M15" s="41">
        <v>151.12695873010506</v>
      </c>
      <c r="N15" s="46">
        <v>0</v>
      </c>
      <c r="O15" s="60"/>
      <c r="P15" s="60"/>
    </row>
    <row r="16" spans="1:16" s="25" customFormat="1" ht="18" customHeight="1" x14ac:dyDescent="0.2">
      <c r="A16" s="15"/>
      <c r="B16" s="19" t="s">
        <v>28</v>
      </c>
      <c r="C16" s="20" t="s">
        <v>29</v>
      </c>
      <c r="D16" s="23"/>
      <c r="E16" s="41">
        <f>+E17+E18+E19+E20+E21+E22+E23+E24+E25+E26+E27+E28+E29+E30+E31+E32+E33+E34+E35+E36+E37+E38+E39+E40</f>
        <v>20895.873828118016</v>
      </c>
      <c r="F16" s="41">
        <f>+F17+F18+F19+F20+F21+F22+F23+F24+F25+F26+F27+F28+F29+F30+F31+F32+F33+F34+F35+F36+F37+F38+F39+F40</f>
        <v>8932.6284830805853</v>
      </c>
      <c r="G16" s="41">
        <f>+G17+G18+G19+G20+G21+G22+G23+G24+G25+G26+G27+G28+G29+G30+G31+G32+G33+G34+G35+G36+G37+G38+G39+G40</f>
        <v>302.92660588064706</v>
      </c>
      <c r="H16" s="41">
        <f>+H17+H18+H19+H20+H21+H22+H23+H24+H25+H26+H27+H28+H29+H30+H31+H32+H33+H34+H35+H36+H37+H38+H39+H40</f>
        <v>8369.5427692022477</v>
      </c>
      <c r="I16" s="41">
        <f>+I17+I18+I19+I20+I21+I22+I23+I24+I25+I26+I27+I28+I29+I30+I31+I32+I33+I34+I35+I36+I37+I38+I39+I40</f>
        <v>548.69465278584801</v>
      </c>
      <c r="J16" s="41">
        <f>+J17+J18+J19+J20+J21+J22+J23+J24+J25+J26+J27+J28+J29+J30+J31+J32+J33+J34+J35+J36+J37+J38+J39+J40</f>
        <v>11963.245345037423</v>
      </c>
      <c r="K16" s="41">
        <f>+K17+K18+K19+K20+K21+K22+K23+K24+K25+K26+K27+K28+K29+K30+K31+K32+K33+K34+K35+K36+K37+K38+K39+K40</f>
        <v>11671.016634117197</v>
      </c>
      <c r="L16" s="41">
        <f>+L17+L18+L19+L20+L21+L22+L23+L24+L25+L26+L27+L28+L29+L30+L31+L32+L33+L34+L35+L36+L37+L38+L39+L40</f>
        <v>3.3471087967467001</v>
      </c>
      <c r="M16" s="41">
        <f>+M17+M18+M19+M20+M21+M22+M23+M24+M25+M26+M27+M28+M29+M30+M31+M32+M33+M34+M35+M36+M37+M38+M39+M40</f>
        <v>0.34605733532098715</v>
      </c>
      <c r="N16" s="46">
        <f>+N17+N18+N19+N20+N21+N22+N23+N24+N25+N26+N27+N28+N29+N30+N31+N32+N33+N34+N35+N36+N37+N38+N39+N40</f>
        <v>0</v>
      </c>
      <c r="O16" s="60"/>
      <c r="P16" s="60"/>
    </row>
    <row r="17" spans="1:16" s="18" customFormat="1" ht="18" customHeight="1" x14ac:dyDescent="0.2">
      <c r="A17" s="21"/>
      <c r="B17" s="55" t="s">
        <v>82</v>
      </c>
      <c r="C17" s="22" t="s">
        <v>30</v>
      </c>
      <c r="D17" s="17"/>
      <c r="E17" s="24">
        <v>2500.6951900690792</v>
      </c>
      <c r="F17" s="24">
        <v>1664.9540586865276</v>
      </c>
      <c r="G17" s="24">
        <v>1.9023314740479292E-2</v>
      </c>
      <c r="H17" s="24">
        <v>1600.944884834003</v>
      </c>
      <c r="I17" s="24">
        <v>71.959460211103703</v>
      </c>
      <c r="J17" s="24">
        <v>835.74113138255473</v>
      </c>
      <c r="K17" s="24">
        <v>825.67036631495694</v>
      </c>
      <c r="L17" s="24">
        <v>2.1014553942746539</v>
      </c>
      <c r="M17" s="24">
        <v>0</v>
      </c>
      <c r="N17" s="56">
        <v>0</v>
      </c>
      <c r="O17" s="60"/>
      <c r="P17" s="60"/>
    </row>
    <row r="18" spans="1:16" s="25" customFormat="1" ht="18" customHeight="1" x14ac:dyDescent="0.2">
      <c r="A18" s="21"/>
      <c r="B18" s="55" t="s">
        <v>83</v>
      </c>
      <c r="C18" s="22" t="s">
        <v>5</v>
      </c>
      <c r="D18" s="23"/>
      <c r="E18" s="24">
        <v>1803.2473194813238</v>
      </c>
      <c r="F18" s="24">
        <v>1502.1194446019451</v>
      </c>
      <c r="G18" s="24">
        <v>21.749889088297969</v>
      </c>
      <c r="H18" s="24">
        <v>1508.5470305756871</v>
      </c>
      <c r="I18" s="24">
        <v>5.7336675717020045</v>
      </c>
      <c r="J18" s="24">
        <v>301.12787487937663</v>
      </c>
      <c r="K18" s="24">
        <v>267.21673224563625</v>
      </c>
      <c r="L18" s="24">
        <v>0</v>
      </c>
      <c r="M18" s="24">
        <v>0</v>
      </c>
      <c r="N18" s="57">
        <v>0</v>
      </c>
      <c r="O18" s="60"/>
      <c r="P18" s="60"/>
    </row>
    <row r="19" spans="1:16" s="18" customFormat="1" ht="18" customHeight="1" x14ac:dyDescent="0.2">
      <c r="A19" s="21"/>
      <c r="B19" s="55" t="s">
        <v>84</v>
      </c>
      <c r="C19" s="22" t="s">
        <v>31</v>
      </c>
      <c r="D19" s="23"/>
      <c r="E19" s="24">
        <v>474.14368756261734</v>
      </c>
      <c r="F19" s="24">
        <v>128.40929087643582</v>
      </c>
      <c r="G19" s="24">
        <v>14.539071142035702</v>
      </c>
      <c r="H19" s="24">
        <v>127.15503010733792</v>
      </c>
      <c r="I19" s="24">
        <v>1.248654846294905</v>
      </c>
      <c r="J19" s="24">
        <v>345.73439668618181</v>
      </c>
      <c r="K19" s="24">
        <v>331.20093146694899</v>
      </c>
      <c r="L19" s="24">
        <v>0</v>
      </c>
      <c r="M19" s="24">
        <v>0</v>
      </c>
      <c r="N19" s="56">
        <v>0</v>
      </c>
      <c r="O19" s="60"/>
      <c r="P19" s="60"/>
    </row>
    <row r="20" spans="1:16" s="25" customFormat="1" ht="18" customHeight="1" x14ac:dyDescent="0.2">
      <c r="A20" s="21"/>
      <c r="B20" s="55" t="s">
        <v>85</v>
      </c>
      <c r="C20" s="22" t="s">
        <v>32</v>
      </c>
      <c r="D20" s="23"/>
      <c r="E20" s="24">
        <v>989.84224645992936</v>
      </c>
      <c r="F20" s="24">
        <v>0.39677663858745404</v>
      </c>
      <c r="G20" s="24">
        <v>232.12162726186773</v>
      </c>
      <c r="H20" s="24">
        <v>0</v>
      </c>
      <c r="I20" s="24">
        <v>0.39677663858744971</v>
      </c>
      <c r="J20" s="24">
        <v>989.44546982134079</v>
      </c>
      <c r="K20" s="24">
        <v>757.32384255947306</v>
      </c>
      <c r="L20" s="24">
        <v>0</v>
      </c>
      <c r="M20" s="24">
        <v>0</v>
      </c>
      <c r="N20" s="57">
        <v>0</v>
      </c>
      <c r="O20" s="60"/>
      <c r="P20" s="60"/>
    </row>
    <row r="21" spans="1:16" s="25" customFormat="1" ht="18" customHeight="1" x14ac:dyDescent="0.2">
      <c r="A21" s="21"/>
      <c r="B21" s="55" t="s">
        <v>86</v>
      </c>
      <c r="C21" s="22" t="s">
        <v>6</v>
      </c>
      <c r="D21" s="23"/>
      <c r="E21" s="24">
        <v>144.65783559910525</v>
      </c>
      <c r="F21" s="24">
        <v>0.4453564969733847</v>
      </c>
      <c r="G21" s="24">
        <v>0</v>
      </c>
      <c r="H21" s="24">
        <v>0</v>
      </c>
      <c r="I21" s="24">
        <v>0.4453564969733847</v>
      </c>
      <c r="J21" s="24">
        <v>144.21247910213179</v>
      </c>
      <c r="K21" s="24">
        <v>144.21247910213179</v>
      </c>
      <c r="L21" s="24">
        <v>0</v>
      </c>
      <c r="M21" s="24">
        <v>0</v>
      </c>
      <c r="N21" s="57">
        <v>0</v>
      </c>
      <c r="O21" s="60"/>
      <c r="P21" s="60"/>
    </row>
    <row r="22" spans="1:16" s="25" customFormat="1" ht="18" customHeight="1" x14ac:dyDescent="0.2">
      <c r="A22" s="21"/>
      <c r="B22" s="55" t="s">
        <v>87</v>
      </c>
      <c r="C22" s="22" t="s">
        <v>33</v>
      </c>
      <c r="D22" s="23"/>
      <c r="E22" s="24">
        <v>419.28267213516114</v>
      </c>
      <c r="F22" s="24">
        <v>13.340413826136674</v>
      </c>
      <c r="G22" s="24">
        <v>0</v>
      </c>
      <c r="H22" s="24">
        <v>13.340407888139701</v>
      </c>
      <c r="I22" s="24">
        <v>5.937996961271663E-6</v>
      </c>
      <c r="J22" s="24">
        <v>405.94225830902462</v>
      </c>
      <c r="K22" s="24">
        <v>405.94225830902462</v>
      </c>
      <c r="L22" s="24">
        <v>0</v>
      </c>
      <c r="M22" s="24">
        <v>0</v>
      </c>
      <c r="N22" s="57">
        <v>0</v>
      </c>
      <c r="O22" s="60"/>
      <c r="P22" s="60"/>
    </row>
    <row r="23" spans="1:16" s="18" customFormat="1" ht="18" customHeight="1" x14ac:dyDescent="0.2">
      <c r="A23" s="21"/>
      <c r="B23" s="55" t="s">
        <v>88</v>
      </c>
      <c r="C23" s="22" t="s">
        <v>34</v>
      </c>
      <c r="D23" s="23"/>
      <c r="E23" s="24">
        <v>303.58532785740147</v>
      </c>
      <c r="F23" s="24">
        <v>60.891052283021132</v>
      </c>
      <c r="G23" s="24">
        <v>0</v>
      </c>
      <c r="H23" s="24">
        <v>60.637022922544261</v>
      </c>
      <c r="I23" s="24">
        <v>0.25402936047697872</v>
      </c>
      <c r="J23" s="24">
        <v>242.69427557438027</v>
      </c>
      <c r="K23" s="24">
        <v>242.48485643391939</v>
      </c>
      <c r="L23" s="24">
        <v>0</v>
      </c>
      <c r="M23" s="24">
        <v>0.2094191404607319</v>
      </c>
      <c r="N23" s="56">
        <v>0</v>
      </c>
      <c r="O23" s="60"/>
      <c r="P23" s="60"/>
    </row>
    <row r="24" spans="1:16" s="18" customFormat="1" ht="18" customHeight="1" x14ac:dyDescent="0.2">
      <c r="A24" s="21"/>
      <c r="B24" s="55" t="s">
        <v>89</v>
      </c>
      <c r="C24" s="22" t="s">
        <v>35</v>
      </c>
      <c r="D24" s="23"/>
      <c r="E24" s="24">
        <v>2439.9729988127624</v>
      </c>
      <c r="F24" s="24">
        <v>1923.4443300792586</v>
      </c>
      <c r="G24" s="24">
        <v>0</v>
      </c>
      <c r="H24" s="24">
        <v>1883.8824909162145</v>
      </c>
      <c r="I24" s="24">
        <v>39.561839163037341</v>
      </c>
      <c r="J24" s="24">
        <v>516.5286687335049</v>
      </c>
      <c r="K24" s="24">
        <v>516.5286687335049</v>
      </c>
      <c r="L24" s="24">
        <v>0</v>
      </c>
      <c r="M24" s="24">
        <v>0</v>
      </c>
      <c r="N24" s="56">
        <v>0</v>
      </c>
      <c r="O24" s="60"/>
      <c r="P24" s="60"/>
    </row>
    <row r="25" spans="1:16" s="25" customFormat="1" ht="18" customHeight="1" x14ac:dyDescent="0.2">
      <c r="A25" s="21"/>
      <c r="B25" s="55" t="s">
        <v>90</v>
      </c>
      <c r="C25" s="22" t="s">
        <v>36</v>
      </c>
      <c r="D25" s="23"/>
      <c r="E25" s="24">
        <v>12.347900116026743</v>
      </c>
      <c r="F25" s="24">
        <v>6.3188623741395125E-2</v>
      </c>
      <c r="G25" s="24">
        <v>0</v>
      </c>
      <c r="H25" s="24">
        <v>0</v>
      </c>
      <c r="I25" s="24">
        <v>6.3188623741395125E-2</v>
      </c>
      <c r="J25" s="24">
        <v>12.284711492285346</v>
      </c>
      <c r="K25" s="24">
        <v>12.284711492285346</v>
      </c>
      <c r="L25" s="24">
        <v>0</v>
      </c>
      <c r="M25" s="24">
        <v>0</v>
      </c>
      <c r="N25" s="57">
        <v>0</v>
      </c>
      <c r="O25" s="60"/>
      <c r="P25" s="60"/>
    </row>
    <row r="26" spans="1:16" s="25" customFormat="1" ht="18" customHeight="1" x14ac:dyDescent="0.2">
      <c r="A26" s="21"/>
      <c r="B26" s="55" t="s">
        <v>91</v>
      </c>
      <c r="C26" s="22" t="s">
        <v>37</v>
      </c>
      <c r="D26" s="23"/>
      <c r="E26" s="24">
        <v>1347.5034938399672</v>
      </c>
      <c r="F26" s="24">
        <v>281.72122756115959</v>
      </c>
      <c r="G26" s="24">
        <v>0</v>
      </c>
      <c r="H26" s="24">
        <v>277.70041286423736</v>
      </c>
      <c r="I26" s="24">
        <v>4.0208146969228604</v>
      </c>
      <c r="J26" s="24">
        <v>1065.7822662788055</v>
      </c>
      <c r="K26" s="24">
        <v>1065.7822662788055</v>
      </c>
      <c r="L26" s="24">
        <v>0</v>
      </c>
      <c r="M26" s="24">
        <v>0</v>
      </c>
      <c r="N26" s="57">
        <v>0</v>
      </c>
      <c r="O26" s="60"/>
      <c r="P26" s="60"/>
    </row>
    <row r="27" spans="1:16" s="25" customFormat="1" ht="18" customHeight="1" x14ac:dyDescent="0.2">
      <c r="A27" s="21"/>
      <c r="B27" s="55" t="s">
        <v>92</v>
      </c>
      <c r="C27" s="22" t="s">
        <v>38</v>
      </c>
      <c r="D27" s="23"/>
      <c r="E27" s="24">
        <v>1753.9466945788452</v>
      </c>
      <c r="F27" s="24">
        <v>1604.2736978699163</v>
      </c>
      <c r="G27" s="24">
        <v>0</v>
      </c>
      <c r="H27" s="24">
        <v>1603.7928699594886</v>
      </c>
      <c r="I27" s="24">
        <v>0.48082791043039169</v>
      </c>
      <c r="J27" s="24">
        <v>149.67299670892572</v>
      </c>
      <c r="K27" s="24">
        <v>149.67299670892572</v>
      </c>
      <c r="L27" s="24">
        <v>0</v>
      </c>
      <c r="M27" s="24">
        <v>0</v>
      </c>
      <c r="N27" s="57">
        <v>0</v>
      </c>
      <c r="O27" s="60"/>
      <c r="P27" s="60"/>
    </row>
    <row r="28" spans="1:16" s="25" customFormat="1" ht="18" customHeight="1" x14ac:dyDescent="0.2">
      <c r="A28" s="21"/>
      <c r="B28" s="55" t="s">
        <v>93</v>
      </c>
      <c r="C28" s="22" t="s">
        <v>7</v>
      </c>
      <c r="D28" s="23"/>
      <c r="E28" s="24">
        <v>8.6717753192405809</v>
      </c>
      <c r="F28" s="24">
        <v>0</v>
      </c>
      <c r="G28" s="24">
        <v>0</v>
      </c>
      <c r="H28" s="24">
        <v>0</v>
      </c>
      <c r="I28" s="24">
        <v>0</v>
      </c>
      <c r="J28" s="24">
        <v>8.6717753192405809</v>
      </c>
      <c r="K28" s="24">
        <v>8.6717753192405809</v>
      </c>
      <c r="L28" s="24">
        <v>0</v>
      </c>
      <c r="M28" s="24">
        <v>0</v>
      </c>
      <c r="N28" s="57">
        <v>0</v>
      </c>
      <c r="O28" s="60"/>
      <c r="P28" s="60"/>
    </row>
    <row r="29" spans="1:16" s="25" customFormat="1" ht="18" customHeight="1" x14ac:dyDescent="0.2">
      <c r="A29" s="21"/>
      <c r="B29" s="55" t="s">
        <v>94</v>
      </c>
      <c r="C29" s="22" t="s">
        <v>8</v>
      </c>
      <c r="D29" s="23"/>
      <c r="E29" s="24">
        <v>864.93234736935926</v>
      </c>
      <c r="F29" s="24">
        <v>73.384486367300653</v>
      </c>
      <c r="G29" s="24">
        <v>33.087679951802627</v>
      </c>
      <c r="H29" s="24">
        <v>0.23748924354799519</v>
      </c>
      <c r="I29" s="24">
        <v>40.059317171950049</v>
      </c>
      <c r="J29" s="24">
        <v>791.54786100205888</v>
      </c>
      <c r="K29" s="24">
        <v>791.54786100205888</v>
      </c>
      <c r="L29" s="24">
        <v>0</v>
      </c>
      <c r="M29" s="24">
        <v>0</v>
      </c>
      <c r="N29" s="57">
        <v>0</v>
      </c>
      <c r="O29" s="60"/>
      <c r="P29" s="60"/>
    </row>
    <row r="30" spans="1:16" s="25" customFormat="1" ht="18" customHeight="1" x14ac:dyDescent="0.2">
      <c r="A30" s="21"/>
      <c r="B30" s="55" t="s">
        <v>95</v>
      </c>
      <c r="C30" s="22" t="s">
        <v>9</v>
      </c>
      <c r="D30" s="23"/>
      <c r="E30" s="24">
        <v>290.22632460628057</v>
      </c>
      <c r="F30" s="24">
        <v>76.240400833708179</v>
      </c>
      <c r="G30" s="24">
        <v>0</v>
      </c>
      <c r="H30" s="24">
        <v>56.707830441490813</v>
      </c>
      <c r="I30" s="24">
        <v>19.532570392217508</v>
      </c>
      <c r="J30" s="24">
        <v>213.98592377257236</v>
      </c>
      <c r="K30" s="24">
        <v>213.98592377257236</v>
      </c>
      <c r="L30" s="24">
        <v>0</v>
      </c>
      <c r="M30" s="24">
        <v>0</v>
      </c>
      <c r="N30" s="57">
        <v>0</v>
      </c>
      <c r="O30" s="60"/>
      <c r="P30" s="60"/>
    </row>
    <row r="31" spans="1:16" s="25" customFormat="1" ht="18" customHeight="1" x14ac:dyDescent="0.2">
      <c r="A31" s="21"/>
      <c r="B31" s="55" t="s">
        <v>96</v>
      </c>
      <c r="C31" s="22" t="s">
        <v>10</v>
      </c>
      <c r="D31" s="23"/>
      <c r="E31" s="24">
        <v>254.20666985807125</v>
      </c>
      <c r="F31" s="24">
        <v>105.36695414764623</v>
      </c>
      <c r="G31" s="24">
        <v>0</v>
      </c>
      <c r="H31" s="24">
        <v>100.25310413672958</v>
      </c>
      <c r="I31" s="24">
        <v>5.1138500109164244</v>
      </c>
      <c r="J31" s="24">
        <v>148.83971571042522</v>
      </c>
      <c r="K31" s="24">
        <v>147.99960188436177</v>
      </c>
      <c r="L31" s="24">
        <v>0.84011382606334717</v>
      </c>
      <c r="M31" s="24">
        <v>0</v>
      </c>
      <c r="N31" s="57">
        <v>0</v>
      </c>
      <c r="O31" s="60"/>
      <c r="P31" s="60"/>
    </row>
    <row r="32" spans="1:16" s="25" customFormat="1" ht="18" customHeight="1" x14ac:dyDescent="0.2">
      <c r="A32" s="21"/>
      <c r="B32" s="55" t="s">
        <v>97</v>
      </c>
      <c r="C32" s="22" t="s">
        <v>11</v>
      </c>
      <c r="D32" s="23"/>
      <c r="E32" s="24">
        <v>1431.3120854342844</v>
      </c>
      <c r="F32" s="24">
        <v>127.44875148929685</v>
      </c>
      <c r="G32" s="24">
        <v>0</v>
      </c>
      <c r="H32" s="24">
        <v>116.46058868571666</v>
      </c>
      <c r="I32" s="24">
        <v>10.988162803580177</v>
      </c>
      <c r="J32" s="24">
        <v>1303.8633339449882</v>
      </c>
      <c r="K32" s="24">
        <v>1303.8598816962849</v>
      </c>
      <c r="L32" s="24">
        <v>3.4522487024146432E-3</v>
      </c>
      <c r="M32" s="24">
        <v>0</v>
      </c>
      <c r="N32" s="57">
        <v>0</v>
      </c>
      <c r="O32" s="60"/>
      <c r="P32" s="60"/>
    </row>
    <row r="33" spans="1:16" s="25" customFormat="1" ht="18" customHeight="1" x14ac:dyDescent="0.2">
      <c r="A33" s="21"/>
      <c r="B33" s="55" t="s">
        <v>98</v>
      </c>
      <c r="C33" s="22" t="s">
        <v>39</v>
      </c>
      <c r="D33" s="23"/>
      <c r="E33" s="24">
        <v>611.63141642403798</v>
      </c>
      <c r="F33" s="24">
        <v>234.1384528320811</v>
      </c>
      <c r="G33" s="24">
        <v>0</v>
      </c>
      <c r="H33" s="24">
        <v>76.587328031333101</v>
      </c>
      <c r="I33" s="24">
        <v>157.55112480074806</v>
      </c>
      <c r="J33" s="24">
        <v>377.49296359195654</v>
      </c>
      <c r="K33" s="24">
        <v>377.49296359195654</v>
      </c>
      <c r="L33" s="24">
        <v>0</v>
      </c>
      <c r="M33" s="24">
        <v>0</v>
      </c>
      <c r="N33" s="57">
        <v>0</v>
      </c>
      <c r="O33" s="60"/>
      <c r="P33" s="60"/>
    </row>
    <row r="34" spans="1:16" s="25" customFormat="1" ht="18" customHeight="1" x14ac:dyDescent="0.2">
      <c r="A34" s="21"/>
      <c r="B34" s="55" t="s">
        <v>99</v>
      </c>
      <c r="C34" s="22" t="s">
        <v>40</v>
      </c>
      <c r="D34" s="23"/>
      <c r="E34" s="24">
        <v>837.65909205452317</v>
      </c>
      <c r="F34" s="24">
        <v>4.3246215339647254</v>
      </c>
      <c r="G34" s="24">
        <v>0</v>
      </c>
      <c r="H34" s="24">
        <v>0.686972641046531</v>
      </c>
      <c r="I34" s="24">
        <v>3.637648892918202</v>
      </c>
      <c r="J34" s="24">
        <v>833.3344705205584</v>
      </c>
      <c r="K34" s="24">
        <v>833.13395083966645</v>
      </c>
      <c r="L34" s="24">
        <v>0.20051968089213759</v>
      </c>
      <c r="M34" s="24">
        <v>0</v>
      </c>
      <c r="N34" s="57">
        <v>0</v>
      </c>
      <c r="O34" s="60"/>
      <c r="P34" s="60"/>
    </row>
    <row r="35" spans="1:16" s="25" customFormat="1" ht="18" customHeight="1" x14ac:dyDescent="0.2">
      <c r="A35" s="21"/>
      <c r="B35" s="55" t="s">
        <v>100</v>
      </c>
      <c r="C35" s="22" t="s">
        <v>41</v>
      </c>
      <c r="D35" s="23"/>
      <c r="E35" s="24">
        <v>224.99615606943942</v>
      </c>
      <c r="F35" s="24">
        <v>24.813889989240373</v>
      </c>
      <c r="G35" s="24">
        <v>1.4093151219025961</v>
      </c>
      <c r="H35" s="24">
        <v>7.9818877877874179</v>
      </c>
      <c r="I35" s="24">
        <v>15.422687079550251</v>
      </c>
      <c r="J35" s="24">
        <v>200.18226608019935</v>
      </c>
      <c r="K35" s="24">
        <v>200.18226608019935</v>
      </c>
      <c r="L35" s="24">
        <v>0</v>
      </c>
      <c r="M35" s="24">
        <v>0</v>
      </c>
      <c r="N35" s="57">
        <v>0</v>
      </c>
      <c r="O35" s="60"/>
      <c r="P35" s="60"/>
    </row>
    <row r="36" spans="1:16" s="25" customFormat="1" ht="18" customHeight="1" x14ac:dyDescent="0.2">
      <c r="A36" s="21"/>
      <c r="B36" s="55" t="s">
        <v>101</v>
      </c>
      <c r="C36" s="22" t="s">
        <v>42</v>
      </c>
      <c r="D36" s="23"/>
      <c r="E36" s="24">
        <v>879.10917868044658</v>
      </c>
      <c r="F36" s="24">
        <v>434.02250292618533</v>
      </c>
      <c r="G36" s="24">
        <v>0</v>
      </c>
      <c r="H36" s="24">
        <v>370.32291937488196</v>
      </c>
      <c r="I36" s="24">
        <v>63.699583551302965</v>
      </c>
      <c r="J36" s="24">
        <v>445.08667575426136</v>
      </c>
      <c r="K36" s="24">
        <v>445.06514976033361</v>
      </c>
      <c r="L36" s="24">
        <v>0</v>
      </c>
      <c r="M36" s="24">
        <v>2.1525993928855569E-2</v>
      </c>
      <c r="N36" s="57">
        <v>0</v>
      </c>
      <c r="O36" s="60"/>
      <c r="P36" s="60"/>
    </row>
    <row r="37" spans="1:16" s="25" customFormat="1" ht="18" customHeight="1" x14ac:dyDescent="0.2">
      <c r="A37" s="21"/>
      <c r="B37" s="55" t="s">
        <v>102</v>
      </c>
      <c r="C37" s="22" t="s">
        <v>43</v>
      </c>
      <c r="D37" s="23"/>
      <c r="E37" s="24">
        <v>1019.6371516000237</v>
      </c>
      <c r="F37" s="24">
        <v>408.0527130388981</v>
      </c>
      <c r="G37" s="24">
        <v>0</v>
      </c>
      <c r="H37" s="24">
        <v>386.83874323261955</v>
      </c>
      <c r="I37" s="24">
        <v>21.213969806278413</v>
      </c>
      <c r="J37" s="24">
        <v>611.58443856112547</v>
      </c>
      <c r="K37" s="24">
        <v>611.46932636019483</v>
      </c>
      <c r="L37" s="24">
        <v>0</v>
      </c>
      <c r="M37" s="24">
        <v>0.11511220093139965</v>
      </c>
      <c r="N37" s="57">
        <v>0</v>
      </c>
      <c r="O37" s="60"/>
      <c r="P37" s="60"/>
    </row>
    <row r="38" spans="1:16" s="25" customFormat="1" ht="18" customHeight="1" x14ac:dyDescent="0.2">
      <c r="A38" s="21"/>
      <c r="B38" s="55" t="s">
        <v>103</v>
      </c>
      <c r="C38" s="22" t="s">
        <v>44</v>
      </c>
      <c r="D38" s="23"/>
      <c r="E38" s="24">
        <v>81.86540850018558</v>
      </c>
      <c r="F38" s="24">
        <v>1.9572001697621379E-2</v>
      </c>
      <c r="G38" s="24">
        <v>0</v>
      </c>
      <c r="H38" s="24">
        <v>0</v>
      </c>
      <c r="I38" s="24">
        <v>1.9572001697621379E-2</v>
      </c>
      <c r="J38" s="24">
        <v>81.845836498487898</v>
      </c>
      <c r="K38" s="24">
        <v>81.647391330045537</v>
      </c>
      <c r="L38" s="24">
        <v>0.19844516844232787</v>
      </c>
      <c r="M38" s="24">
        <v>0</v>
      </c>
      <c r="N38" s="57">
        <v>0</v>
      </c>
      <c r="O38" s="60"/>
      <c r="P38" s="60"/>
    </row>
    <row r="39" spans="1:16" s="25" customFormat="1" ht="18" customHeight="1" x14ac:dyDescent="0.2">
      <c r="A39" s="21"/>
      <c r="B39" s="55" t="s">
        <v>104</v>
      </c>
      <c r="C39" s="22" t="s">
        <v>12</v>
      </c>
      <c r="D39" s="23"/>
      <c r="E39" s="24">
        <v>1905.4340536347249</v>
      </c>
      <c r="F39" s="24">
        <v>156.26902602261424</v>
      </c>
      <c r="G39" s="24">
        <v>0</v>
      </c>
      <c r="H39" s="24">
        <v>75.385549262484048</v>
      </c>
      <c r="I39" s="24">
        <v>80.883476760130179</v>
      </c>
      <c r="J39" s="24">
        <v>1749.16502761211</v>
      </c>
      <c r="K39" s="24">
        <v>1749.1619051337393</v>
      </c>
      <c r="L39" s="24">
        <v>3.1224783718188705E-3</v>
      </c>
      <c r="M39" s="24">
        <v>0</v>
      </c>
      <c r="N39" s="57">
        <v>0</v>
      </c>
      <c r="O39" s="60"/>
      <c r="P39" s="60"/>
    </row>
    <row r="40" spans="1:16" s="25" customFormat="1" ht="18" customHeight="1" x14ac:dyDescent="0.2">
      <c r="B40" s="55" t="s">
        <v>105</v>
      </c>
      <c r="C40" s="26" t="s">
        <v>45</v>
      </c>
      <c r="D40" s="23"/>
      <c r="E40" s="24">
        <v>296.96680205517572</v>
      </c>
      <c r="F40" s="24">
        <v>108.48827435424664</v>
      </c>
      <c r="G40" s="24">
        <v>0</v>
      </c>
      <c r="H40" s="24">
        <v>102.08020629695571</v>
      </c>
      <c r="I40" s="24">
        <v>6.4080680572908699</v>
      </c>
      <c r="J40" s="24">
        <v>188.47852770092908</v>
      </c>
      <c r="K40" s="24">
        <v>188.47852770092908</v>
      </c>
      <c r="L40" s="24">
        <v>0</v>
      </c>
      <c r="M40" s="24">
        <v>0</v>
      </c>
      <c r="N40" s="57">
        <v>0</v>
      </c>
      <c r="O40" s="60"/>
      <c r="P40" s="60"/>
    </row>
    <row r="41" spans="1:16" s="25" customFormat="1" ht="18" customHeight="1" x14ac:dyDescent="0.2">
      <c r="A41" s="15"/>
      <c r="B41" s="63" t="s">
        <v>46</v>
      </c>
      <c r="C41" s="63"/>
      <c r="D41" s="17"/>
      <c r="E41" s="40">
        <f>+E42+E43+E44+E45+E46+E47+E48+E49+E50+E51+E52+E53+E54+E55</f>
        <v>67741.893741785345</v>
      </c>
      <c r="F41" s="40">
        <f>+F42+F43+F44+F45+F46+F47+F48+F49+F50+F51+F52+F53+F54+F55</f>
        <v>14315.152542650012</v>
      </c>
      <c r="G41" s="40">
        <f>+G42+G43+G44+G45+G46+G47+G48+G49+G50+G51+G52+G53+G54+G55</f>
        <v>4191.6022776936361</v>
      </c>
      <c r="H41" s="40">
        <f>+H42+H43+H44+H45+H46+H47+H48+H49+H50+H51+H52+H53+H54+H55</f>
        <v>9255.4360922260257</v>
      </c>
      <c r="I41" s="40">
        <f>+I42+I43+I44+I45+I46+I47+I48+I49+I50+I51+I52+I53+I54+I55</f>
        <v>1272.2061041756583</v>
      </c>
      <c r="J41" s="40">
        <f>+J42+J43+J44+J45+J46+J47+J48+J49+J50+J51+J52+J53+J54+J55</f>
        <v>51842.812576176118</v>
      </c>
      <c r="K41" s="41">
        <f>+K42+K43+K44+K45+K46+K47+K48+K49+K50+K51+K52+K53+K54+K55</f>
        <v>42821.022418065717</v>
      </c>
      <c r="L41" s="41">
        <f>+L42+L43+L44+L45+L46+L47+L48+L49+L50+L51+L52+L53+L54+L55</f>
        <v>5727.7136809195999</v>
      </c>
      <c r="M41" s="40">
        <f>+M42+M43+M44+M45+M46+M47+M48+M49+M50+M51+M52+M53+M54+M55</f>
        <v>2889.9845457454694</v>
      </c>
      <c r="N41" s="46">
        <f>+N42+N43+N44+N45+N46+N47+N48+N49+N50+N51+N52+N53+N54+N55</f>
        <v>1583.9286229591969</v>
      </c>
      <c r="O41" s="60"/>
      <c r="P41" s="60"/>
    </row>
    <row r="42" spans="1:16" s="25" customFormat="1" ht="18" customHeight="1" x14ac:dyDescent="0.2">
      <c r="A42" s="21"/>
      <c r="B42" s="19" t="s">
        <v>47</v>
      </c>
      <c r="C42" s="20" t="s">
        <v>48</v>
      </c>
      <c r="D42" s="17"/>
      <c r="E42" s="41">
        <v>37220.923322238719</v>
      </c>
      <c r="F42" s="41">
        <v>5665.7565666052515</v>
      </c>
      <c r="G42" s="41">
        <v>2711.513990946502</v>
      </c>
      <c r="H42" s="41">
        <v>2847.5408630669749</v>
      </c>
      <c r="I42" s="41">
        <v>427.21351017489241</v>
      </c>
      <c r="J42" s="41">
        <v>31348.335717634243</v>
      </c>
      <c r="K42" s="41">
        <v>23442.007619119173</v>
      </c>
      <c r="L42" s="41">
        <v>5373.3931072118876</v>
      </c>
      <c r="M42" s="41">
        <v>2212.4231937200352</v>
      </c>
      <c r="N42" s="46">
        <v>206.8310379992293</v>
      </c>
      <c r="O42" s="60"/>
      <c r="P42" s="60"/>
    </row>
    <row r="43" spans="1:16" s="25" customFormat="1" ht="18" customHeight="1" x14ac:dyDescent="0.2">
      <c r="A43" s="15"/>
      <c r="B43" s="19" t="s">
        <v>49</v>
      </c>
      <c r="C43" s="20" t="s">
        <v>50</v>
      </c>
      <c r="D43" s="17"/>
      <c r="E43" s="41">
        <v>401.65501724209366</v>
      </c>
      <c r="F43" s="41">
        <v>180.94835110840984</v>
      </c>
      <c r="G43" s="41">
        <v>0</v>
      </c>
      <c r="H43" s="41">
        <v>47.310446657833296</v>
      </c>
      <c r="I43" s="41">
        <v>133.63790445057651</v>
      </c>
      <c r="J43" s="41">
        <v>220.70666613368411</v>
      </c>
      <c r="K43" s="43">
        <v>193.0220250945107</v>
      </c>
      <c r="L43" s="43">
        <v>27.684641039173542</v>
      </c>
      <c r="M43" s="41">
        <v>0</v>
      </c>
      <c r="N43" s="46">
        <v>0</v>
      </c>
      <c r="O43" s="60"/>
      <c r="P43" s="60"/>
    </row>
    <row r="44" spans="1:16" s="25" customFormat="1" ht="18" customHeight="1" x14ac:dyDescent="0.2">
      <c r="A44" s="21"/>
      <c r="B44" s="19" t="s">
        <v>51</v>
      </c>
      <c r="C44" s="20" t="s">
        <v>52</v>
      </c>
      <c r="D44" s="17"/>
      <c r="E44" s="41">
        <v>1934.0607285258498</v>
      </c>
      <c r="F44" s="41">
        <v>36.728453287581353</v>
      </c>
      <c r="G44" s="41">
        <v>0</v>
      </c>
      <c r="H44" s="41">
        <v>0</v>
      </c>
      <c r="I44" s="41">
        <v>36.728453287581353</v>
      </c>
      <c r="J44" s="41">
        <v>1897.3322752382687</v>
      </c>
      <c r="K44" s="43">
        <v>1869.0061378353162</v>
      </c>
      <c r="L44" s="43">
        <v>28.326137402952728</v>
      </c>
      <c r="M44" s="41">
        <v>0</v>
      </c>
      <c r="N44" s="46">
        <v>0</v>
      </c>
      <c r="O44" s="60"/>
      <c r="P44" s="60"/>
    </row>
    <row r="45" spans="1:16" s="25" customFormat="1" ht="18" customHeight="1" x14ac:dyDescent="0.2">
      <c r="A45" s="21"/>
      <c r="B45" s="19" t="s">
        <v>53</v>
      </c>
      <c r="C45" s="20" t="s">
        <v>54</v>
      </c>
      <c r="D45" s="23"/>
      <c r="E45" s="41">
        <v>8446.2907193825758</v>
      </c>
      <c r="F45" s="41">
        <v>115.80254003677913</v>
      </c>
      <c r="G45" s="41">
        <v>0</v>
      </c>
      <c r="H45" s="41">
        <v>97.869435503114218</v>
      </c>
      <c r="I45" s="41">
        <v>17.933104533664888</v>
      </c>
      <c r="J45" s="41">
        <v>8330.4881793457989</v>
      </c>
      <c r="K45" s="43">
        <v>8330.4451362462605</v>
      </c>
      <c r="L45" s="43">
        <v>4.3043099536703516E-2</v>
      </c>
      <c r="M45" s="41">
        <v>0</v>
      </c>
      <c r="N45" s="46">
        <v>0</v>
      </c>
      <c r="O45" s="60"/>
      <c r="P45" s="60"/>
    </row>
    <row r="46" spans="1:16" s="25" customFormat="1" ht="18" customHeight="1" x14ac:dyDescent="0.2">
      <c r="A46" s="21"/>
      <c r="B46" s="19" t="s">
        <v>55</v>
      </c>
      <c r="C46" s="20" t="s">
        <v>56</v>
      </c>
      <c r="D46" s="17"/>
      <c r="E46" s="41">
        <v>171.59281922313394</v>
      </c>
      <c r="F46" s="41">
        <v>70.90922032780415</v>
      </c>
      <c r="G46" s="41">
        <v>0</v>
      </c>
      <c r="H46" s="41">
        <v>69.971702798893958</v>
      </c>
      <c r="I46" s="41">
        <v>0.93751752891020956</v>
      </c>
      <c r="J46" s="41">
        <v>100.68359889532981</v>
      </c>
      <c r="K46" s="43">
        <v>100.67603443616078</v>
      </c>
      <c r="L46" s="43">
        <v>7.5644591689921319E-3</v>
      </c>
      <c r="M46" s="41">
        <v>0</v>
      </c>
      <c r="N46" s="46">
        <v>0</v>
      </c>
      <c r="O46" s="60"/>
      <c r="P46" s="60"/>
    </row>
    <row r="47" spans="1:16" s="25" customFormat="1" ht="18" customHeight="1" x14ac:dyDescent="0.2">
      <c r="A47" s="21"/>
      <c r="B47" s="19" t="s">
        <v>57</v>
      </c>
      <c r="C47" s="20" t="s">
        <v>58</v>
      </c>
      <c r="D47" s="23"/>
      <c r="E47" s="41">
        <v>4929.083826772222</v>
      </c>
      <c r="F47" s="41">
        <v>1512.2042583699961</v>
      </c>
      <c r="G47" s="41">
        <v>0</v>
      </c>
      <c r="H47" s="41">
        <v>1509.3428674255886</v>
      </c>
      <c r="I47" s="41">
        <v>2.8613909444099286</v>
      </c>
      <c r="J47" s="41">
        <v>3416.8795684022211</v>
      </c>
      <c r="K47" s="43">
        <v>3416.8795684022211</v>
      </c>
      <c r="L47" s="43">
        <v>0</v>
      </c>
      <c r="M47" s="41">
        <v>0</v>
      </c>
      <c r="N47" s="46">
        <v>0</v>
      </c>
      <c r="O47" s="60"/>
      <c r="P47" s="60"/>
    </row>
    <row r="48" spans="1:16" s="25" customFormat="1" ht="18" customHeight="1" x14ac:dyDescent="0.2">
      <c r="A48" s="21"/>
      <c r="B48" s="19" t="s">
        <v>59</v>
      </c>
      <c r="C48" s="20" t="s">
        <v>60</v>
      </c>
      <c r="D48" s="17"/>
      <c r="E48" s="41">
        <v>833.31692489264753</v>
      </c>
      <c r="F48" s="41">
        <v>30.482865070315636</v>
      </c>
      <c r="G48" s="41">
        <v>0</v>
      </c>
      <c r="H48" s="41">
        <v>4.9255284096999921</v>
      </c>
      <c r="I48" s="41">
        <v>26.816803232909269</v>
      </c>
      <c r="J48" s="41">
        <v>802.83405982233194</v>
      </c>
      <c r="K48" s="43">
        <v>511.09967710008539</v>
      </c>
      <c r="L48" s="43">
        <v>290.47491614995346</v>
      </c>
      <c r="M48" s="41">
        <v>0</v>
      </c>
      <c r="N48" s="46">
        <v>0</v>
      </c>
      <c r="O48" s="60"/>
      <c r="P48" s="60"/>
    </row>
    <row r="49" spans="1:16" s="25" customFormat="1" ht="18" customHeight="1" x14ac:dyDescent="0.2">
      <c r="A49" s="21"/>
      <c r="B49" s="19" t="s">
        <v>61</v>
      </c>
      <c r="C49" s="20" t="s">
        <v>62</v>
      </c>
      <c r="D49" s="23"/>
      <c r="E49" s="41">
        <v>1122.4288468081052</v>
      </c>
      <c r="F49" s="41">
        <v>451.37582612030099</v>
      </c>
      <c r="G49" s="41">
        <v>0</v>
      </c>
      <c r="H49" s="41">
        <v>526.24295277902013</v>
      </c>
      <c r="I49" s="41">
        <v>6.6830166483020959</v>
      </c>
      <c r="J49" s="41">
        <v>671.05302068780463</v>
      </c>
      <c r="K49" s="43">
        <v>589.50287738078316</v>
      </c>
      <c r="L49" s="43">
        <v>0</v>
      </c>
      <c r="M49" s="41">
        <v>0</v>
      </c>
      <c r="N49" s="46">
        <v>0</v>
      </c>
      <c r="O49" s="60"/>
      <c r="P49" s="60"/>
    </row>
    <row r="50" spans="1:16" s="25" customFormat="1" ht="18" customHeight="1" x14ac:dyDescent="0.2">
      <c r="A50" s="21"/>
      <c r="B50" s="19" t="s">
        <v>2</v>
      </c>
      <c r="C50" s="20" t="s">
        <v>63</v>
      </c>
      <c r="D50" s="23"/>
      <c r="E50" s="41">
        <v>1207.977675000232</v>
      </c>
      <c r="F50" s="41">
        <v>388.02138414122339</v>
      </c>
      <c r="G50" s="41">
        <v>1.047001505060662</v>
      </c>
      <c r="H50" s="41">
        <v>241.67283359731371</v>
      </c>
      <c r="I50" s="41">
        <v>145.30154903884872</v>
      </c>
      <c r="J50" s="41">
        <v>819.95629085900873</v>
      </c>
      <c r="K50" s="43">
        <v>819.95332797893877</v>
      </c>
      <c r="L50" s="43">
        <v>2.9628800699442901E-3</v>
      </c>
      <c r="M50" s="41">
        <v>0</v>
      </c>
      <c r="N50" s="46">
        <v>0</v>
      </c>
      <c r="O50" s="60"/>
      <c r="P50" s="60"/>
    </row>
    <row r="51" spans="1:16" s="25" customFormat="1" ht="18" customHeight="1" x14ac:dyDescent="0.2">
      <c r="A51" s="21"/>
      <c r="B51" s="19" t="s">
        <v>15</v>
      </c>
      <c r="C51" s="20" t="s">
        <v>64</v>
      </c>
      <c r="D51" s="23"/>
      <c r="E51" s="41">
        <v>3223.4818088281118</v>
      </c>
      <c r="F51" s="41">
        <v>2391.8449521771809</v>
      </c>
      <c r="G51" s="41">
        <v>0</v>
      </c>
      <c r="H51" s="41">
        <v>2171.773249450433</v>
      </c>
      <c r="I51" s="41">
        <v>220.07170272674333</v>
      </c>
      <c r="J51" s="41">
        <v>831.63685665093453</v>
      </c>
      <c r="K51" s="43">
        <v>823.82012666784726</v>
      </c>
      <c r="L51" s="43">
        <v>7.4753698478645774</v>
      </c>
      <c r="M51" s="41">
        <v>0.34136013522117431</v>
      </c>
      <c r="N51" s="46">
        <v>0</v>
      </c>
      <c r="O51" s="60"/>
      <c r="P51" s="60"/>
    </row>
    <row r="52" spans="1:16" s="25" customFormat="1" ht="18" customHeight="1" x14ac:dyDescent="0.2">
      <c r="A52" s="21"/>
      <c r="B52" s="19" t="s">
        <v>16</v>
      </c>
      <c r="C52" s="20" t="s">
        <v>65</v>
      </c>
      <c r="D52" s="23"/>
      <c r="E52" s="41">
        <v>2221.5915500870342</v>
      </c>
      <c r="F52" s="41">
        <v>1845.4589755452675</v>
      </c>
      <c r="G52" s="41">
        <v>61.123908082352536</v>
      </c>
      <c r="H52" s="41">
        <v>1696.5138922033939</v>
      </c>
      <c r="I52" s="41">
        <v>87.821175259518867</v>
      </c>
      <c r="J52" s="41">
        <v>376.1325745417671</v>
      </c>
      <c r="K52" s="43">
        <v>375.71192318965439</v>
      </c>
      <c r="L52" s="43">
        <v>0.27768628295396297</v>
      </c>
      <c r="M52" s="41">
        <v>0.14296506915876264</v>
      </c>
      <c r="N52" s="46">
        <v>0</v>
      </c>
      <c r="O52" s="60"/>
      <c r="P52" s="60"/>
    </row>
    <row r="53" spans="1:16" s="25" customFormat="1" ht="18" customHeight="1" x14ac:dyDescent="0.2">
      <c r="A53" s="21"/>
      <c r="B53" s="19" t="s">
        <v>3</v>
      </c>
      <c r="C53" s="20" t="s">
        <v>17</v>
      </c>
      <c r="D53" s="23"/>
      <c r="E53" s="41">
        <v>45.267012168404484</v>
      </c>
      <c r="F53" s="41">
        <v>1.1936254403431539E-3</v>
      </c>
      <c r="G53" s="41">
        <v>0</v>
      </c>
      <c r="H53" s="41">
        <v>1.3449300736260905E-4</v>
      </c>
      <c r="I53" s="41">
        <v>1.0591324329805485E-3</v>
      </c>
      <c r="J53" s="41">
        <v>45.265818542964155</v>
      </c>
      <c r="K53" s="44">
        <v>19.270673847400634</v>
      </c>
      <c r="L53" s="44">
        <v>0</v>
      </c>
      <c r="M53" s="41">
        <v>25.995144695563479</v>
      </c>
      <c r="N53" s="46">
        <v>0</v>
      </c>
      <c r="O53" s="60"/>
      <c r="P53" s="60"/>
    </row>
    <row r="54" spans="1:16" s="25" customFormat="1" ht="18" customHeight="1" x14ac:dyDescent="0.2">
      <c r="A54" s="21"/>
      <c r="B54" s="19" t="s">
        <v>4</v>
      </c>
      <c r="C54" s="20" t="s">
        <v>18</v>
      </c>
      <c r="D54" s="23"/>
      <c r="E54" s="40">
        <v>5264.8592468267616</v>
      </c>
      <c r="F54" s="40">
        <v>1540.8404726086308</v>
      </c>
      <c r="G54" s="40">
        <v>1417.9173771597209</v>
      </c>
      <c r="H54" s="40">
        <v>18.999138286265172</v>
      </c>
      <c r="I54" s="40">
        <v>104.69448114552553</v>
      </c>
      <c r="J54" s="40">
        <v>2346.9211892581638</v>
      </c>
      <c r="K54" s="45">
        <v>2082.5406328209533</v>
      </c>
      <c r="L54" s="45">
        <v>2.8252546038967284E-2</v>
      </c>
      <c r="M54" s="40">
        <v>263.58177990829159</v>
      </c>
      <c r="N54" s="46">
        <v>1377.0975849599677</v>
      </c>
      <c r="O54" s="60"/>
      <c r="P54" s="60"/>
    </row>
    <row r="55" spans="1:16" s="25" customFormat="1" ht="18" customHeight="1" x14ac:dyDescent="0.2">
      <c r="B55" s="19" t="s">
        <v>66</v>
      </c>
      <c r="C55" s="20" t="s">
        <v>67</v>
      </c>
      <c r="D55" s="6"/>
      <c r="E55" s="40">
        <v>719.36424378944264</v>
      </c>
      <c r="F55" s="40">
        <v>84.777483625831337</v>
      </c>
      <c r="G55" s="40">
        <v>0</v>
      </c>
      <c r="H55" s="40">
        <v>23.27304755448905</v>
      </c>
      <c r="I55" s="40">
        <v>61.504436071342283</v>
      </c>
      <c r="J55" s="40">
        <v>634.58676016361198</v>
      </c>
      <c r="K55" s="46">
        <v>247.08665794641192</v>
      </c>
      <c r="L55" s="46">
        <v>0</v>
      </c>
      <c r="M55" s="40">
        <v>387.50010221719901</v>
      </c>
      <c r="N55" s="46">
        <v>0</v>
      </c>
      <c r="O55" s="60"/>
      <c r="P55" s="60"/>
    </row>
    <row r="56" spans="1:16" s="25" customFormat="1" ht="18" customHeight="1" x14ac:dyDescent="0.2">
      <c r="A56" s="15"/>
      <c r="B56" s="31"/>
      <c r="C56" s="32"/>
      <c r="D56" s="33"/>
      <c r="E56" s="34"/>
      <c r="F56" s="34"/>
      <c r="G56" s="34"/>
      <c r="H56" s="34"/>
      <c r="I56" s="34"/>
      <c r="J56" s="34"/>
      <c r="K56" s="34"/>
      <c r="L56" s="34"/>
      <c r="M56" s="34"/>
      <c r="N56" s="34"/>
    </row>
    <row r="57" spans="1:16" s="25" customFormat="1" ht="18" customHeight="1" x14ac:dyDescent="0.2">
      <c r="A57" s="21"/>
      <c r="B57" s="10" t="s">
        <v>13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6" s="25" customFormat="1" ht="18" customHeight="1" x14ac:dyDescent="0.2">
      <c r="A58" s="2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6" s="25" customFormat="1" ht="18" customHeight="1" x14ac:dyDescent="0.2">
      <c r="A59" s="21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6" s="25" customFormat="1" ht="18" customHeight="1" x14ac:dyDescent="0.2">
      <c r="A60" s="21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</row>
    <row r="61" spans="1:16" s="25" customFormat="1" ht="18" customHeight="1" x14ac:dyDescent="0.2"/>
    <row r="62" spans="1:16" s="25" customFormat="1" ht="18" customHeight="1" x14ac:dyDescent="0.2">
      <c r="A62" s="6"/>
    </row>
    <row r="63" spans="1:16" s="25" customFormat="1" ht="18" customHeight="1" x14ac:dyDescent="0.2">
      <c r="A63" s="6"/>
      <c r="B63" s="10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6" s="25" customFormat="1" ht="18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s="25" customFormat="1" ht="18" customHeight="1" x14ac:dyDescent="0.2">
      <c r="A65" s="10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s="25" customFormat="1" ht="18" customHeight="1" x14ac:dyDescent="0.2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s="25" customFormat="1" ht="18" customHeight="1" x14ac:dyDescent="0.2"/>
    <row r="68" spans="1:13" s="25" customFormat="1" ht="18" customHeight="1" x14ac:dyDescent="0.2"/>
    <row r="69" spans="1:13" s="25" customFormat="1" ht="18" customHeight="1" x14ac:dyDescent="0.2"/>
    <row r="70" spans="1:13" s="25" customFormat="1" ht="18" customHeight="1" x14ac:dyDescent="0.2"/>
    <row r="71" spans="1:13" s="25" customFormat="1" ht="18" customHeight="1" x14ac:dyDescent="0.2">
      <c r="A71" s="18"/>
    </row>
    <row r="72" spans="1:13" s="18" customFormat="1" ht="18" customHeight="1" x14ac:dyDescent="0.2">
      <c r="A72" s="25"/>
    </row>
    <row r="73" spans="1:13" s="18" customFormat="1" ht="18" customHeight="1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</row>
    <row r="74" spans="1:13" s="25" customFormat="1" ht="18" customHeight="1" x14ac:dyDescent="0.2"/>
    <row r="75" spans="1:13" s="25" customFormat="1" ht="18" customHeight="1" x14ac:dyDescent="0.2"/>
    <row r="76" spans="1:13" s="25" customFormat="1" ht="18" customHeight="1" x14ac:dyDescent="0.2"/>
    <row r="77" spans="1:13" s="25" customFormat="1" ht="18" customHeight="1" x14ac:dyDescent="0.2"/>
    <row r="78" spans="1:13" s="25" customFormat="1" ht="18" customHeight="1" x14ac:dyDescent="0.2"/>
    <row r="79" spans="1:13" s="25" customFormat="1" ht="18" customHeight="1" x14ac:dyDescent="0.2">
      <c r="A79" s="18"/>
    </row>
    <row r="80" spans="1:13" s="6" customFormat="1" ht="18" customHeight="1" x14ac:dyDescent="0.2">
      <c r="A80" s="25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13" s="6" customFormat="1" ht="18" customHeight="1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</row>
    <row r="82" spans="1:13" s="6" customFormat="1" ht="18" customHeight="1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</row>
    <row r="83" spans="1:13" s="10" customFormat="1" ht="18" customHeight="1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</row>
    <row r="84" spans="1:13" s="14" customFormat="1" ht="18" customHeight="1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</row>
    <row r="85" spans="1:13" s="25" customFormat="1" ht="18" customHeight="1" x14ac:dyDescent="0.2"/>
    <row r="86" spans="1:13" s="25" customFormat="1" ht="18" customHeight="1" x14ac:dyDescent="0.2"/>
    <row r="87" spans="1:13" s="25" customFormat="1" ht="19.5" customHeight="1" x14ac:dyDescent="0.2"/>
    <row r="88" spans="1:13" s="25" customFormat="1" ht="19.5" customHeight="1" x14ac:dyDescent="0.2"/>
    <row r="89" spans="1:13" s="18" customFormat="1" ht="29.25" customHeight="1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</row>
    <row r="90" spans="1:13" s="25" customFormat="1" ht="19.5" customHeight="1" x14ac:dyDescent="0.2"/>
    <row r="91" spans="1:13" s="25" customFormat="1" ht="19.5" customHeight="1" x14ac:dyDescent="0.2"/>
    <row r="92" spans="1:13" s="25" customFormat="1" ht="19.5" customHeight="1" x14ac:dyDescent="0.2">
      <c r="A92" s="18"/>
    </row>
    <row r="93" spans="1:13" s="25" customFormat="1" ht="19.5" customHeight="1" x14ac:dyDescent="0.2"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5" customFormat="1" ht="19.5" customHeight="1" x14ac:dyDescent="0.2"/>
    <row r="95" spans="1:13" s="25" customFormat="1" ht="19.5" customHeight="1" x14ac:dyDescent="0.2"/>
    <row r="96" spans="1:13" s="25" customFormat="1" ht="19.5" customHeight="1" x14ac:dyDescent="0.2"/>
    <row r="97" spans="1:13" s="18" customFormat="1" ht="29.25" customHeight="1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</row>
    <row r="98" spans="1:13" s="25" customFormat="1" ht="19.5" customHeight="1" x14ac:dyDescent="0.2"/>
    <row r="99" spans="1:13" s="25" customFormat="1" ht="19.5" customHeight="1" x14ac:dyDescent="0.2"/>
    <row r="100" spans="1:13" s="25" customFormat="1" ht="19.5" customHeight="1" x14ac:dyDescent="0.2">
      <c r="A100" s="18"/>
    </row>
    <row r="101" spans="1:13" s="25" customFormat="1" ht="19.5" customHeight="1" x14ac:dyDescent="0.2"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</row>
    <row r="102" spans="1:13" s="25" customFormat="1" ht="19.5" customHeight="1" x14ac:dyDescent="0.2"/>
    <row r="103" spans="1:13" s="25" customFormat="1" ht="19.5" customHeight="1" x14ac:dyDescent="0.2">
      <c r="A103" s="18"/>
    </row>
    <row r="104" spans="1:13" s="25" customFormat="1" ht="19.5" customHeight="1" x14ac:dyDescent="0.2"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</row>
    <row r="105" spans="1:13" s="25" customFormat="1" ht="19.5" customHeight="1" x14ac:dyDescent="0.2"/>
    <row r="106" spans="1:13" s="25" customFormat="1" ht="19.5" customHeight="1" x14ac:dyDescent="0.2"/>
    <row r="107" spans="1:13" s="25" customFormat="1" ht="19.5" customHeight="1" x14ac:dyDescent="0.2">
      <c r="A107" s="18"/>
    </row>
    <row r="108" spans="1:13" s="25" customFormat="1" ht="19.5" customHeight="1" x14ac:dyDescent="0.2"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</row>
    <row r="109" spans="1:13" s="25" customFormat="1" ht="19.5" customHeight="1" x14ac:dyDescent="0.2"/>
    <row r="110" spans="1:13" s="18" customFormat="1" ht="29.25" customHeight="1" x14ac:dyDescent="0.2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</row>
    <row r="111" spans="1:13" s="25" customFormat="1" ht="19.5" customHeight="1" x14ac:dyDescent="0.2">
      <c r="A111" s="18"/>
    </row>
    <row r="112" spans="1:13" s="25" customFormat="1" ht="19.5" customHeight="1" x14ac:dyDescent="0.2"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</row>
    <row r="113" spans="1:13" s="25" customFormat="1" ht="19.5" customHeight="1" x14ac:dyDescent="0.2"/>
    <row r="114" spans="1:13" s="25" customFormat="1" ht="19.5" customHeight="1" x14ac:dyDescent="0.2">
      <c r="A114" s="18"/>
    </row>
    <row r="115" spans="1:13" s="25" customFormat="1" ht="19.5" customHeight="1" x14ac:dyDescent="0.2"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</row>
    <row r="116" spans="1:13" s="25" customFormat="1" ht="19.5" customHeight="1" x14ac:dyDescent="0.2"/>
    <row r="117" spans="1:13" s="25" customFormat="1" ht="19.5" customHeight="1" x14ac:dyDescent="0.2">
      <c r="A117" s="18"/>
    </row>
    <row r="118" spans="1:13" s="18" customFormat="1" ht="29.25" customHeight="1" x14ac:dyDescent="0.2">
      <c r="A118" s="25"/>
    </row>
    <row r="119" spans="1:13" s="25" customFormat="1" ht="19.5" customHeight="1" x14ac:dyDescent="0.2"/>
    <row r="120" spans="1:13" s="25" customFormat="1" ht="19.5" customHeight="1" x14ac:dyDescent="0.2"/>
    <row r="121" spans="1:13" s="18" customFormat="1" ht="29.25" customHeight="1" x14ac:dyDescent="0.2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</row>
    <row r="122" spans="1:13" s="25" customFormat="1" ht="19.5" customHeight="1" x14ac:dyDescent="0.2"/>
    <row r="123" spans="1:13" s="25" customFormat="1" ht="19.5" customHeight="1" x14ac:dyDescent="0.2"/>
    <row r="124" spans="1:13" s="25" customFormat="1" ht="19.5" customHeight="1" x14ac:dyDescent="0.2"/>
    <row r="125" spans="1:13" s="18" customFormat="1" ht="29.25" customHeight="1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</row>
    <row r="126" spans="1:13" s="25" customFormat="1" ht="19.5" customHeight="1" x14ac:dyDescent="0.2"/>
    <row r="127" spans="1:13" s="25" customFormat="1" ht="19.5" customHeight="1" x14ac:dyDescent="0.2"/>
    <row r="128" spans="1:13" s="25" customFormat="1" ht="19.5" customHeight="1" x14ac:dyDescent="0.2"/>
    <row r="129" spans="1:15" s="18" customFormat="1" ht="29.25" customHeight="1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</row>
    <row r="130" spans="1:15" s="25" customFormat="1" ht="19.5" customHeight="1" x14ac:dyDescent="0.2"/>
    <row r="131" spans="1:15" s="25" customFormat="1" ht="19.5" customHeight="1" x14ac:dyDescent="0.2"/>
    <row r="132" spans="1:15" s="18" customFormat="1" ht="29.25" customHeight="1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spans="1:15" s="25" customFormat="1" ht="19.5" customHeight="1" x14ac:dyDescent="0.2"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</row>
    <row r="134" spans="1:15" s="25" customFormat="1" ht="19.5" customHeight="1" x14ac:dyDescent="0.2"/>
    <row r="135" spans="1:15" s="18" customFormat="1" ht="29.25" customHeight="1" x14ac:dyDescent="0.2">
      <c r="A135" s="30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spans="1:15" s="25" customFormat="1" ht="19.5" customHeight="1" x14ac:dyDescent="0.2">
      <c r="A136" s="29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</row>
    <row r="137" spans="1:15" s="25" customFormat="1" ht="19.5" customHeight="1" x14ac:dyDescent="0.2">
      <c r="A137" s="28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s="25" customFormat="1" ht="19.5" customHeight="1" x14ac:dyDescent="0.2">
      <c r="A138" s="28"/>
      <c r="B138" s="28"/>
      <c r="C138" s="28"/>
      <c r="D138" s="28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s="25" customFormat="1" ht="19.5" customHeight="1" x14ac:dyDescent="0.2">
      <c r="A139" s="28"/>
      <c r="B139" s="28"/>
      <c r="C139" s="28"/>
      <c r="D139" s="28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s="25" customFormat="1" ht="19.5" customHeight="1" x14ac:dyDescent="0.2">
      <c r="A140" s="28"/>
      <c r="B140" s="28"/>
      <c r="C140" s="28"/>
      <c r="D140" s="28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s="25" customFormat="1" ht="19.5" customHeight="1" x14ac:dyDescent="0.2">
      <c r="A141" s="28"/>
      <c r="B141" s="28"/>
      <c r="C141" s="28"/>
      <c r="D141" s="28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s="25" customFormat="1" ht="19.5" customHeight="1" x14ac:dyDescent="0.2">
      <c r="A142" s="1"/>
      <c r="B142" s="28"/>
      <c r="C142" s="28"/>
      <c r="D142" s="28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s="25" customFormat="1" ht="19.5" customHeight="1" x14ac:dyDescent="0.2">
      <c r="A143" s="1"/>
      <c r="B143" s="1"/>
      <c r="C143" s="1"/>
      <c r="D143" s="1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s="25" customFormat="1" ht="19.5" customHeight="1" x14ac:dyDescent="0.2">
      <c r="A144" s="1"/>
      <c r="B144" s="1"/>
      <c r="C144" s="1"/>
      <c r="D144" s="1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</row>
    <row r="145" spans="1:15" s="25" customFormat="1" ht="19.5" customHeight="1" x14ac:dyDescent="0.2">
      <c r="A145" s="1"/>
      <c r="B145" s="1"/>
      <c r="C145" s="1"/>
      <c r="D145" s="1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</row>
    <row r="146" spans="1:15" s="25" customFormat="1" ht="19.5" customHeight="1" x14ac:dyDescent="0.2">
      <c r="A146" s="1"/>
      <c r="B146" s="1"/>
      <c r="C146" s="1"/>
      <c r="D146" s="1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</row>
    <row r="147" spans="1:15" s="25" customFormat="1" ht="19.5" customHeight="1" x14ac:dyDescent="0.2">
      <c r="A147" s="1"/>
      <c r="B147" s="1"/>
      <c r="C147" s="1"/>
      <c r="D147" s="1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</row>
    <row r="148" spans="1:15" s="25" customFormat="1" ht="19.5" customHeight="1" x14ac:dyDescent="0.2">
      <c r="A148" s="1"/>
      <c r="B148" s="1"/>
      <c r="C148" s="1"/>
      <c r="D148" s="1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</row>
    <row r="149" spans="1:15" s="25" customFormat="1" ht="19.5" customHeight="1" x14ac:dyDescent="0.2">
      <c r="A149" s="1"/>
      <c r="B149" s="1"/>
      <c r="C149" s="1"/>
      <c r="D149" s="1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</row>
    <row r="150" spans="1:15" s="18" customFormat="1" ht="29.25" customHeight="1" x14ac:dyDescent="0.2">
      <c r="A150" s="1"/>
      <c r="B150" s="1"/>
      <c r="C150" s="1"/>
      <c r="D150" s="1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</row>
    <row r="151" spans="1:15" s="25" customFormat="1" ht="19.5" customHeight="1" x14ac:dyDescent="0.2">
      <c r="A151" s="1"/>
      <c r="B151" s="1"/>
      <c r="C151" s="1"/>
      <c r="D151" s="1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</row>
    <row r="152" spans="1:15" s="25" customFormat="1" ht="19.5" customHeight="1" x14ac:dyDescent="0.2">
      <c r="A152" s="1"/>
      <c r="B152" s="1"/>
      <c r="C152" s="1"/>
      <c r="D152" s="1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</row>
    <row r="154" spans="1:15" s="29" customFormat="1" ht="124.5" customHeight="1" x14ac:dyDescent="0.2">
      <c r="A154" s="1"/>
      <c r="B154" s="1"/>
      <c r="C154" s="1"/>
      <c r="D154" s="1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</row>
    <row r="155" spans="1:15" s="29" customFormat="1" x14ac:dyDescent="0.2">
      <c r="A155" s="1"/>
      <c r="B155" s="1"/>
      <c r="C155" s="1"/>
      <c r="D155" s="1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</row>
    <row r="156" spans="1:15" s="29" customFormat="1" x14ac:dyDescent="0.2">
      <c r="A156" s="1"/>
      <c r="B156" s="1"/>
      <c r="C156" s="1"/>
      <c r="D156" s="1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</row>
    <row r="157" spans="1:15" s="29" customFormat="1" x14ac:dyDescent="0.2">
      <c r="A157" s="1"/>
      <c r="B157" s="1"/>
      <c r="C157" s="1"/>
      <c r="D157" s="1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</row>
    <row r="158" spans="1:15" s="29" customFormat="1" x14ac:dyDescent="0.2">
      <c r="A158" s="1"/>
      <c r="B158" s="1"/>
      <c r="C158" s="1"/>
      <c r="D158" s="1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</row>
    <row r="159" spans="1:15" s="29" customFormat="1" x14ac:dyDescent="0.2">
      <c r="A159" s="1"/>
      <c r="B159" s="1"/>
      <c r="C159" s="1"/>
      <c r="D159" s="1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</row>
  </sheetData>
  <mergeCells count="9">
    <mergeCell ref="L7:L8"/>
    <mergeCell ref="M7:M8"/>
    <mergeCell ref="B10:C10"/>
    <mergeCell ref="B11:C11"/>
    <mergeCell ref="B41:C41"/>
    <mergeCell ref="G7:G8"/>
    <mergeCell ref="H7:H8"/>
    <mergeCell ref="I7:I8"/>
    <mergeCell ref="K7:K8"/>
  </mergeCells>
  <phoneticPr fontId="4"/>
  <pageMargins left="0.39370078740157483" right="0.39370078740157483" top="0.74803149606299213" bottom="0" header="0.51181102362204722" footer="0.23622047244094491"/>
  <pageSetup paperSize="8" scale="57" firstPageNumber="346" fitToWidth="2" pageOrder="overThenDown" orientation="portrait" cellComments="asDisplayed" useFirstPageNumber="1" r:id="rId1"/>
  <headerFooter alignWithMargins="0"/>
  <ignoredErrors>
    <ignoredError sqref="B17:B4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参考３－Ａ</vt:lpstr>
      <vt:lpstr>参考３－Ｂ</vt:lpstr>
      <vt:lpstr>'参考３－Ａ'!Print_Area</vt:lpstr>
      <vt:lpstr>'参考３－Ｂ'!Print_Area</vt:lpstr>
      <vt:lpstr>'参考３－Ａ'!Print_Titles</vt:lpstr>
      <vt:lpstr>'参考３－Ｂ'!Print_Titles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2023-03-30T04:36:41Z</dcterms:created>
  <dcterms:modified xsi:type="dcterms:W3CDTF">2026-03-05T02:28:39Z</dcterms:modified>
</cp:coreProperties>
</file>