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576BCC9A-F187-410D-8133-7E9C1E9A1F93}" xr6:coauthVersionLast="47" xr6:coauthVersionMax="47" xr10:uidLastSave="{00000000-0000-0000-0000-000000000000}"/>
  <bookViews>
    <workbookView xWindow="-19320" yWindow="-19390" windowWidth="17300" windowHeight="16470" xr2:uid="{78FE9326-F707-4213-BA51-D322C58498CB}"/>
  </bookViews>
  <sheets>
    <sheet name="A～S(b)" sheetId="20" r:id="rId1"/>
  </sheets>
  <definedNames>
    <definedName name="_xlnm._FilterDatabase" localSheetId="0" hidden="1">'A～S(b)'!$A$13:$T$13</definedName>
    <definedName name="_xlnm.Print_Area" localSheetId="0">'A～S(b)'!$A$1:$AP$50</definedName>
    <definedName name="_xlnm.Print_Titles" localSheetId="0">'A～S(b)'!$1:$5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20" l="1"/>
  <c r="AM15" i="20"/>
  <c r="AM14" i="20"/>
  <c r="AL29" i="20"/>
  <c r="AL15" i="20"/>
  <c r="AL14" i="20"/>
  <c r="AK29" i="20"/>
  <c r="AK15" i="20"/>
  <c r="AK14" i="20"/>
  <c r="AJ29" i="20"/>
  <c r="AJ15" i="20"/>
  <c r="AJ14" i="20"/>
  <c r="AI29" i="20"/>
  <c r="AI15" i="20"/>
  <c r="AI14" i="20"/>
  <c r="AH29" i="20"/>
  <c r="AH15" i="20"/>
  <c r="AH14" i="20" s="1"/>
  <c r="AG29" i="20"/>
  <c r="AG15" i="20"/>
  <c r="AG14" i="20"/>
  <c r="AF29" i="20"/>
  <c r="AF15" i="20"/>
  <c r="AF14" i="20"/>
  <c r="AE29" i="20"/>
  <c r="AE15" i="20"/>
  <c r="AE14" i="20"/>
  <c r="AD29" i="20"/>
  <c r="AD15" i="20"/>
  <c r="AD14" i="20" s="1"/>
</calcChain>
</file>

<file path=xl/sharedStrings.xml><?xml version="1.0" encoding="utf-8"?>
<sst xmlns="http://schemas.openxmlformats.org/spreadsheetml/2006/main" count="214" uniqueCount="73">
  <si>
    <t>コジェネ用</t>
  </si>
  <si>
    <t>10＾3ｔ</t>
  </si>
  <si>
    <t>タール</t>
  </si>
  <si>
    <t>10^6m3</t>
  </si>
  <si>
    <t>10＾3kl</t>
  </si>
  <si>
    <t>ガソリン</t>
  </si>
  <si>
    <t>ナフサ</t>
  </si>
  <si>
    <t>オイルコークス</t>
  </si>
  <si>
    <t>（１）燃料受払　②業種別燃料種別表</t>
    <rPh sb="9" eb="11">
      <t>ギョウシュ</t>
    </rPh>
    <rPh sb="11" eb="12">
      <t>ベツ</t>
    </rPh>
    <rPh sb="12" eb="14">
      <t>ネンリョウ</t>
    </rPh>
    <rPh sb="14" eb="16">
      <t>シュベツ</t>
    </rPh>
    <rPh sb="16" eb="17">
      <t>ヒョウ</t>
    </rPh>
    <phoneticPr fontId="9"/>
  </si>
  <si>
    <t>A　固有単位表</t>
    <rPh sb="2" eb="4">
      <t>コユウ</t>
    </rPh>
    <phoneticPr fontId="4"/>
  </si>
  <si>
    <t>B　熱量単位表</t>
    <rPh sb="2" eb="4">
      <t>ネツリョウ</t>
    </rPh>
    <rPh sb="4" eb="6">
      <t>タンイ</t>
    </rPh>
    <phoneticPr fontId="4"/>
  </si>
  <si>
    <t>受入</t>
    <rPh sb="0" eb="2">
      <t>ウケイレ</t>
    </rPh>
    <phoneticPr fontId="9"/>
  </si>
  <si>
    <t>発生・回収</t>
    <rPh sb="0" eb="2">
      <t>ハッセイ</t>
    </rPh>
    <rPh sb="3" eb="5">
      <t>カイシュウ</t>
    </rPh>
    <phoneticPr fontId="9"/>
  </si>
  <si>
    <t>消費</t>
    <rPh sb="0" eb="2">
      <t>ショウヒ</t>
    </rPh>
    <phoneticPr fontId="9"/>
  </si>
  <si>
    <t>払出</t>
    <rPh sb="0" eb="2">
      <t>ハライダシ</t>
    </rPh>
    <phoneticPr fontId="9"/>
  </si>
  <si>
    <t>または生産</t>
    <rPh sb="3" eb="5">
      <t>セイサン</t>
    </rPh>
    <phoneticPr fontId="9"/>
  </si>
  <si>
    <t>原料用</t>
    <rPh sb="0" eb="3">
      <t>ゲンリョウヨウ</t>
    </rPh>
    <phoneticPr fontId="9"/>
  </si>
  <si>
    <t>その他用</t>
    <rPh sb="2" eb="3">
      <t>タ</t>
    </rPh>
    <rPh sb="3" eb="4">
      <t>ヨウ</t>
    </rPh>
    <phoneticPr fontId="9"/>
  </si>
  <si>
    <t>燃料</t>
    <rPh sb="0" eb="2">
      <t>ネンリョウ</t>
    </rPh>
    <phoneticPr fontId="4"/>
  </si>
  <si>
    <t>原油換算
10＾3kl</t>
    <rPh sb="0" eb="2">
      <t>ゲンユ</t>
    </rPh>
    <rPh sb="2" eb="4">
      <t>カンザン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</si>
  <si>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</si>
  <si>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非石油系燃料</t>
    <phoneticPr fontId="4"/>
  </si>
  <si>
    <t>TJ</t>
    <phoneticPr fontId="4"/>
  </si>
  <si>
    <t>石炭</t>
    <rPh sb="0" eb="2">
      <t>セキタン</t>
    </rPh>
    <phoneticPr fontId="9"/>
  </si>
  <si>
    <t>石炭コークス</t>
    <rPh sb="0" eb="2">
      <t>セキタン</t>
    </rPh>
    <phoneticPr fontId="9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</si>
  <si>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</si>
  <si>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</si>
  <si>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</si>
  <si>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電気炉ガス</t>
    <rPh sb="0" eb="3">
      <t>デンキロ</t>
    </rPh>
    <phoneticPr fontId="4"/>
  </si>
  <si>
    <t>天然ガス</t>
    <rPh sb="0" eb="2">
      <t>テンネン</t>
    </rPh>
    <phoneticPr fontId="4"/>
  </si>
  <si>
    <t>液化天然ガス</t>
    <rPh sb="0" eb="2">
      <t>エキカ</t>
    </rPh>
    <rPh sb="2" eb="4">
      <t>テンネン</t>
    </rPh>
    <phoneticPr fontId="4"/>
  </si>
  <si>
    <t>都市ガス</t>
    <rPh sb="0" eb="2">
      <t>トシ</t>
    </rPh>
    <phoneticPr fontId="4"/>
  </si>
  <si>
    <t>廃タイヤ</t>
    <rPh sb="0" eb="1">
      <t>ハイ</t>
    </rPh>
    <phoneticPr fontId="4"/>
  </si>
  <si>
    <t>廃プラスチック</t>
    <rPh sb="0" eb="1">
      <t>ハイ</t>
    </rPh>
    <phoneticPr fontId="4"/>
  </si>
  <si>
    <t>石油系燃料</t>
    <rPh sb="0" eb="3">
      <t>セキユケイ</t>
    </rPh>
    <rPh sb="3" eb="5">
      <t>ネンリョウ</t>
    </rPh>
    <phoneticPr fontId="4"/>
  </si>
  <si>
    <t>原油</t>
    <rPh sb="0" eb="2">
      <t>ゲンユ</t>
    </rPh>
    <phoneticPr fontId="9"/>
  </si>
  <si>
    <t>ジェット燃料</t>
    <rPh sb="4" eb="6">
      <t>ネンリョウ</t>
    </rPh>
    <phoneticPr fontId="4"/>
  </si>
  <si>
    <t>改質生成油</t>
    <rPh sb="0" eb="2">
      <t>カイシツ</t>
    </rPh>
    <rPh sb="2" eb="4">
      <t>セイセイ</t>
    </rPh>
    <rPh sb="4" eb="5">
      <t>ユ</t>
    </rPh>
    <phoneticPr fontId="4"/>
  </si>
  <si>
    <t>TJ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</si>
  <si>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</si>
  <si>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</si>
  <si>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A重油</t>
    <rPh sb="1" eb="3">
      <t>ジュウユ</t>
    </rPh>
    <phoneticPr fontId="4"/>
  </si>
  <si>
    <t>B・C重油</t>
    <rPh sb="3" eb="5">
      <t>ジュウユ</t>
    </rPh>
    <phoneticPr fontId="4"/>
  </si>
  <si>
    <t>炭化水素油</t>
    <rPh sb="0" eb="2">
      <t>タンカ</t>
    </rPh>
    <rPh sb="2" eb="4">
      <t>スイソ</t>
    </rPh>
    <rPh sb="4" eb="5">
      <t>ユ</t>
    </rPh>
    <phoneticPr fontId="4"/>
  </si>
  <si>
    <t>液化石油ガス</t>
    <rPh sb="0" eb="2">
      <t>エキカ</t>
    </rPh>
    <rPh sb="2" eb="4">
      <t>セキユ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</si>
  <si>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</si>
  <si>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他石油製品</t>
    <rPh sb="0" eb="1">
      <t>ホカ</t>
    </rPh>
    <rPh sb="1" eb="3">
      <t>セキユ</t>
    </rPh>
    <rPh sb="3" eb="5">
      <t>セイヒン</t>
    </rPh>
    <phoneticPr fontId="9"/>
  </si>
  <si>
    <t>１　燃料・電力・蒸気受払</t>
    <phoneticPr fontId="4"/>
  </si>
  <si>
    <t>　</t>
    <phoneticPr fontId="4"/>
  </si>
  <si>
    <t>業種計</t>
    <rPh sb="0" eb="2">
      <t>ギョウシュ</t>
    </rPh>
    <rPh sb="2" eb="3">
      <t>ケイ</t>
    </rPh>
    <phoneticPr fontId="4"/>
  </si>
  <si>
    <t>TJ</t>
    <phoneticPr fontId="4"/>
  </si>
  <si>
    <t>非石油系燃料</t>
    <phoneticPr fontId="4"/>
  </si>
  <si>
    <t>10＾3t</t>
    <phoneticPr fontId="4"/>
  </si>
  <si>
    <t>TJ</t>
    <phoneticPr fontId="4"/>
  </si>
  <si>
    <t>タール</t>
    <phoneticPr fontId="9"/>
  </si>
  <si>
    <t>TJ</t>
    <phoneticPr fontId="4"/>
  </si>
  <si>
    <t>TJ</t>
    <phoneticPr fontId="4"/>
  </si>
  <si>
    <t>その他の再生可能・
未活用エネルギー</t>
    <phoneticPr fontId="4"/>
  </si>
  <si>
    <t>その他の再生可能・
未活用エネルギー</t>
    <phoneticPr fontId="4"/>
  </si>
  <si>
    <t>石油系燃料</t>
    <phoneticPr fontId="4"/>
  </si>
  <si>
    <t>ガソリン</t>
    <phoneticPr fontId="9"/>
  </si>
  <si>
    <t>TJ</t>
    <phoneticPr fontId="4"/>
  </si>
  <si>
    <t>ナフサ</t>
    <phoneticPr fontId="4"/>
  </si>
  <si>
    <t>TJ</t>
    <phoneticPr fontId="4"/>
  </si>
  <si>
    <t>TJ</t>
    <phoneticPr fontId="4"/>
  </si>
  <si>
    <t>オイルコークス</t>
    <phoneticPr fontId="4"/>
  </si>
  <si>
    <t>TJ</t>
    <phoneticPr fontId="4"/>
  </si>
  <si>
    <t>生産ボイラ・</t>
    <rPh sb="0" eb="2">
      <t>セイサン</t>
    </rPh>
    <phoneticPr fontId="9"/>
  </si>
  <si>
    <t>ディーゼル</t>
    <phoneticPr fontId="4"/>
  </si>
  <si>
    <t>直接消費</t>
    <rPh sb="0" eb="2">
      <t>チョクセツ</t>
    </rPh>
    <rPh sb="2" eb="4">
      <t>ショウヒ</t>
    </rPh>
    <phoneticPr fontId="9"/>
  </si>
  <si>
    <t>発電ボイラ用</t>
    <rPh sb="0" eb="2">
      <t>ハツデン</t>
    </rPh>
    <rPh sb="5" eb="6">
      <t>ヨウ</t>
    </rPh>
    <phoneticPr fontId="4"/>
  </si>
  <si>
    <t>発電用等</t>
    <rPh sb="0" eb="2">
      <t>ハツデン</t>
    </rPh>
    <rPh sb="2" eb="3">
      <t>ヨウ</t>
    </rPh>
    <rPh sb="3" eb="4">
      <t>トウ</t>
    </rPh>
    <phoneticPr fontId="7"/>
  </si>
  <si>
    <t>(令和６年度)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</si>
</sst>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89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2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3" xfId="2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6" xfId="0" applyFont="1" applyBorder="1" applyAlignment="1">
      <alignment horizontal="distributed" vertical="center"/>
    </xf>
    <xf numFmtId="0" fontId="12" fillId="0" borderId="6" xfId="2" applyFont="1" applyBorder="1" applyAlignment="1">
      <alignment horizontal="right" vertical="center" wrapText="1"/>
    </xf>
    <xf numFmtId="0" fontId="11" fillId="0" borderId="7" xfId="2" applyFont="1" applyBorder="1">
      <alignment vertical="center"/>
    </xf>
    <xf numFmtId="0" fontId="11" fillId="0" borderId="3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1" fillId="0" borderId="0" xfId="0" applyFont="1" applyAlignment="1"/>
    <xf numFmtId="0" fontId="1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2" applyFont="1">
      <alignment vertical="center"/>
    </xf>
    <xf numFmtId="49" fontId="14" fillId="0" borderId="6" xfId="0" applyNumberFormat="1" applyFont="1" applyBorder="1" applyAlignment="1">
      <alignment horizontal="distributed" vertical="center" wrapText="1"/>
    </xf>
    <xf numFmtId="49" fontId="15" fillId="0" borderId="6" xfId="0" applyNumberFormat="1" applyFont="1" applyBorder="1" applyAlignment="1">
      <alignment horizontal="right" vertical="center"/>
    </xf>
    <xf numFmtId="0" fontId="14" fillId="0" borderId="7" xfId="2" applyFont="1" applyBorder="1">
      <alignment vertical="center"/>
    </xf>
    <xf numFmtId="176" fontId="14" fillId="0" borderId="3" xfId="0" applyNumberFormat="1" applyFont="1" applyBorder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0" fontId="14" fillId="0" borderId="0" xfId="0" applyFont="1" applyAlignment="1"/>
    <xf numFmtId="0" fontId="14" fillId="0" borderId="0" xfId="0" applyFont="1">
      <alignment vertical="center"/>
    </xf>
    <xf numFmtId="49" fontId="15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38" fontId="14" fillId="0" borderId="1" xfId="1" applyFont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left" vertical="center" wrapText="1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8" fontId="11" fillId="0" borderId="0" xfId="1" applyFont="1" applyFill="1" applyAlignment="1">
      <alignment horizontal="right" vertical="center"/>
    </xf>
    <xf numFmtId="38" fontId="14" fillId="0" borderId="0" xfId="1" applyFont="1" applyFill="1" applyAlignment="1">
      <alignment horizontal="right" vertical="center"/>
    </xf>
    <xf numFmtId="38" fontId="14" fillId="0" borderId="1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176" fontId="14" fillId="0" borderId="0" xfId="0" applyNumberFormat="1" applyFont="1">
      <alignment vertical="center"/>
    </xf>
    <xf numFmtId="176" fontId="14" fillId="0" borderId="4" xfId="0" applyNumberFormat="1" applyFont="1" applyBorder="1">
      <alignment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</cellXfs>
  <cellStyles count="4">
    <cellStyle name="桁区切り" xfId="1" builtinId="6"/>
    <cellStyle name="標準" xfId="0" builtinId="0"/>
    <cellStyle name="標準_h2d2214j（石油等消費動態統計）" xfId="2" xr:uid="{9F41BF99-D26B-4CCB-B104-8D5BA5224EB7}"/>
    <cellStyle name="未定義" xfId="3" xr:uid="{8D0A64B2-1B0D-4A69-A2F3-6AAB578ED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245745</xdr:colOff>
      <xdr:row>43</xdr:row>
      <xdr:rowOff>60960</xdr:rowOff>
    </xdr:from>
    <xdr:to>
      <xdr:col>40</xdr:col>
      <xdr:colOff>1012140</xdr:colOff>
      <xdr:row>49</xdr:row>
      <xdr:rowOff>167761</xdr:rowOff>
    </xdr:to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E8E04B43-FFEA-2EC2-5829-07AF508D508E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①石油等消費動態統計の対象事業所のエネルギー消費量も含まれています。なお、「直接加熱用」は、「その他用」に計上しています。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8228-860E-46F4-81CD-E67A93CAD0E7}">
  <sheetPr codeName="Sheet29">
    <pageSetUpPr fitToPage="1"/>
  </sheetPr>
  <dimension ref="A1:AP127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.2" x14ac:dyDescent="0.2"/>
  <cols>
    <col min="1" max="1" width="0.88671875" style="1" customWidth="1"/>
    <col min="2" max="4" width="4.21875" style="1" customWidth="1"/>
    <col min="5" max="5" width="20" style="1" customWidth="1"/>
    <col min="6" max="6" width="0.88671875" style="1" customWidth="1"/>
    <col min="7" max="7" width="8.109375" style="1" customWidth="1"/>
    <col min="8" max="8" width="0.88671875" style="1" customWidth="1"/>
    <col min="9" max="18" width="12.33203125" style="52" customWidth="1"/>
    <col min="19" max="19" width="0.88671875" style="56" customWidth="1"/>
    <col min="20" max="20" width="17.88671875" style="56" customWidth="1"/>
    <col min="21" max="21" width="15.33203125" style="52" customWidth="1"/>
    <col min="22" max="22" width="5.33203125" style="1" customWidth="1"/>
    <col min="23" max="25" width="4.21875" style="1" customWidth="1"/>
    <col min="26" max="26" width="20" style="1" customWidth="1"/>
    <col min="27" max="27" width="0.88671875" style="1" customWidth="1"/>
    <col min="28" max="28" width="8.109375" style="1" customWidth="1"/>
    <col min="29" max="29" width="0.88671875" style="1" customWidth="1"/>
    <col min="30" max="39" width="12.33203125" style="52" customWidth="1"/>
    <col min="40" max="40" width="0.88671875" style="56" customWidth="1"/>
    <col min="41" max="41" width="17.88671875" style="56" customWidth="1"/>
    <col min="42" max="42" width="0.88671875" style="52" customWidth="1"/>
    <col min="43" max="16384" width="9" style="52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0" t="s">
        <v>72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.05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0999999999999996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49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0999999999999996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.2" x14ac:dyDescent="0.2">
      <c r="A8" s="12"/>
      <c r="D8" s="60"/>
      <c r="S8" s="11"/>
      <c r="T8" s="11"/>
      <c r="V8" s="12"/>
      <c r="Y8" s="60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1" t="s">
        <v>11</v>
      </c>
      <c r="J9" s="62" t="s">
        <v>12</v>
      </c>
      <c r="K9" s="62" t="s">
        <v>13</v>
      </c>
      <c r="L9" s="63"/>
      <c r="M9" s="64"/>
      <c r="N9" s="64"/>
      <c r="O9" s="64"/>
      <c r="P9" s="64"/>
      <c r="Q9" s="64"/>
      <c r="R9" s="62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1" t="s">
        <v>11</v>
      </c>
      <c r="AE9" s="62" t="s">
        <v>12</v>
      </c>
      <c r="AF9" s="62" t="s">
        <v>13</v>
      </c>
      <c r="AG9" s="63"/>
      <c r="AH9" s="64"/>
      <c r="AI9" s="64"/>
      <c r="AJ9" s="64"/>
      <c r="AK9" s="64"/>
      <c r="AL9" s="64"/>
      <c r="AM9" s="62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5"/>
      <c r="J10" s="65" t="s">
        <v>15</v>
      </c>
      <c r="K10" s="65"/>
      <c r="L10" s="61" t="s">
        <v>67</v>
      </c>
      <c r="M10" s="61" t="s">
        <v>0</v>
      </c>
      <c r="N10" s="62" t="s">
        <v>68</v>
      </c>
      <c r="O10" s="79" t="s">
        <v>69</v>
      </c>
      <c r="P10" s="64"/>
      <c r="Q10" s="64"/>
      <c r="R10" s="65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5"/>
      <c r="AE10" s="65" t="s">
        <v>15</v>
      </c>
      <c r="AF10" s="65"/>
      <c r="AG10" s="61" t="s">
        <v>67</v>
      </c>
      <c r="AH10" s="61" t="s">
        <v>0</v>
      </c>
      <c r="AI10" s="62" t="s">
        <v>68</v>
      </c>
      <c r="AJ10" s="79" t="s">
        <v>69</v>
      </c>
      <c r="AK10" s="64"/>
      <c r="AL10" s="64"/>
      <c r="AM10" s="65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6"/>
      <c r="J11" s="66"/>
      <c r="K11" s="66"/>
      <c r="L11" s="78" t="s">
        <v>70</v>
      </c>
      <c r="M11" s="67"/>
      <c r="N11" s="68" t="s">
        <v>71</v>
      </c>
      <c r="O11" s="80"/>
      <c r="P11" s="69" t="s">
        <v>16</v>
      </c>
      <c r="Q11" s="69" t="s">
        <v>17</v>
      </c>
      <c r="R11" s="65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6"/>
      <c r="AE11" s="66"/>
      <c r="AF11" s="66"/>
      <c r="AG11" s="78" t="s">
        <v>70</v>
      </c>
      <c r="AH11" s="67"/>
      <c r="AI11" s="68" t="s">
        <v>71</v>
      </c>
      <c r="AJ11" s="80"/>
      <c r="AK11" s="69" t="s">
        <v>16</v>
      </c>
      <c r="AL11" s="69" t="s">
        <v>17</v>
      </c>
      <c r="AM11" s="65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0"/>
      <c r="J12" s="70"/>
      <c r="K12" s="70"/>
      <c r="L12" s="71"/>
      <c r="M12" s="71"/>
      <c r="N12" s="71"/>
      <c r="O12" s="71"/>
      <c r="P12" s="71"/>
      <c r="Q12" s="71"/>
      <c r="R12" s="72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0"/>
      <c r="AE12" s="70"/>
      <c r="AF12" s="70"/>
      <c r="AG12" s="71"/>
      <c r="AH12" s="71"/>
      <c r="AI12" s="71"/>
      <c r="AJ12" s="71"/>
      <c r="AK12" s="71"/>
      <c r="AL12" s="71"/>
      <c r="AM12" s="72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3"/>
      <c r="J13" s="73"/>
      <c r="K13" s="73"/>
      <c r="L13" s="74"/>
      <c r="M13" s="74"/>
      <c r="N13" s="74"/>
      <c r="O13" s="74"/>
      <c r="P13" s="74"/>
      <c r="Q13" s="74"/>
      <c r="R13" s="73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3"/>
      <c r="AE13" s="73"/>
      <c r="AF13" s="73"/>
      <c r="AG13" s="74"/>
      <c r="AH13" s="74"/>
      <c r="AI13" s="74"/>
      <c r="AJ13" s="74"/>
      <c r="AK13" s="74"/>
      <c r="AL13" s="74"/>
      <c r="AM13" s="73"/>
      <c r="AN13" s="26"/>
      <c r="AO13" s="25"/>
    </row>
    <row r="14" spans="1:42" s="34" customFormat="1" ht="33.75" customHeight="1" x14ac:dyDescent="0.2">
      <c r="A14" s="28"/>
      <c r="B14" s="83"/>
      <c r="C14" s="81" t="s">
        <v>18</v>
      </c>
      <c r="D14" s="82"/>
      <c r="E14" s="82"/>
      <c r="F14" s="29"/>
      <c r="G14" s="30" t="s">
        <v>19</v>
      </c>
      <c r="H14" s="31"/>
      <c r="I14" s="75">
        <v>197252.54798136861</v>
      </c>
      <c r="J14" s="75">
        <v>47250.82977482667</v>
      </c>
      <c r="K14" s="75">
        <v>235277.65087464883</v>
      </c>
      <c r="L14" s="75">
        <v>39612.723434260115</v>
      </c>
      <c r="M14" s="75">
        <v>20309.013947660434</v>
      </c>
      <c r="N14" s="75">
        <v>11005.918737702727</v>
      </c>
      <c r="O14" s="75">
        <v>164349.99475502552</v>
      </c>
      <c r="P14" s="75">
        <v>68580.220178161311</v>
      </c>
      <c r="Q14" s="75">
        <v>95769.774576864205</v>
      </c>
      <c r="R14" s="75">
        <v>15793.447684660721</v>
      </c>
      <c r="S14" s="32"/>
      <c r="T14" s="33" t="s">
        <v>18</v>
      </c>
      <c r="V14" s="28"/>
      <c r="W14" s="83"/>
      <c r="X14" s="81" t="s">
        <v>18</v>
      </c>
      <c r="Y14" s="82"/>
      <c r="Z14" s="82"/>
      <c r="AA14" s="29"/>
      <c r="AB14" s="30" t="s">
        <v>50</v>
      </c>
      <c r="AC14" s="31"/>
      <c r="AD14" s="75">
        <f t="shared" ref="AD14:AM14" si="0">+AD15+AD29</f>
        <v>7517927.3230811898</v>
      </c>
      <c r="AE14" s="75">
        <f t="shared" si="0"/>
        <v>1800880.6874118582</v>
      </c>
      <c r="AF14" s="75">
        <f t="shared" si="0"/>
        <v>8967185.9660233669</v>
      </c>
      <c r="AG14" s="75">
        <f t="shared" si="0"/>
        <v>1509767.9543090705</v>
      </c>
      <c r="AH14" s="75">
        <f t="shared" si="0"/>
        <v>774041.66599852906</v>
      </c>
      <c r="AI14" s="75">
        <f t="shared" si="0"/>
        <v>419470.86636164464</v>
      </c>
      <c r="AJ14" s="75">
        <f t="shared" si="0"/>
        <v>6263905.4793541208</v>
      </c>
      <c r="AK14" s="75">
        <f t="shared" si="0"/>
        <v>2613812.1731589586</v>
      </c>
      <c r="AL14" s="75">
        <f t="shared" si="0"/>
        <v>3650093.3061951622</v>
      </c>
      <c r="AM14" s="75">
        <f t="shared" si="0"/>
        <v>601938.95130510128</v>
      </c>
      <c r="AN14" s="32"/>
      <c r="AO14" s="33" t="s">
        <v>18</v>
      </c>
    </row>
    <row r="15" spans="1:42" s="34" customFormat="1" ht="33.75" customHeight="1" x14ac:dyDescent="0.2">
      <c r="A15" s="28"/>
      <c r="B15" s="83"/>
      <c r="C15" s="83"/>
      <c r="D15" s="81" t="s">
        <v>51</v>
      </c>
      <c r="E15" s="82"/>
      <c r="F15" s="29"/>
      <c r="G15" s="30" t="s">
        <v>19</v>
      </c>
      <c r="H15" s="31"/>
      <c r="I15" s="75">
        <v>116742.62225976771</v>
      </c>
      <c r="J15" s="75">
        <v>47250.82977482667</v>
      </c>
      <c r="K15" s="75">
        <v>148895.65340963859</v>
      </c>
      <c r="L15" s="75">
        <v>30298.657900739567</v>
      </c>
      <c r="M15" s="75">
        <v>18573.855932278981</v>
      </c>
      <c r="N15" s="75">
        <v>10860.417663740402</v>
      </c>
      <c r="O15" s="75">
        <v>89162.721912879628</v>
      </c>
      <c r="P15" s="75">
        <v>29381.626359026021</v>
      </c>
      <c r="Q15" s="75">
        <v>59781.0955538536</v>
      </c>
      <c r="R15" s="75">
        <v>15109.885632059126</v>
      </c>
      <c r="S15" s="35"/>
      <c r="T15" s="36" t="s">
        <v>20</v>
      </c>
      <c r="V15" s="28"/>
      <c r="W15" s="83"/>
      <c r="X15" s="83"/>
      <c r="Y15" s="81" t="s">
        <v>21</v>
      </c>
      <c r="Z15" s="82"/>
      <c r="AA15" s="29"/>
      <c r="AB15" s="30" t="s">
        <v>22</v>
      </c>
      <c r="AC15" s="31"/>
      <c r="AD15" s="75">
        <f t="shared" ref="AD15:AM15" si="1">SUM(AD16:AD28)</f>
        <v>4449435.8051980808</v>
      </c>
      <c r="AE15" s="75">
        <f t="shared" si="1"/>
        <v>1800880.6874118582</v>
      </c>
      <c r="AF15" s="75">
        <f t="shared" si="1"/>
        <v>5674890.9583772775</v>
      </c>
      <c r="AG15" s="75">
        <f t="shared" si="1"/>
        <v>1154779.0404521157</v>
      </c>
      <c r="AH15" s="75">
        <f t="shared" si="1"/>
        <v>707909.22823183564</v>
      </c>
      <c r="AI15" s="75">
        <f t="shared" si="1"/>
        <v>413925.35371466808</v>
      </c>
      <c r="AJ15" s="75">
        <f t="shared" si="1"/>
        <v>3398277.3359786575</v>
      </c>
      <c r="AK15" s="75">
        <f t="shared" si="1"/>
        <v>1119828.0268701429</v>
      </c>
      <c r="AL15" s="75">
        <f t="shared" si="1"/>
        <v>2278449.3091085143</v>
      </c>
      <c r="AM15" s="75">
        <f t="shared" si="1"/>
        <v>575886.20884440362</v>
      </c>
      <c r="AN15" s="35"/>
      <c r="AO15" s="36" t="s">
        <v>20</v>
      </c>
    </row>
    <row r="16" spans="1:42" s="44" customFormat="1" ht="33.75" customHeight="1" x14ac:dyDescent="0.2">
      <c r="A16" s="37"/>
      <c r="B16" s="83"/>
      <c r="C16" s="83"/>
      <c r="D16" s="85"/>
      <c r="E16" s="38" t="s">
        <v>23</v>
      </c>
      <c r="F16" s="38"/>
      <c r="G16" s="39" t="s">
        <v>52</v>
      </c>
      <c r="H16" s="40"/>
      <c r="I16" s="76">
        <v>81079.242768208656</v>
      </c>
      <c r="J16" s="76">
        <v>0</v>
      </c>
      <c r="K16" s="76">
        <v>76260.337614036616</v>
      </c>
      <c r="L16" s="76">
        <v>18116.186792572269</v>
      </c>
      <c r="M16" s="76">
        <v>0</v>
      </c>
      <c r="N16" s="76">
        <v>0</v>
      </c>
      <c r="O16" s="76">
        <v>58144.150821464355</v>
      </c>
      <c r="P16" s="76">
        <v>41688.410020009724</v>
      </c>
      <c r="Q16" s="76">
        <v>16455.740801454627</v>
      </c>
      <c r="R16" s="76">
        <v>5813.920092513381</v>
      </c>
      <c r="S16" s="41"/>
      <c r="T16" s="42" t="s">
        <v>23</v>
      </c>
      <c r="U16" s="43"/>
      <c r="V16" s="37"/>
      <c r="W16" s="83"/>
      <c r="X16" s="83"/>
      <c r="Y16" s="85"/>
      <c r="Z16" s="38" t="s">
        <v>23</v>
      </c>
      <c r="AA16" s="38"/>
      <c r="AB16" s="39" t="s">
        <v>50</v>
      </c>
      <c r="AC16" s="40"/>
      <c r="AD16" s="76">
        <v>2097930.9871977773</v>
      </c>
      <c r="AE16" s="76">
        <v>0</v>
      </c>
      <c r="AF16" s="76">
        <v>1973241.4846551036</v>
      </c>
      <c r="AG16" s="76">
        <v>468757.5801694945</v>
      </c>
      <c r="AH16" s="76">
        <v>0</v>
      </c>
      <c r="AI16" s="76">
        <v>0</v>
      </c>
      <c r="AJ16" s="76">
        <v>1504483.9044856094</v>
      </c>
      <c r="AK16" s="76">
        <v>1078690.4786224486</v>
      </c>
      <c r="AL16" s="76">
        <v>425793.42586316052</v>
      </c>
      <c r="AM16" s="76">
        <v>150435.5825577362</v>
      </c>
      <c r="AN16" s="41"/>
      <c r="AO16" s="42" t="s">
        <v>23</v>
      </c>
      <c r="AP16" s="43"/>
    </row>
    <row r="17" spans="1:42" s="44" customFormat="1" ht="33.75" customHeight="1" x14ac:dyDescent="0.2">
      <c r="A17" s="37"/>
      <c r="B17" s="83"/>
      <c r="C17" s="83"/>
      <c r="D17" s="85"/>
      <c r="E17" s="38" t="s">
        <v>24</v>
      </c>
      <c r="F17" s="38"/>
      <c r="G17" s="39" t="s">
        <v>1</v>
      </c>
      <c r="H17" s="40"/>
      <c r="I17" s="76">
        <v>6323.8317592691419</v>
      </c>
      <c r="J17" s="76">
        <v>25758.844999999994</v>
      </c>
      <c r="K17" s="76">
        <v>24824.470759269134</v>
      </c>
      <c r="L17" s="76">
        <v>0.16115382984084026</v>
      </c>
      <c r="M17" s="76">
        <v>0</v>
      </c>
      <c r="N17" s="76">
        <v>0</v>
      </c>
      <c r="O17" s="76">
        <v>24824.309605439295</v>
      </c>
      <c r="P17" s="76">
        <v>394.89200000000005</v>
      </c>
      <c r="Q17" s="76">
        <v>24429.417605439296</v>
      </c>
      <c r="R17" s="76">
        <v>7165.6139999999996</v>
      </c>
      <c r="S17" s="41"/>
      <c r="T17" s="42" t="s">
        <v>24</v>
      </c>
      <c r="U17" s="43"/>
      <c r="V17" s="37"/>
      <c r="W17" s="83"/>
      <c r="X17" s="83"/>
      <c r="Y17" s="85"/>
      <c r="Z17" s="38" t="s">
        <v>24</v>
      </c>
      <c r="AA17" s="38"/>
      <c r="AB17" s="39" t="s">
        <v>53</v>
      </c>
      <c r="AC17" s="40"/>
      <c r="AD17" s="76">
        <v>186176.83487744568</v>
      </c>
      <c r="AE17" s="76">
        <v>758353.54493253701</v>
      </c>
      <c r="AF17" s="76">
        <v>730845.09035113419</v>
      </c>
      <c r="AG17" s="76">
        <v>4.74445100854701</v>
      </c>
      <c r="AH17" s="76">
        <v>0</v>
      </c>
      <c r="AI17" s="76">
        <v>0</v>
      </c>
      <c r="AJ17" s="76">
        <v>730840.34590012569</v>
      </c>
      <c r="AK17" s="76">
        <v>11625.822045417779</v>
      </c>
      <c r="AL17" s="76">
        <v>719214.52385470795</v>
      </c>
      <c r="AM17" s="76">
        <v>210959.33371695111</v>
      </c>
      <c r="AN17" s="41"/>
      <c r="AO17" s="42" t="s">
        <v>24</v>
      </c>
      <c r="AP17" s="43"/>
    </row>
    <row r="18" spans="1:42" s="44" customFormat="1" ht="33.75" customHeight="1" x14ac:dyDescent="0.2">
      <c r="A18" s="37"/>
      <c r="B18" s="83"/>
      <c r="C18" s="83"/>
      <c r="D18" s="85"/>
      <c r="E18" s="38" t="s">
        <v>54</v>
      </c>
      <c r="F18" s="38"/>
      <c r="G18" s="39" t="s">
        <v>1</v>
      </c>
      <c r="H18" s="40"/>
      <c r="I18" s="76">
        <v>297.47051686009252</v>
      </c>
      <c r="J18" s="76">
        <v>702.1110000000001</v>
      </c>
      <c r="K18" s="76">
        <v>400.46351686009251</v>
      </c>
      <c r="L18" s="76">
        <v>0</v>
      </c>
      <c r="M18" s="76">
        <v>0</v>
      </c>
      <c r="N18" s="76">
        <v>0</v>
      </c>
      <c r="O18" s="76">
        <v>400.46351686009251</v>
      </c>
      <c r="P18" s="76">
        <v>400.42599999999993</v>
      </c>
      <c r="Q18" s="76">
        <v>3.7516860092552812E-2</v>
      </c>
      <c r="R18" s="76">
        <v>606.38400000000013</v>
      </c>
      <c r="S18" s="41"/>
      <c r="T18" s="42" t="s">
        <v>2</v>
      </c>
      <c r="U18" s="43"/>
      <c r="V18" s="37"/>
      <c r="W18" s="83"/>
      <c r="X18" s="83"/>
      <c r="Y18" s="85"/>
      <c r="Z18" s="38" t="s">
        <v>54</v>
      </c>
      <c r="AA18" s="38"/>
      <c r="AB18" s="39" t="s">
        <v>53</v>
      </c>
      <c r="AC18" s="40"/>
      <c r="AD18" s="76">
        <v>11082.502082036235</v>
      </c>
      <c r="AE18" s="76">
        <v>26157.706993800002</v>
      </c>
      <c r="AF18" s="76">
        <v>14919.588691436235</v>
      </c>
      <c r="AG18" s="76">
        <v>0</v>
      </c>
      <c r="AH18" s="76">
        <v>0</v>
      </c>
      <c r="AI18" s="76">
        <v>0</v>
      </c>
      <c r="AJ18" s="76">
        <v>14919.588691436235</v>
      </c>
      <c r="AK18" s="76">
        <v>14918.190970799998</v>
      </c>
      <c r="AL18" s="76">
        <v>1.397720636236129</v>
      </c>
      <c r="AM18" s="76">
        <v>22591.321027200003</v>
      </c>
      <c r="AN18" s="41"/>
      <c r="AO18" s="42" t="s">
        <v>2</v>
      </c>
      <c r="AP18" s="43"/>
    </row>
    <row r="19" spans="1:42" s="44" customFormat="1" ht="33.75" customHeight="1" x14ac:dyDescent="0.2">
      <c r="A19" s="37"/>
      <c r="B19" s="83"/>
      <c r="C19" s="83"/>
      <c r="D19" s="85"/>
      <c r="E19" s="38" t="s">
        <v>25</v>
      </c>
      <c r="F19" s="38"/>
      <c r="G19" s="39" t="s">
        <v>3</v>
      </c>
      <c r="H19" s="40"/>
      <c r="I19" s="76">
        <v>1414.2900916477081</v>
      </c>
      <c r="J19" s="76">
        <v>11090.720000000003</v>
      </c>
      <c r="K19" s="76">
        <v>9186.3470916477072</v>
      </c>
      <c r="L19" s="76">
        <v>1012.7299999999999</v>
      </c>
      <c r="M19" s="76">
        <v>0</v>
      </c>
      <c r="N19" s="76">
        <v>0</v>
      </c>
      <c r="O19" s="76">
        <v>8173.6170916477067</v>
      </c>
      <c r="P19" s="76">
        <v>5.306</v>
      </c>
      <c r="Q19" s="76">
        <v>8168.3110916477071</v>
      </c>
      <c r="R19" s="76">
        <v>3076.8309999999997</v>
      </c>
      <c r="S19" s="41"/>
      <c r="T19" s="42" t="s">
        <v>25</v>
      </c>
      <c r="U19" s="43"/>
      <c r="V19" s="37"/>
      <c r="W19" s="83"/>
      <c r="X19" s="83"/>
      <c r="Y19" s="85"/>
      <c r="Z19" s="38" t="s">
        <v>25</v>
      </c>
      <c r="AA19" s="38"/>
      <c r="AB19" s="39" t="s">
        <v>50</v>
      </c>
      <c r="AC19" s="40"/>
      <c r="AD19" s="76">
        <v>28449.338983180052</v>
      </c>
      <c r="AE19" s="76">
        <v>223096.84180841304</v>
      </c>
      <c r="AF19" s="76">
        <v>184789.17724931324</v>
      </c>
      <c r="AG19" s="76">
        <v>20371.703965534616</v>
      </c>
      <c r="AH19" s="76">
        <v>0</v>
      </c>
      <c r="AI19" s="76">
        <v>0</v>
      </c>
      <c r="AJ19" s="76">
        <v>164417.47328377861</v>
      </c>
      <c r="AK19" s="76">
        <v>106.73354323573577</v>
      </c>
      <c r="AL19" s="76">
        <v>164310.73974054289</v>
      </c>
      <c r="AM19" s="76">
        <v>61892.400031577854</v>
      </c>
      <c r="AN19" s="41"/>
      <c r="AO19" s="42" t="s">
        <v>25</v>
      </c>
      <c r="AP19" s="43"/>
    </row>
    <row r="20" spans="1:42" s="44" customFormat="1" ht="33.75" customHeight="1" x14ac:dyDescent="0.2">
      <c r="A20" s="37"/>
      <c r="B20" s="83"/>
      <c r="C20" s="83"/>
      <c r="D20" s="85"/>
      <c r="E20" s="38" t="s">
        <v>26</v>
      </c>
      <c r="F20" s="38"/>
      <c r="G20" s="39" t="s">
        <v>3</v>
      </c>
      <c r="H20" s="40"/>
      <c r="I20" s="76">
        <v>2253.1817843471003</v>
      </c>
      <c r="J20" s="76">
        <v>93075.869000000021</v>
      </c>
      <c r="K20" s="76">
        <v>63585.732784347099</v>
      </c>
      <c r="L20" s="76">
        <v>17658.383999999998</v>
      </c>
      <c r="M20" s="76">
        <v>1739.2130000000002</v>
      </c>
      <c r="N20" s="76">
        <v>0</v>
      </c>
      <c r="O20" s="76">
        <v>44188.135784347105</v>
      </c>
      <c r="P20" s="76">
        <v>0</v>
      </c>
      <c r="Q20" s="76">
        <v>44188.135784347105</v>
      </c>
      <c r="R20" s="76">
        <v>31024.288999999997</v>
      </c>
      <c r="S20" s="41"/>
      <c r="T20" s="42" t="s">
        <v>26</v>
      </c>
      <c r="U20" s="43"/>
      <c r="V20" s="37"/>
      <c r="W20" s="83"/>
      <c r="X20" s="83"/>
      <c r="Y20" s="85"/>
      <c r="Z20" s="38" t="s">
        <v>26</v>
      </c>
      <c r="AA20" s="38"/>
      <c r="AB20" s="39" t="s">
        <v>50</v>
      </c>
      <c r="AC20" s="40"/>
      <c r="AD20" s="76">
        <v>7925.267643856072</v>
      </c>
      <c r="AE20" s="76">
        <v>327382.00625176547</v>
      </c>
      <c r="AF20" s="76">
        <v>223654.36918916338</v>
      </c>
      <c r="AG20" s="76">
        <v>62111.020216035526</v>
      </c>
      <c r="AH20" s="76">
        <v>6117.4507136661996</v>
      </c>
      <c r="AI20" s="76">
        <v>0</v>
      </c>
      <c r="AJ20" s="76">
        <v>155425.89825946168</v>
      </c>
      <c r="AK20" s="76">
        <v>0</v>
      </c>
      <c r="AL20" s="76">
        <v>155425.89825946168</v>
      </c>
      <c r="AM20" s="76">
        <v>109123.81570517033</v>
      </c>
      <c r="AN20" s="41"/>
      <c r="AO20" s="42" t="s">
        <v>26</v>
      </c>
      <c r="AP20" s="43"/>
    </row>
    <row r="21" spans="1:42" s="44" customFormat="1" ht="33.75" customHeight="1" x14ac:dyDescent="0.2">
      <c r="A21" s="37"/>
      <c r="B21" s="83"/>
      <c r="C21" s="83"/>
      <c r="D21" s="85"/>
      <c r="E21" s="38" t="s">
        <v>27</v>
      </c>
      <c r="F21" s="38"/>
      <c r="G21" s="39" t="s">
        <v>3</v>
      </c>
      <c r="H21" s="40"/>
      <c r="I21" s="76">
        <v>285.54573623561362</v>
      </c>
      <c r="J21" s="76">
        <v>5169.38</v>
      </c>
      <c r="K21" s="76">
        <v>3411.0437362356133</v>
      </c>
      <c r="L21" s="76">
        <v>894.67500000000018</v>
      </c>
      <c r="M21" s="76">
        <v>0</v>
      </c>
      <c r="N21" s="76">
        <v>0</v>
      </c>
      <c r="O21" s="76">
        <v>2516.3687362356131</v>
      </c>
      <c r="P21" s="76">
        <v>0</v>
      </c>
      <c r="Q21" s="76">
        <v>2516.3687362356131</v>
      </c>
      <c r="R21" s="76">
        <v>1669.471</v>
      </c>
      <c r="S21" s="41"/>
      <c r="T21" s="42" t="s">
        <v>27</v>
      </c>
      <c r="U21" s="43"/>
      <c r="V21" s="37"/>
      <c r="W21" s="83"/>
      <c r="X21" s="83"/>
      <c r="Y21" s="85"/>
      <c r="Z21" s="38" t="s">
        <v>27</v>
      </c>
      <c r="AA21" s="38"/>
      <c r="AB21" s="39" t="s">
        <v>50</v>
      </c>
      <c r="AC21" s="40"/>
      <c r="AD21" s="76">
        <v>2364.8912943086543</v>
      </c>
      <c r="AE21" s="76">
        <v>42812.832438464378</v>
      </c>
      <c r="AF21" s="76">
        <v>28250.282223347633</v>
      </c>
      <c r="AG21" s="76">
        <v>7409.7030711387288</v>
      </c>
      <c r="AH21" s="76">
        <v>0</v>
      </c>
      <c r="AI21" s="76">
        <v>0</v>
      </c>
      <c r="AJ21" s="76">
        <v>20840.579152208906</v>
      </c>
      <c r="AK21" s="76">
        <v>0</v>
      </c>
      <c r="AL21" s="76">
        <v>20840.579152208906</v>
      </c>
      <c r="AM21" s="76">
        <v>13826.56763168418</v>
      </c>
      <c r="AN21" s="41"/>
      <c r="AO21" s="42" t="s">
        <v>27</v>
      </c>
      <c r="AP21" s="43"/>
    </row>
    <row r="22" spans="1:42" s="44" customFormat="1" ht="33.75" customHeight="1" x14ac:dyDescent="0.2">
      <c r="A22" s="37"/>
      <c r="B22" s="83"/>
      <c r="C22" s="83"/>
      <c r="D22" s="85"/>
      <c r="E22" s="38" t="s">
        <v>28</v>
      </c>
      <c r="F22" s="38"/>
      <c r="G22" s="39" t="s">
        <v>3</v>
      </c>
      <c r="H22" s="40"/>
      <c r="I22" s="76">
        <v>8.2200000000000006</v>
      </c>
      <c r="J22" s="76">
        <v>70.695999999999998</v>
      </c>
      <c r="K22" s="76">
        <v>78.915999999999997</v>
      </c>
      <c r="L22" s="76">
        <v>70.695999999999998</v>
      </c>
      <c r="M22" s="76">
        <v>0</v>
      </c>
      <c r="N22" s="76">
        <v>0</v>
      </c>
      <c r="O22" s="76">
        <v>8.2200000000000006</v>
      </c>
      <c r="P22" s="76">
        <v>0</v>
      </c>
      <c r="Q22" s="76">
        <v>8.2200000000000006</v>
      </c>
      <c r="R22" s="76">
        <v>0</v>
      </c>
      <c r="S22" s="41"/>
      <c r="T22" s="42" t="s">
        <v>28</v>
      </c>
      <c r="U22" s="43"/>
      <c r="V22" s="37"/>
      <c r="W22" s="83"/>
      <c r="X22" s="83"/>
      <c r="Y22" s="85"/>
      <c r="Z22" s="38" t="s">
        <v>28</v>
      </c>
      <c r="AA22" s="38"/>
      <c r="AB22" s="39" t="s">
        <v>55</v>
      </c>
      <c r="AC22" s="40"/>
      <c r="AD22" s="76">
        <v>68.078083376377279</v>
      </c>
      <c r="AE22" s="76">
        <v>585.5046450579523</v>
      </c>
      <c r="AF22" s="76">
        <v>653.58272843432962</v>
      </c>
      <c r="AG22" s="76">
        <v>585.5046450579523</v>
      </c>
      <c r="AH22" s="76">
        <v>0</v>
      </c>
      <c r="AI22" s="76">
        <v>0</v>
      </c>
      <c r="AJ22" s="76">
        <v>68.078083376377279</v>
      </c>
      <c r="AK22" s="76">
        <v>0</v>
      </c>
      <c r="AL22" s="76">
        <v>68.078083376377279</v>
      </c>
      <c r="AM22" s="76">
        <v>0</v>
      </c>
      <c r="AN22" s="41"/>
      <c r="AO22" s="42" t="s">
        <v>28</v>
      </c>
      <c r="AP22" s="43"/>
    </row>
    <row r="23" spans="1:42" s="44" customFormat="1" ht="33.75" customHeight="1" x14ac:dyDescent="0.2">
      <c r="A23" s="37"/>
      <c r="B23" s="83"/>
      <c r="C23" s="83"/>
      <c r="D23" s="85"/>
      <c r="E23" s="38" t="s">
        <v>29</v>
      </c>
      <c r="F23" s="38"/>
      <c r="G23" s="39" t="s">
        <v>3</v>
      </c>
      <c r="H23" s="40"/>
      <c r="I23" s="76">
        <v>1005.3871302541723</v>
      </c>
      <c r="J23" s="76">
        <v>48.451000000000001</v>
      </c>
      <c r="K23" s="76">
        <v>1047.8391302541725</v>
      </c>
      <c r="L23" s="76">
        <v>252.54688178052064</v>
      </c>
      <c r="M23" s="76">
        <v>348.52949939846519</v>
      </c>
      <c r="N23" s="76">
        <v>27.942935752800114</v>
      </c>
      <c r="O23" s="76">
        <v>418.81981332238661</v>
      </c>
      <c r="P23" s="76">
        <v>58.389999999999993</v>
      </c>
      <c r="Q23" s="76">
        <v>360.42981332238651</v>
      </c>
      <c r="R23" s="76">
        <v>11.034000000000001</v>
      </c>
      <c r="S23" s="41"/>
      <c r="T23" s="42" t="s">
        <v>29</v>
      </c>
      <c r="U23" s="43"/>
      <c r="V23" s="37"/>
      <c r="W23" s="83"/>
      <c r="X23" s="83"/>
      <c r="Y23" s="85"/>
      <c r="Z23" s="38" t="s">
        <v>29</v>
      </c>
      <c r="AA23" s="38"/>
      <c r="AB23" s="39" t="s">
        <v>53</v>
      </c>
      <c r="AC23" s="40"/>
      <c r="AD23" s="76">
        <v>42656.245016128501</v>
      </c>
      <c r="AE23" s="76">
        <v>2055.6635997060648</v>
      </c>
      <c r="AF23" s="76">
        <v>44457.384954101341</v>
      </c>
      <c r="AG23" s="76">
        <v>10714.978681461414</v>
      </c>
      <c r="AH23" s="76">
        <v>14787.298617927425</v>
      </c>
      <c r="AI23" s="76">
        <v>1185.5539802265459</v>
      </c>
      <c r="AJ23" s="76">
        <v>17769.55367448596</v>
      </c>
      <c r="AK23" s="76">
        <v>2477.3523268216777</v>
      </c>
      <c r="AL23" s="76">
        <v>15292.201347664279</v>
      </c>
      <c r="AM23" s="76">
        <v>468.14703843381392</v>
      </c>
      <c r="AN23" s="41"/>
      <c r="AO23" s="42" t="s">
        <v>29</v>
      </c>
      <c r="AP23" s="43"/>
    </row>
    <row r="24" spans="1:42" s="44" customFormat="1" ht="33.75" customHeight="1" x14ac:dyDescent="0.2">
      <c r="A24" s="37"/>
      <c r="B24" s="83"/>
      <c r="C24" s="83"/>
      <c r="D24" s="85"/>
      <c r="E24" s="38" t="s">
        <v>30</v>
      </c>
      <c r="F24" s="38"/>
      <c r="G24" s="39" t="s">
        <v>1</v>
      </c>
      <c r="H24" s="40"/>
      <c r="I24" s="76">
        <v>2925.4471685396029</v>
      </c>
      <c r="J24" s="76">
        <v>0</v>
      </c>
      <c r="K24" s="76">
        <v>2586.7661685396038</v>
      </c>
      <c r="L24" s="76">
        <v>732.02424136741945</v>
      </c>
      <c r="M24" s="76">
        <v>517.2457311523616</v>
      </c>
      <c r="N24" s="76">
        <v>1.0441897794180266</v>
      </c>
      <c r="O24" s="76">
        <v>1336.4520062404056</v>
      </c>
      <c r="P24" s="76">
        <v>219.589</v>
      </c>
      <c r="Q24" s="76">
        <v>1116.8630062404054</v>
      </c>
      <c r="R24" s="76">
        <v>117.77999999999999</v>
      </c>
      <c r="S24" s="41"/>
      <c r="T24" s="42" t="s">
        <v>30</v>
      </c>
      <c r="U24" s="43"/>
      <c r="V24" s="37"/>
      <c r="W24" s="83"/>
      <c r="X24" s="83"/>
      <c r="Y24" s="85"/>
      <c r="Z24" s="38" t="s">
        <v>30</v>
      </c>
      <c r="AA24" s="38"/>
      <c r="AB24" s="39" t="s">
        <v>56</v>
      </c>
      <c r="AC24" s="40"/>
      <c r="AD24" s="76">
        <v>159994.39694193774</v>
      </c>
      <c r="AE24" s="76">
        <v>0</v>
      </c>
      <c r="AF24" s="76">
        <v>141471.73724962727</v>
      </c>
      <c r="AG24" s="76">
        <v>40034.828966993955</v>
      </c>
      <c r="AH24" s="76">
        <v>28288.46807301126</v>
      </c>
      <c r="AI24" s="76">
        <v>57.107342715856163</v>
      </c>
      <c r="AJ24" s="76">
        <v>73091.332866906247</v>
      </c>
      <c r="AK24" s="76">
        <v>12009.449361419071</v>
      </c>
      <c r="AL24" s="76">
        <v>61081.88350548716</v>
      </c>
      <c r="AM24" s="76">
        <v>6441.456292382305</v>
      </c>
      <c r="AN24" s="41"/>
      <c r="AO24" s="42" t="s">
        <v>30</v>
      </c>
      <c r="AP24" s="43"/>
    </row>
    <row r="25" spans="1:42" s="44" customFormat="1" ht="33.75" customHeight="1" x14ac:dyDescent="0.2">
      <c r="A25" s="37"/>
      <c r="B25" s="83"/>
      <c r="C25" s="83"/>
      <c r="D25" s="85"/>
      <c r="E25" s="38" t="s">
        <v>31</v>
      </c>
      <c r="F25" s="38"/>
      <c r="G25" s="39" t="s">
        <v>3</v>
      </c>
      <c r="H25" s="40"/>
      <c r="I25" s="76">
        <v>20775.657194887506</v>
      </c>
      <c r="J25" s="76">
        <v>0</v>
      </c>
      <c r="K25" s="76">
        <v>20775.5931948875</v>
      </c>
      <c r="L25" s="76">
        <v>4036.2747142465114</v>
      </c>
      <c r="M25" s="76">
        <v>3124.3304045122491</v>
      </c>
      <c r="N25" s="76">
        <v>39.956134877608385</v>
      </c>
      <c r="O25" s="76">
        <v>13575.031941251134</v>
      </c>
      <c r="P25" s="76">
        <v>0</v>
      </c>
      <c r="Q25" s="76">
        <v>13575.031941251134</v>
      </c>
      <c r="R25" s="76">
        <v>0</v>
      </c>
      <c r="S25" s="41"/>
      <c r="T25" s="42" t="s">
        <v>31</v>
      </c>
      <c r="U25" s="43"/>
      <c r="V25" s="37"/>
      <c r="W25" s="83"/>
      <c r="X25" s="83"/>
      <c r="Y25" s="85"/>
      <c r="Z25" s="38" t="s">
        <v>31</v>
      </c>
      <c r="AA25" s="38"/>
      <c r="AB25" s="39" t="s">
        <v>50</v>
      </c>
      <c r="AC25" s="40"/>
      <c r="AD25" s="76">
        <v>915067.62313119823</v>
      </c>
      <c r="AE25" s="76">
        <v>0</v>
      </c>
      <c r="AF25" s="76">
        <v>915064.80423948588</v>
      </c>
      <c r="AG25" s="76">
        <v>177778.45843447026</v>
      </c>
      <c r="AH25" s="76">
        <v>137611.70442478699</v>
      </c>
      <c r="AI25" s="76">
        <v>1759.8752727283172</v>
      </c>
      <c r="AJ25" s="76">
        <v>597914.76610750041</v>
      </c>
      <c r="AK25" s="76">
        <v>0</v>
      </c>
      <c r="AL25" s="76">
        <v>597914.76610750041</v>
      </c>
      <c r="AM25" s="76">
        <v>0</v>
      </c>
      <c r="AN25" s="41"/>
      <c r="AO25" s="42" t="s">
        <v>31</v>
      </c>
      <c r="AP25" s="43"/>
    </row>
    <row r="26" spans="1:42" s="44" customFormat="1" ht="33.75" customHeight="1" x14ac:dyDescent="0.2">
      <c r="A26" s="37"/>
      <c r="B26" s="83"/>
      <c r="C26" s="83"/>
      <c r="D26" s="85"/>
      <c r="E26" s="38" t="s">
        <v>32</v>
      </c>
      <c r="F26" s="38"/>
      <c r="G26" s="39" t="s">
        <v>1</v>
      </c>
      <c r="H26" s="40"/>
      <c r="I26" s="76">
        <v>604.48647994783789</v>
      </c>
      <c r="J26" s="76">
        <v>0</v>
      </c>
      <c r="K26" s="76">
        <v>600.77547994783799</v>
      </c>
      <c r="L26" s="76">
        <v>553.14758014746121</v>
      </c>
      <c r="M26" s="76">
        <v>0</v>
      </c>
      <c r="N26" s="76">
        <v>0</v>
      </c>
      <c r="O26" s="76">
        <v>47.627899800376632</v>
      </c>
      <c r="P26" s="76">
        <v>0</v>
      </c>
      <c r="Q26" s="76">
        <v>47.627899800376632</v>
      </c>
      <c r="R26" s="76">
        <v>0.48799999999999993</v>
      </c>
      <c r="S26" s="41"/>
      <c r="T26" s="42" t="s">
        <v>32</v>
      </c>
      <c r="U26" s="43"/>
      <c r="V26" s="37"/>
      <c r="W26" s="83"/>
      <c r="X26" s="83"/>
      <c r="Y26" s="85"/>
      <c r="Z26" s="38" t="s">
        <v>32</v>
      </c>
      <c r="AA26" s="38"/>
      <c r="AB26" s="39" t="s">
        <v>50</v>
      </c>
      <c r="AC26" s="40"/>
      <c r="AD26" s="76">
        <v>20070.902120841987</v>
      </c>
      <c r="AE26" s="76">
        <v>0</v>
      </c>
      <c r="AF26" s="76">
        <v>19947.684943549833</v>
      </c>
      <c r="AG26" s="76">
        <v>18366.284950621754</v>
      </c>
      <c r="AH26" s="76">
        <v>0</v>
      </c>
      <c r="AI26" s="76">
        <v>0</v>
      </c>
      <c r="AJ26" s="76">
        <v>1581.3999929280772</v>
      </c>
      <c r="AK26" s="76">
        <v>0</v>
      </c>
      <c r="AL26" s="76">
        <v>1581.3999929280772</v>
      </c>
      <c r="AM26" s="76">
        <v>16.203175025214925</v>
      </c>
      <c r="AN26" s="41"/>
      <c r="AO26" s="42" t="s">
        <v>32</v>
      </c>
      <c r="AP26" s="43"/>
    </row>
    <row r="27" spans="1:42" s="44" customFormat="1" ht="33.75" customHeight="1" x14ac:dyDescent="0.2">
      <c r="A27" s="37"/>
      <c r="B27" s="83"/>
      <c r="C27" s="83"/>
      <c r="D27" s="85"/>
      <c r="E27" s="38" t="s">
        <v>33</v>
      </c>
      <c r="F27" s="38"/>
      <c r="G27" s="39" t="s">
        <v>1</v>
      </c>
      <c r="H27" s="40"/>
      <c r="I27" s="76">
        <v>83.733779605651151</v>
      </c>
      <c r="J27" s="76">
        <v>0</v>
      </c>
      <c r="K27" s="76">
        <v>83.733779605651151</v>
      </c>
      <c r="L27" s="76">
        <v>3.5972063685375941</v>
      </c>
      <c r="M27" s="76">
        <v>77.393109783895881</v>
      </c>
      <c r="N27" s="76">
        <v>0</v>
      </c>
      <c r="O27" s="76">
        <v>2.7434634532176712</v>
      </c>
      <c r="P27" s="76">
        <v>0</v>
      </c>
      <c r="Q27" s="76">
        <v>2.7434634532176712</v>
      </c>
      <c r="R27" s="76">
        <v>0</v>
      </c>
      <c r="S27" s="41"/>
      <c r="T27" s="42" t="s">
        <v>33</v>
      </c>
      <c r="U27" s="43"/>
      <c r="V27" s="37"/>
      <c r="W27" s="83"/>
      <c r="X27" s="83"/>
      <c r="Y27" s="85"/>
      <c r="Z27" s="38" t="s">
        <v>33</v>
      </c>
      <c r="AA27" s="38"/>
      <c r="AB27" s="39" t="s">
        <v>50</v>
      </c>
      <c r="AC27" s="40"/>
      <c r="AD27" s="76">
        <v>2453.3997424455788</v>
      </c>
      <c r="AE27" s="76">
        <v>0</v>
      </c>
      <c r="AF27" s="76">
        <v>2453.3997424455788</v>
      </c>
      <c r="AG27" s="76">
        <v>105.39814659815151</v>
      </c>
      <c r="AH27" s="76">
        <v>2267.6181166681495</v>
      </c>
      <c r="AI27" s="76">
        <v>0</v>
      </c>
      <c r="AJ27" s="76">
        <v>80.383479179277771</v>
      </c>
      <c r="AK27" s="76">
        <v>0</v>
      </c>
      <c r="AL27" s="76">
        <v>80.383479179277771</v>
      </c>
      <c r="AM27" s="76">
        <v>0</v>
      </c>
      <c r="AN27" s="41"/>
      <c r="AO27" s="42" t="s">
        <v>33</v>
      </c>
      <c r="AP27" s="43"/>
    </row>
    <row r="28" spans="1:42" s="44" customFormat="1" ht="33.75" customHeight="1" x14ac:dyDescent="0.2">
      <c r="A28" s="37"/>
      <c r="B28" s="83"/>
      <c r="C28" s="83"/>
      <c r="D28" s="86"/>
      <c r="E28" s="38" t="s">
        <v>57</v>
      </c>
      <c r="F28" s="38"/>
      <c r="G28" s="45" t="s">
        <v>19</v>
      </c>
      <c r="H28" s="40"/>
      <c r="I28" s="76">
        <v>25586.808298340176</v>
      </c>
      <c r="J28" s="76">
        <v>11031.256945628787</v>
      </c>
      <c r="K28" s="76">
        <v>36605.220545357668</v>
      </c>
      <c r="L28" s="76">
        <v>9144.8307852818652</v>
      </c>
      <c r="M28" s="76">
        <v>13613.04178032942</v>
      </c>
      <c r="N28" s="76">
        <v>10781.638238447869</v>
      </c>
      <c r="O28" s="76">
        <v>3065.7097412984981</v>
      </c>
      <c r="P28" s="76">
        <v>0</v>
      </c>
      <c r="Q28" s="76">
        <v>3065.7097412984981</v>
      </c>
      <c r="R28" s="76">
        <v>3.4471427702353141</v>
      </c>
      <c r="S28" s="41"/>
      <c r="T28" s="42" t="s">
        <v>58</v>
      </c>
      <c r="U28" s="43"/>
      <c r="V28" s="37"/>
      <c r="W28" s="83"/>
      <c r="X28" s="83"/>
      <c r="Y28" s="86"/>
      <c r="Z28" s="38" t="s">
        <v>58</v>
      </c>
      <c r="AA28" s="38"/>
      <c r="AB28" s="45" t="s">
        <v>56</v>
      </c>
      <c r="AC28" s="40"/>
      <c r="AD28" s="76">
        <v>975195.33808354847</v>
      </c>
      <c r="AE28" s="76">
        <v>420436.58674211462</v>
      </c>
      <c r="AF28" s="76">
        <v>1395142.3721601344</v>
      </c>
      <c r="AG28" s="76">
        <v>348538.83475370018</v>
      </c>
      <c r="AH28" s="76">
        <v>518836.68828577566</v>
      </c>
      <c r="AI28" s="76">
        <v>410922.81711899734</v>
      </c>
      <c r="AJ28" s="76">
        <v>116844.03200166069</v>
      </c>
      <c r="AK28" s="76">
        <v>0</v>
      </c>
      <c r="AL28" s="76">
        <v>116844.03200166069</v>
      </c>
      <c r="AM28" s="76">
        <v>131.38166824269197</v>
      </c>
      <c r="AN28" s="41"/>
      <c r="AO28" s="42" t="s">
        <v>58</v>
      </c>
      <c r="AP28" s="43"/>
    </row>
    <row r="29" spans="1:42" s="59" customFormat="1" ht="33.75" customHeight="1" x14ac:dyDescent="0.2">
      <c r="A29" s="28"/>
      <c r="B29" s="83"/>
      <c r="C29" s="83"/>
      <c r="D29" s="81" t="s">
        <v>59</v>
      </c>
      <c r="E29" s="82"/>
      <c r="F29" s="29"/>
      <c r="G29" s="46" t="s">
        <v>19</v>
      </c>
      <c r="H29" s="31"/>
      <c r="I29" s="75">
        <v>80509.925721600914</v>
      </c>
      <c r="J29" s="75">
        <v>0</v>
      </c>
      <c r="K29" s="75">
        <v>86381.997465010238</v>
      </c>
      <c r="L29" s="75">
        <v>9314.0655335205502</v>
      </c>
      <c r="M29" s="75">
        <v>1735.158015381455</v>
      </c>
      <c r="N29" s="75">
        <v>145.50107396232679</v>
      </c>
      <c r="O29" s="75">
        <v>75187.272842145889</v>
      </c>
      <c r="P29" s="75">
        <v>39198.593819135298</v>
      </c>
      <c r="Q29" s="75">
        <v>35988.679023010605</v>
      </c>
      <c r="R29" s="75">
        <v>683.56205260159618</v>
      </c>
      <c r="S29" s="57"/>
      <c r="T29" s="58" t="s">
        <v>34</v>
      </c>
      <c r="U29" s="34"/>
      <c r="V29" s="28"/>
      <c r="W29" s="83"/>
      <c r="X29" s="83"/>
      <c r="Y29" s="81" t="s">
        <v>59</v>
      </c>
      <c r="Z29" s="82"/>
      <c r="AA29" s="29"/>
      <c r="AB29" s="46" t="s">
        <v>56</v>
      </c>
      <c r="AC29" s="31"/>
      <c r="AD29" s="75">
        <f t="shared" ref="AD29:AM29" si="2">SUM(AD30:AD43)</f>
        <v>3068491.5178831089</v>
      </c>
      <c r="AE29" s="75">
        <f t="shared" si="2"/>
        <v>0</v>
      </c>
      <c r="AF29" s="75">
        <f t="shared" si="2"/>
        <v>3292295.007646089</v>
      </c>
      <c r="AG29" s="75">
        <f t="shared" si="2"/>
        <v>354988.9138569549</v>
      </c>
      <c r="AH29" s="75">
        <f t="shared" si="2"/>
        <v>66132.437766693445</v>
      </c>
      <c r="AI29" s="75">
        <f t="shared" si="2"/>
        <v>5545.5126469765764</v>
      </c>
      <c r="AJ29" s="75">
        <f t="shared" si="2"/>
        <v>2865628.1433754638</v>
      </c>
      <c r="AK29" s="75">
        <f t="shared" si="2"/>
        <v>1493984.1462888159</v>
      </c>
      <c r="AL29" s="75">
        <f t="shared" si="2"/>
        <v>1371643.9970866481</v>
      </c>
      <c r="AM29" s="75">
        <f t="shared" si="2"/>
        <v>26052.742460697642</v>
      </c>
      <c r="AN29" s="57"/>
      <c r="AO29" s="58" t="s">
        <v>34</v>
      </c>
      <c r="AP29" s="34"/>
    </row>
    <row r="30" spans="1:42" s="44" customFormat="1" ht="33.75" customHeight="1" x14ac:dyDescent="0.2">
      <c r="A30" s="37"/>
      <c r="B30" s="83"/>
      <c r="C30" s="83"/>
      <c r="D30" s="87"/>
      <c r="E30" s="38" t="s">
        <v>35</v>
      </c>
      <c r="F30" s="38"/>
      <c r="G30" s="39" t="s">
        <v>4</v>
      </c>
      <c r="H30" s="40"/>
      <c r="I30" s="76">
        <v>56.480280065812408</v>
      </c>
      <c r="J30" s="76">
        <v>0</v>
      </c>
      <c r="K30" s="76">
        <v>56.480280065812408</v>
      </c>
      <c r="L30" s="76">
        <v>0</v>
      </c>
      <c r="M30" s="76">
        <v>0</v>
      </c>
      <c r="N30" s="76">
        <v>0</v>
      </c>
      <c r="O30" s="76">
        <v>56.480280065812408</v>
      </c>
      <c r="P30" s="76">
        <v>44.197043712757122</v>
      </c>
      <c r="Q30" s="76">
        <v>12.283236353055292</v>
      </c>
      <c r="R30" s="76">
        <v>17.096397713252784</v>
      </c>
      <c r="S30" s="41"/>
      <c r="T30" s="42" t="s">
        <v>35</v>
      </c>
      <c r="U30" s="43"/>
      <c r="V30" s="37"/>
      <c r="W30" s="83"/>
      <c r="X30" s="83"/>
      <c r="Y30" s="87"/>
      <c r="Z30" s="38" t="s">
        <v>35</v>
      </c>
      <c r="AA30" s="38"/>
      <c r="AB30" s="39" t="s">
        <v>55</v>
      </c>
      <c r="AC30" s="40"/>
      <c r="AD30" s="76">
        <v>2152.6446429587095</v>
      </c>
      <c r="AE30" s="76">
        <v>0</v>
      </c>
      <c r="AF30" s="76">
        <v>2152.6446429587095</v>
      </c>
      <c r="AG30" s="76">
        <v>0</v>
      </c>
      <c r="AH30" s="76">
        <v>0</v>
      </c>
      <c r="AI30" s="76">
        <v>0</v>
      </c>
      <c r="AJ30" s="76">
        <v>2152.6446429587095</v>
      </c>
      <c r="AK30" s="76">
        <v>1684.491105072746</v>
      </c>
      <c r="AL30" s="76">
        <v>468.15353788596371</v>
      </c>
      <c r="AM30" s="76">
        <v>651.5985563180966</v>
      </c>
      <c r="AN30" s="41"/>
      <c r="AO30" s="42" t="s">
        <v>35</v>
      </c>
      <c r="AP30" s="43"/>
    </row>
    <row r="31" spans="1:42" s="44" customFormat="1" ht="33.75" customHeight="1" x14ac:dyDescent="0.2">
      <c r="A31" s="37"/>
      <c r="B31" s="83"/>
      <c r="C31" s="83"/>
      <c r="D31" s="87"/>
      <c r="E31" s="38" t="s">
        <v>60</v>
      </c>
      <c r="F31" s="38"/>
      <c r="G31" s="39" t="s">
        <v>4</v>
      </c>
      <c r="H31" s="40"/>
      <c r="I31" s="76">
        <v>2561.6972992305009</v>
      </c>
      <c r="J31" s="76">
        <v>0</v>
      </c>
      <c r="K31" s="76">
        <v>2561.845299230501</v>
      </c>
      <c r="L31" s="76">
        <v>0</v>
      </c>
      <c r="M31" s="76">
        <v>0</v>
      </c>
      <c r="N31" s="76">
        <v>0.20482915038090299</v>
      </c>
      <c r="O31" s="76">
        <v>2561.6404700801204</v>
      </c>
      <c r="P31" s="76">
        <v>0</v>
      </c>
      <c r="Q31" s="76">
        <v>2561.6404700801204</v>
      </c>
      <c r="R31" s="76">
        <v>4.5999999999999992E-2</v>
      </c>
      <c r="S31" s="41"/>
      <c r="T31" s="42" t="s">
        <v>5</v>
      </c>
      <c r="U31" s="43"/>
      <c r="V31" s="37"/>
      <c r="W31" s="83"/>
      <c r="X31" s="83"/>
      <c r="Y31" s="87"/>
      <c r="Z31" s="38" t="s">
        <v>60</v>
      </c>
      <c r="AA31" s="38"/>
      <c r="AB31" s="39" t="s">
        <v>55</v>
      </c>
      <c r="AC31" s="40"/>
      <c r="AD31" s="76">
        <v>85469.062785054542</v>
      </c>
      <c r="AE31" s="76">
        <v>0</v>
      </c>
      <c r="AF31" s="76">
        <v>85474.00069137782</v>
      </c>
      <c r="AG31" s="76">
        <v>0</v>
      </c>
      <c r="AH31" s="76">
        <v>0</v>
      </c>
      <c r="AI31" s="76">
        <v>6.8339672760608785</v>
      </c>
      <c r="AJ31" s="76">
        <v>85467.166724101771</v>
      </c>
      <c r="AK31" s="76">
        <v>0</v>
      </c>
      <c r="AL31" s="76">
        <v>85467.166724101771</v>
      </c>
      <c r="AM31" s="76">
        <v>1.534754668045089</v>
      </c>
      <c r="AN31" s="41"/>
      <c r="AO31" s="42" t="s">
        <v>5</v>
      </c>
      <c r="AP31" s="43"/>
    </row>
    <row r="32" spans="1:42" s="44" customFormat="1" ht="33.75" customHeight="1" x14ac:dyDescent="0.2">
      <c r="A32" s="37"/>
      <c r="B32" s="83"/>
      <c r="C32" s="83"/>
      <c r="D32" s="87"/>
      <c r="E32" s="38" t="s">
        <v>36</v>
      </c>
      <c r="F32" s="38"/>
      <c r="G32" s="39" t="s">
        <v>4</v>
      </c>
      <c r="H32" s="40"/>
      <c r="I32" s="76">
        <v>10.829542571813997</v>
      </c>
      <c r="J32" s="76">
        <v>0</v>
      </c>
      <c r="K32" s="76">
        <v>10.829542571813997</v>
      </c>
      <c r="L32" s="76">
        <v>0</v>
      </c>
      <c r="M32" s="76">
        <v>0</v>
      </c>
      <c r="N32" s="76">
        <v>0</v>
      </c>
      <c r="O32" s="76">
        <v>10.829542571813997</v>
      </c>
      <c r="P32" s="76">
        <v>0</v>
      </c>
      <c r="Q32" s="76">
        <v>10.829542571813997</v>
      </c>
      <c r="R32" s="76">
        <v>0</v>
      </c>
      <c r="S32" s="41"/>
      <c r="T32" s="42" t="s">
        <v>36</v>
      </c>
      <c r="U32" s="43"/>
      <c r="V32" s="37"/>
      <c r="W32" s="83"/>
      <c r="X32" s="83"/>
      <c r="Y32" s="87"/>
      <c r="Z32" s="38" t="s">
        <v>36</v>
      </c>
      <c r="AA32" s="38"/>
      <c r="AB32" s="39" t="s">
        <v>61</v>
      </c>
      <c r="AC32" s="40"/>
      <c r="AD32" s="76">
        <v>393.42409998975694</v>
      </c>
      <c r="AE32" s="76">
        <v>0</v>
      </c>
      <c r="AF32" s="76">
        <v>393.42409998975694</v>
      </c>
      <c r="AG32" s="76">
        <v>0</v>
      </c>
      <c r="AH32" s="76">
        <v>0</v>
      </c>
      <c r="AI32" s="76">
        <v>0</v>
      </c>
      <c r="AJ32" s="76">
        <v>393.42409998975694</v>
      </c>
      <c r="AK32" s="76">
        <v>0</v>
      </c>
      <c r="AL32" s="76">
        <v>393.42409998975694</v>
      </c>
      <c r="AM32" s="76">
        <v>0</v>
      </c>
      <c r="AN32" s="41"/>
      <c r="AO32" s="42" t="s">
        <v>36</v>
      </c>
      <c r="AP32" s="43"/>
    </row>
    <row r="33" spans="1:42" s="44" customFormat="1" ht="33.75" customHeight="1" x14ac:dyDescent="0.2">
      <c r="A33" s="37"/>
      <c r="B33" s="83"/>
      <c r="C33" s="83"/>
      <c r="D33" s="87"/>
      <c r="E33" s="38" t="s">
        <v>62</v>
      </c>
      <c r="F33" s="38"/>
      <c r="G33" s="39" t="s">
        <v>4</v>
      </c>
      <c r="H33" s="40"/>
      <c r="I33" s="76">
        <v>23799.966000000004</v>
      </c>
      <c r="J33" s="76">
        <v>0</v>
      </c>
      <c r="K33" s="76">
        <v>23861.72</v>
      </c>
      <c r="L33" s="76">
        <v>4.6660000000000039</v>
      </c>
      <c r="M33" s="76">
        <v>1.9060000000000001</v>
      </c>
      <c r="N33" s="76">
        <v>0</v>
      </c>
      <c r="O33" s="76">
        <v>23855.147999999997</v>
      </c>
      <c r="P33" s="76">
        <v>23822.257000000001</v>
      </c>
      <c r="Q33" s="76">
        <v>32.890999999999998</v>
      </c>
      <c r="R33" s="76">
        <v>4.74</v>
      </c>
      <c r="S33" s="41"/>
      <c r="T33" s="42" t="s">
        <v>6</v>
      </c>
      <c r="U33" s="43"/>
      <c r="V33" s="37"/>
      <c r="W33" s="83"/>
      <c r="X33" s="83"/>
      <c r="Y33" s="87"/>
      <c r="Z33" s="38" t="s">
        <v>62</v>
      </c>
      <c r="AA33" s="38"/>
      <c r="AB33" s="39" t="s">
        <v>61</v>
      </c>
      <c r="AC33" s="40"/>
      <c r="AD33" s="76">
        <v>793077.14596574719</v>
      </c>
      <c r="AE33" s="76">
        <v>0</v>
      </c>
      <c r="AF33" s="76">
        <v>795134.95084126538</v>
      </c>
      <c r="AG33" s="76">
        <v>155.48332981131901</v>
      </c>
      <c r="AH33" s="76">
        <v>63.512907548301285</v>
      </c>
      <c r="AI33" s="76">
        <v>0</v>
      </c>
      <c r="AJ33" s="76">
        <v>794915.95460390567</v>
      </c>
      <c r="AK33" s="76">
        <v>793819.94041598798</v>
      </c>
      <c r="AL33" s="76">
        <v>1096.0141879177215</v>
      </c>
      <c r="AM33" s="76">
        <v>157.94920345170414</v>
      </c>
      <c r="AN33" s="41"/>
      <c r="AO33" s="42" t="s">
        <v>6</v>
      </c>
      <c r="AP33" s="43"/>
    </row>
    <row r="34" spans="1:42" s="44" customFormat="1" ht="33.75" customHeight="1" x14ac:dyDescent="0.2">
      <c r="A34" s="37"/>
      <c r="B34" s="83"/>
      <c r="C34" s="83"/>
      <c r="D34" s="87"/>
      <c r="E34" s="38" t="s">
        <v>37</v>
      </c>
      <c r="F34" s="38"/>
      <c r="G34" s="39" t="s">
        <v>4</v>
      </c>
      <c r="H34" s="40"/>
      <c r="I34" s="76">
        <v>12716.988000000001</v>
      </c>
      <c r="J34" s="76">
        <v>0</v>
      </c>
      <c r="K34" s="76">
        <v>12654.068999999998</v>
      </c>
      <c r="L34" s="76">
        <v>0</v>
      </c>
      <c r="M34" s="76">
        <v>0</v>
      </c>
      <c r="N34" s="76">
        <v>0</v>
      </c>
      <c r="O34" s="76">
        <v>12654.068999999998</v>
      </c>
      <c r="P34" s="76">
        <v>12654.068999999998</v>
      </c>
      <c r="Q34" s="76">
        <v>0</v>
      </c>
      <c r="R34" s="76">
        <v>57.815000000000005</v>
      </c>
      <c r="S34" s="41"/>
      <c r="T34" s="42" t="s">
        <v>37</v>
      </c>
      <c r="U34" s="43"/>
      <c r="V34" s="37"/>
      <c r="W34" s="83"/>
      <c r="X34" s="83"/>
      <c r="Y34" s="87"/>
      <c r="Z34" s="38" t="s">
        <v>37</v>
      </c>
      <c r="AA34" s="38"/>
      <c r="AB34" s="39" t="s">
        <v>38</v>
      </c>
      <c r="AC34" s="40"/>
      <c r="AD34" s="76">
        <v>428211.58348867117</v>
      </c>
      <c r="AE34" s="76">
        <v>0</v>
      </c>
      <c r="AF34" s="76">
        <v>426092.94937330321</v>
      </c>
      <c r="AG34" s="76">
        <v>0</v>
      </c>
      <c r="AH34" s="76">
        <v>0</v>
      </c>
      <c r="AI34" s="76">
        <v>0</v>
      </c>
      <c r="AJ34" s="76">
        <v>426092.94937330321</v>
      </c>
      <c r="AK34" s="76">
        <v>426092.94937330321</v>
      </c>
      <c r="AL34" s="76">
        <v>0</v>
      </c>
      <c r="AM34" s="76">
        <v>1946.7701549610274</v>
      </c>
      <c r="AN34" s="41"/>
      <c r="AO34" s="42" t="s">
        <v>37</v>
      </c>
      <c r="AP34" s="43"/>
    </row>
    <row r="35" spans="1:42" s="44" customFormat="1" ht="33.75" customHeight="1" x14ac:dyDescent="0.2">
      <c r="A35" s="37"/>
      <c r="B35" s="83"/>
      <c r="C35" s="83"/>
      <c r="D35" s="87"/>
      <c r="E35" s="38" t="s">
        <v>39</v>
      </c>
      <c r="F35" s="38"/>
      <c r="G35" s="39" t="s">
        <v>4</v>
      </c>
      <c r="H35" s="40"/>
      <c r="I35" s="76">
        <v>5178.3396346903028</v>
      </c>
      <c r="J35" s="76">
        <v>0</v>
      </c>
      <c r="K35" s="76">
        <v>5177.3436346903027</v>
      </c>
      <c r="L35" s="76">
        <v>218.54402282074065</v>
      </c>
      <c r="M35" s="76">
        <v>57.024526214408112</v>
      </c>
      <c r="N35" s="76">
        <v>9.4098733645135209</v>
      </c>
      <c r="O35" s="76">
        <v>4892.3652122906406</v>
      </c>
      <c r="P35" s="76">
        <v>622.94999999999993</v>
      </c>
      <c r="Q35" s="76">
        <v>4269.4152122906407</v>
      </c>
      <c r="R35" s="76">
        <v>1.1200000000000001</v>
      </c>
      <c r="S35" s="41"/>
      <c r="T35" s="42" t="s">
        <v>39</v>
      </c>
      <c r="U35" s="43"/>
      <c r="V35" s="37"/>
      <c r="W35" s="83"/>
      <c r="X35" s="83"/>
      <c r="Y35" s="87"/>
      <c r="Z35" s="38" t="s">
        <v>39</v>
      </c>
      <c r="AA35" s="38"/>
      <c r="AB35" s="39" t="s">
        <v>55</v>
      </c>
      <c r="AC35" s="40"/>
      <c r="AD35" s="76">
        <v>189551.72442725403</v>
      </c>
      <c r="AE35" s="76">
        <v>0</v>
      </c>
      <c r="AF35" s="76">
        <v>189515.26611612571</v>
      </c>
      <c r="AG35" s="76">
        <v>7999.7449590650585</v>
      </c>
      <c r="AH35" s="76">
        <v>2087.3673882216613</v>
      </c>
      <c r="AI35" s="76">
        <v>344.44587429852857</v>
      </c>
      <c r="AJ35" s="76">
        <v>179083.70789454048</v>
      </c>
      <c r="AK35" s="76">
        <v>22802.91658370915</v>
      </c>
      <c r="AL35" s="76">
        <v>156280.79131083132</v>
      </c>
      <c r="AM35" s="76">
        <v>40.997297654312945</v>
      </c>
      <c r="AN35" s="41"/>
      <c r="AO35" s="42" t="s">
        <v>39</v>
      </c>
      <c r="AP35" s="43"/>
    </row>
    <row r="36" spans="1:42" s="44" customFormat="1" ht="33.75" customHeight="1" x14ac:dyDescent="0.2">
      <c r="A36" s="37"/>
      <c r="B36" s="83"/>
      <c r="C36" s="83"/>
      <c r="D36" s="87"/>
      <c r="E36" s="38" t="s">
        <v>40</v>
      </c>
      <c r="F36" s="38"/>
      <c r="G36" s="39" t="s">
        <v>4</v>
      </c>
      <c r="H36" s="40"/>
      <c r="I36" s="76">
        <v>4559.8677150792737</v>
      </c>
      <c r="J36" s="76">
        <v>0</v>
      </c>
      <c r="K36" s="76">
        <v>4559.9297150792736</v>
      </c>
      <c r="L36" s="76">
        <v>0.10411358386470454</v>
      </c>
      <c r="M36" s="76">
        <v>0.74336451313072516</v>
      </c>
      <c r="N36" s="76">
        <v>9.6667970665709895</v>
      </c>
      <c r="O36" s="76">
        <v>4549.4154399157078</v>
      </c>
      <c r="P36" s="76">
        <v>124.62700000000001</v>
      </c>
      <c r="Q36" s="76">
        <v>4424.7884399157074</v>
      </c>
      <c r="R36" s="76">
        <v>0.31999999999999995</v>
      </c>
      <c r="S36" s="41"/>
      <c r="T36" s="42" t="s">
        <v>40</v>
      </c>
      <c r="U36" s="43"/>
      <c r="V36" s="37"/>
      <c r="W36" s="83"/>
      <c r="X36" s="83"/>
      <c r="Y36" s="87"/>
      <c r="Z36" s="38" t="s">
        <v>40</v>
      </c>
      <c r="AA36" s="38"/>
      <c r="AB36" s="39" t="s">
        <v>55</v>
      </c>
      <c r="AC36" s="40"/>
      <c r="AD36" s="76">
        <v>172698.99109523045</v>
      </c>
      <c r="AE36" s="76">
        <v>0</v>
      </c>
      <c r="AF36" s="76">
        <v>172701.33926366799</v>
      </c>
      <c r="AG36" s="76">
        <v>3.9431650250034824</v>
      </c>
      <c r="AH36" s="76">
        <v>28.153953021297582</v>
      </c>
      <c r="AI36" s="76">
        <v>366.11722199711221</v>
      </c>
      <c r="AJ36" s="76">
        <v>172303.12492362459</v>
      </c>
      <c r="AK36" s="76">
        <v>4720.0836752456335</v>
      </c>
      <c r="AL36" s="76">
        <v>167583.04124837896</v>
      </c>
      <c r="AM36" s="76">
        <v>12.119579032461685</v>
      </c>
      <c r="AN36" s="41"/>
      <c r="AO36" s="42" t="s">
        <v>40</v>
      </c>
      <c r="AP36" s="43"/>
    </row>
    <row r="37" spans="1:42" s="44" customFormat="1" ht="33.75" customHeight="1" x14ac:dyDescent="0.2">
      <c r="A37" s="37"/>
      <c r="B37" s="83"/>
      <c r="C37" s="83"/>
      <c r="D37" s="87"/>
      <c r="E37" s="38" t="s">
        <v>41</v>
      </c>
      <c r="F37" s="38"/>
      <c r="G37" s="39" t="s">
        <v>4</v>
      </c>
      <c r="H37" s="40"/>
      <c r="I37" s="76">
        <v>8905.0777594078681</v>
      </c>
      <c r="J37" s="76">
        <v>0</v>
      </c>
      <c r="K37" s="76">
        <v>8898.4537594078683</v>
      </c>
      <c r="L37" s="76">
        <v>1515.6224641266135</v>
      </c>
      <c r="M37" s="76">
        <v>99.753268361956557</v>
      </c>
      <c r="N37" s="76">
        <v>122.45491866552653</v>
      </c>
      <c r="O37" s="76">
        <v>7160.6231082537706</v>
      </c>
      <c r="P37" s="76">
        <v>0</v>
      </c>
      <c r="Q37" s="76">
        <v>7160.6231082537706</v>
      </c>
      <c r="R37" s="76">
        <v>5.1219999999999999</v>
      </c>
      <c r="S37" s="41"/>
      <c r="T37" s="42" t="s">
        <v>41</v>
      </c>
      <c r="U37" s="43"/>
      <c r="V37" s="37"/>
      <c r="W37" s="83"/>
      <c r="X37" s="83"/>
      <c r="Y37" s="87"/>
      <c r="Z37" s="38" t="s">
        <v>41</v>
      </c>
      <c r="AA37" s="38"/>
      <c r="AB37" s="39" t="s">
        <v>53</v>
      </c>
      <c r="AC37" s="40"/>
      <c r="AD37" s="76">
        <v>345688.33399654512</v>
      </c>
      <c r="AE37" s="76">
        <v>0</v>
      </c>
      <c r="AF37" s="76">
        <v>345431.19536325539</v>
      </c>
      <c r="AG37" s="76">
        <v>58835.309331033379</v>
      </c>
      <c r="AH37" s="76">
        <v>3872.3458775331319</v>
      </c>
      <c r="AI37" s="76">
        <v>4753.6066463256875</v>
      </c>
      <c r="AJ37" s="76">
        <v>277969.93350836314</v>
      </c>
      <c r="AK37" s="76">
        <v>0</v>
      </c>
      <c r="AL37" s="76">
        <v>277969.93350836314</v>
      </c>
      <c r="AM37" s="76">
        <v>198.83213763739656</v>
      </c>
      <c r="AN37" s="41"/>
      <c r="AO37" s="42" t="s">
        <v>41</v>
      </c>
      <c r="AP37" s="43"/>
    </row>
    <row r="38" spans="1:42" s="44" customFormat="1" ht="33.75" customHeight="1" x14ac:dyDescent="0.2">
      <c r="A38" s="37"/>
      <c r="B38" s="83"/>
      <c r="C38" s="83"/>
      <c r="D38" s="87"/>
      <c r="E38" s="38" t="s">
        <v>42</v>
      </c>
      <c r="F38" s="38"/>
      <c r="G38" s="39" t="s">
        <v>4</v>
      </c>
      <c r="H38" s="40"/>
      <c r="I38" s="76">
        <v>3697.2605567133701</v>
      </c>
      <c r="J38" s="76">
        <v>0</v>
      </c>
      <c r="K38" s="76">
        <v>3705.0965567133708</v>
      </c>
      <c r="L38" s="76">
        <v>2094.8250268440461</v>
      </c>
      <c r="M38" s="76">
        <v>35.272305475546204</v>
      </c>
      <c r="N38" s="76">
        <v>0</v>
      </c>
      <c r="O38" s="76">
        <v>1574.9992243937772</v>
      </c>
      <c r="P38" s="76">
        <v>575.04099999999994</v>
      </c>
      <c r="Q38" s="76">
        <v>999.95822439377707</v>
      </c>
      <c r="R38" s="76">
        <v>55.261999999999993</v>
      </c>
      <c r="S38" s="41"/>
      <c r="T38" s="42" t="s">
        <v>42</v>
      </c>
      <c r="U38" s="43"/>
      <c r="V38" s="37"/>
      <c r="W38" s="83"/>
      <c r="X38" s="83"/>
      <c r="Y38" s="87"/>
      <c r="Z38" s="38" t="s">
        <v>42</v>
      </c>
      <c r="AA38" s="38"/>
      <c r="AB38" s="39" t="s">
        <v>53</v>
      </c>
      <c r="AC38" s="40"/>
      <c r="AD38" s="76">
        <v>153522.42480873447</v>
      </c>
      <c r="AE38" s="76">
        <v>0</v>
      </c>
      <c r="AF38" s="76">
        <v>153847.80131448735</v>
      </c>
      <c r="AG38" s="76">
        <v>86984.028509206444</v>
      </c>
      <c r="AH38" s="76">
        <v>1464.6221931445175</v>
      </c>
      <c r="AI38" s="76">
        <v>0</v>
      </c>
      <c r="AJ38" s="76">
        <v>65399.150612136349</v>
      </c>
      <c r="AK38" s="76">
        <v>23877.594594771079</v>
      </c>
      <c r="AL38" s="76">
        <v>41521.556017365263</v>
      </c>
      <c r="AM38" s="76">
        <v>2294.6600894479511</v>
      </c>
      <c r="AN38" s="41"/>
      <c r="AO38" s="42" t="s">
        <v>42</v>
      </c>
      <c r="AP38" s="43"/>
    </row>
    <row r="39" spans="1:42" s="44" customFormat="1" ht="33.75" customHeight="1" x14ac:dyDescent="0.2">
      <c r="A39" s="37"/>
      <c r="B39" s="83"/>
      <c r="C39" s="83"/>
      <c r="D39" s="87"/>
      <c r="E39" s="38" t="s">
        <v>43</v>
      </c>
      <c r="F39" s="38"/>
      <c r="G39" s="39" t="s">
        <v>4</v>
      </c>
      <c r="H39" s="40"/>
      <c r="I39" s="76">
        <v>724.1613573655992</v>
      </c>
      <c r="J39" s="76">
        <v>0</v>
      </c>
      <c r="K39" s="76">
        <v>1470.885357365599</v>
      </c>
      <c r="L39" s="76">
        <v>769.0803397722467</v>
      </c>
      <c r="M39" s="76">
        <v>0</v>
      </c>
      <c r="N39" s="76">
        <v>0</v>
      </c>
      <c r="O39" s="76">
        <v>701.80501759335255</v>
      </c>
      <c r="P39" s="76">
        <v>334.92099999999999</v>
      </c>
      <c r="Q39" s="76">
        <v>366.88401759335255</v>
      </c>
      <c r="R39" s="76">
        <v>4.3319999999999999</v>
      </c>
      <c r="S39" s="41"/>
      <c r="T39" s="42" t="s">
        <v>43</v>
      </c>
      <c r="U39" s="43"/>
      <c r="V39" s="37"/>
      <c r="W39" s="83"/>
      <c r="X39" s="83"/>
      <c r="Y39" s="87"/>
      <c r="Z39" s="38" t="s">
        <v>43</v>
      </c>
      <c r="AA39" s="38"/>
      <c r="AB39" s="39" t="s">
        <v>63</v>
      </c>
      <c r="AC39" s="40"/>
      <c r="AD39" s="76">
        <v>30069.562539670944</v>
      </c>
      <c r="AE39" s="76">
        <v>0</v>
      </c>
      <c r="AF39" s="76">
        <v>61076.000247914075</v>
      </c>
      <c r="AG39" s="76">
        <v>31934.746503102393</v>
      </c>
      <c r="AH39" s="76">
        <v>0</v>
      </c>
      <c r="AI39" s="76">
        <v>0</v>
      </c>
      <c r="AJ39" s="76">
        <v>29141.253744811689</v>
      </c>
      <c r="AK39" s="76">
        <v>13907.02203716835</v>
      </c>
      <c r="AL39" s="76">
        <v>15234.231707643339</v>
      </c>
      <c r="AM39" s="76">
        <v>179.87889521712071</v>
      </c>
      <c r="AN39" s="41"/>
      <c r="AO39" s="42" t="s">
        <v>43</v>
      </c>
      <c r="AP39" s="43"/>
    </row>
    <row r="40" spans="1:42" s="44" customFormat="1" ht="33.75" customHeight="1" x14ac:dyDescent="0.2">
      <c r="A40" s="37"/>
      <c r="B40" s="83"/>
      <c r="C40" s="83"/>
      <c r="D40" s="87"/>
      <c r="E40" s="38" t="s">
        <v>44</v>
      </c>
      <c r="F40" s="38"/>
      <c r="G40" s="39" t="s">
        <v>1</v>
      </c>
      <c r="H40" s="40"/>
      <c r="I40" s="76">
        <v>8396.101959941363</v>
      </c>
      <c r="J40" s="76">
        <v>0</v>
      </c>
      <c r="K40" s="76">
        <v>8067.0949599413625</v>
      </c>
      <c r="L40" s="76">
        <v>534.56563695782415</v>
      </c>
      <c r="M40" s="76">
        <v>88.268957804740992</v>
      </c>
      <c r="N40" s="76">
        <v>1.4866121804129173</v>
      </c>
      <c r="O40" s="76">
        <v>7442.7737529983833</v>
      </c>
      <c r="P40" s="76">
        <v>3346.4820000000004</v>
      </c>
      <c r="Q40" s="76">
        <v>4096.2917529983852</v>
      </c>
      <c r="R40" s="76">
        <v>285.33999999999997</v>
      </c>
      <c r="S40" s="41"/>
      <c r="T40" s="42" t="s">
        <v>44</v>
      </c>
      <c r="U40" s="43"/>
      <c r="V40" s="37"/>
      <c r="W40" s="83"/>
      <c r="X40" s="83"/>
      <c r="Y40" s="87"/>
      <c r="Z40" s="38" t="s">
        <v>44</v>
      </c>
      <c r="AA40" s="38"/>
      <c r="AB40" s="39" t="s">
        <v>64</v>
      </c>
      <c r="AC40" s="40"/>
      <c r="AD40" s="76">
        <v>420771.45846236544</v>
      </c>
      <c r="AE40" s="76">
        <v>0</v>
      </c>
      <c r="AF40" s="76">
        <v>404283.2409663389</v>
      </c>
      <c r="AG40" s="76">
        <v>26789.808387245681</v>
      </c>
      <c r="AH40" s="76">
        <v>4423.6073227382822</v>
      </c>
      <c r="AI40" s="76">
        <v>74.501712616723495</v>
      </c>
      <c r="AJ40" s="76">
        <v>372995.32354373817</v>
      </c>
      <c r="AK40" s="76">
        <v>167709.26777405257</v>
      </c>
      <c r="AL40" s="76">
        <v>205286.05576968571</v>
      </c>
      <c r="AM40" s="76">
        <v>14299.841584878732</v>
      </c>
      <c r="AN40" s="41"/>
      <c r="AO40" s="42" t="s">
        <v>44</v>
      </c>
      <c r="AP40" s="43"/>
    </row>
    <row r="41" spans="1:42" s="44" customFormat="1" ht="33.75" customHeight="1" x14ac:dyDescent="0.2">
      <c r="A41" s="37"/>
      <c r="B41" s="83"/>
      <c r="C41" s="83"/>
      <c r="D41" s="87"/>
      <c r="E41" s="38" t="s">
        <v>45</v>
      </c>
      <c r="F41" s="38"/>
      <c r="G41" s="39" t="s">
        <v>3</v>
      </c>
      <c r="H41" s="40"/>
      <c r="I41" s="76">
        <v>6274.1435661262312</v>
      </c>
      <c r="J41" s="76">
        <v>0</v>
      </c>
      <c r="K41" s="76">
        <v>10808.395566126232</v>
      </c>
      <c r="L41" s="76">
        <v>1821.0913733707914</v>
      </c>
      <c r="M41" s="76">
        <v>1155.4639999999999</v>
      </c>
      <c r="N41" s="76">
        <v>0</v>
      </c>
      <c r="O41" s="76">
        <v>7831.8401927554414</v>
      </c>
      <c r="P41" s="76">
        <v>350.57100000000003</v>
      </c>
      <c r="Q41" s="76">
        <v>7481.2691927554406</v>
      </c>
      <c r="R41" s="76">
        <v>0</v>
      </c>
      <c r="S41" s="41"/>
      <c r="T41" s="42" t="s">
        <v>45</v>
      </c>
      <c r="U41" s="43"/>
      <c r="V41" s="37"/>
      <c r="W41" s="83"/>
      <c r="X41" s="83"/>
      <c r="Y41" s="87"/>
      <c r="Z41" s="38" t="s">
        <v>45</v>
      </c>
      <c r="AA41" s="38"/>
      <c r="AB41" s="39" t="s">
        <v>56</v>
      </c>
      <c r="AC41" s="40"/>
      <c r="AD41" s="76">
        <v>294265.83944409358</v>
      </c>
      <c r="AE41" s="76">
        <v>0</v>
      </c>
      <c r="AF41" s="76">
        <v>506928.40557259961</v>
      </c>
      <c r="AG41" s="76">
        <v>85411.654362289031</v>
      </c>
      <c r="AH41" s="76">
        <v>54192.828124486259</v>
      </c>
      <c r="AI41" s="76">
        <v>0</v>
      </c>
      <c r="AJ41" s="76">
        <v>367323.92308582435</v>
      </c>
      <c r="AK41" s="76">
        <v>16442.255187897914</v>
      </c>
      <c r="AL41" s="76">
        <v>350881.66789792641</v>
      </c>
      <c r="AM41" s="76">
        <v>0</v>
      </c>
      <c r="AN41" s="41"/>
      <c r="AO41" s="42" t="s">
        <v>45</v>
      </c>
      <c r="AP41" s="43"/>
    </row>
    <row r="42" spans="1:42" s="44" customFormat="1" ht="33.75" customHeight="1" x14ac:dyDescent="0.2">
      <c r="A42" s="37"/>
      <c r="B42" s="83"/>
      <c r="C42" s="83"/>
      <c r="D42" s="87"/>
      <c r="E42" s="38" t="s">
        <v>65</v>
      </c>
      <c r="F42" s="38"/>
      <c r="G42" s="39" t="s">
        <v>1</v>
      </c>
      <c r="H42" s="40"/>
      <c r="I42" s="76">
        <v>3589.0804431191805</v>
      </c>
      <c r="J42" s="76">
        <v>0</v>
      </c>
      <c r="K42" s="76">
        <v>3490.1094431191809</v>
      </c>
      <c r="L42" s="76">
        <v>1613.8356981812865</v>
      </c>
      <c r="M42" s="76">
        <v>0</v>
      </c>
      <c r="N42" s="76">
        <v>0</v>
      </c>
      <c r="O42" s="76">
        <v>1876.273744937894</v>
      </c>
      <c r="P42" s="76">
        <v>642.19400000000007</v>
      </c>
      <c r="Q42" s="76">
        <v>1234.0797449378942</v>
      </c>
      <c r="R42" s="76">
        <v>183.79599999999999</v>
      </c>
      <c r="S42" s="41"/>
      <c r="T42" s="42" t="s">
        <v>7</v>
      </c>
      <c r="U42" s="43"/>
      <c r="V42" s="37"/>
      <c r="W42" s="83"/>
      <c r="X42" s="83"/>
      <c r="Y42" s="87"/>
      <c r="Z42" s="38" t="s">
        <v>65</v>
      </c>
      <c r="AA42" s="38"/>
      <c r="AB42" s="39" t="s">
        <v>56</v>
      </c>
      <c r="AC42" s="40"/>
      <c r="AD42" s="76">
        <v>122409.44768659264</v>
      </c>
      <c r="AE42" s="76">
        <v>0</v>
      </c>
      <c r="AF42" s="76">
        <v>119033.93531260392</v>
      </c>
      <c r="AG42" s="76">
        <v>55041.601770171859</v>
      </c>
      <c r="AH42" s="76">
        <v>0</v>
      </c>
      <c r="AI42" s="76">
        <v>0</v>
      </c>
      <c r="AJ42" s="76">
        <v>63992.333542432047</v>
      </c>
      <c r="AK42" s="76">
        <v>21902.71689183014</v>
      </c>
      <c r="AL42" s="76">
        <v>42089.616650601914</v>
      </c>
      <c r="AM42" s="76">
        <v>6268.5602074307953</v>
      </c>
      <c r="AN42" s="41"/>
      <c r="AO42" s="42" t="s">
        <v>7</v>
      </c>
      <c r="AP42" s="43"/>
    </row>
    <row r="43" spans="1:42" s="44" customFormat="1" ht="33.75" customHeight="1" x14ac:dyDescent="0.2">
      <c r="A43" s="37"/>
      <c r="B43" s="83"/>
      <c r="C43" s="84"/>
      <c r="D43" s="88"/>
      <c r="E43" s="38" t="s">
        <v>46</v>
      </c>
      <c r="F43" s="38"/>
      <c r="G43" s="45" t="s">
        <v>19</v>
      </c>
      <c r="H43" s="40"/>
      <c r="I43" s="76">
        <v>792.63531708160576</v>
      </c>
      <c r="J43" s="76">
        <v>0</v>
      </c>
      <c r="K43" s="76">
        <v>793.1595290602238</v>
      </c>
      <c r="L43" s="76">
        <v>48.082899667082302</v>
      </c>
      <c r="M43" s="76">
        <v>0</v>
      </c>
      <c r="N43" s="76">
        <v>1.8955272744368334E-4</v>
      </c>
      <c r="O43" s="76">
        <v>745.07643984041397</v>
      </c>
      <c r="P43" s="76">
        <v>26.891167462611868</v>
      </c>
      <c r="Q43" s="76">
        <v>718.18527237780188</v>
      </c>
      <c r="R43" s="76">
        <v>0</v>
      </c>
      <c r="S43" s="41"/>
      <c r="T43" s="42" t="s">
        <v>46</v>
      </c>
      <c r="U43" s="43"/>
      <c r="V43" s="37"/>
      <c r="W43" s="83"/>
      <c r="X43" s="84"/>
      <c r="Y43" s="88"/>
      <c r="Z43" s="38" t="s">
        <v>46</v>
      </c>
      <c r="AA43" s="38"/>
      <c r="AB43" s="45" t="s">
        <v>66</v>
      </c>
      <c r="AC43" s="40"/>
      <c r="AD43" s="76">
        <v>30209.874440201289</v>
      </c>
      <c r="AE43" s="76">
        <v>0</v>
      </c>
      <c r="AF43" s="76">
        <v>30229.853840201293</v>
      </c>
      <c r="AG43" s="76">
        <v>1832.5935400047315</v>
      </c>
      <c r="AH43" s="76">
        <v>0</v>
      </c>
      <c r="AI43" s="76">
        <v>7.2244624639679197E-3</v>
      </c>
      <c r="AJ43" s="76">
        <v>28397.25307573409</v>
      </c>
      <c r="AK43" s="76">
        <v>1024.9086497773255</v>
      </c>
      <c r="AL43" s="76">
        <v>27372.344425956759</v>
      </c>
      <c r="AM43" s="76">
        <v>0</v>
      </c>
      <c r="AN43" s="41"/>
      <c r="AO43" s="42" t="s">
        <v>46</v>
      </c>
      <c r="AP43" s="43"/>
    </row>
    <row r="44" spans="1:42" s="44" customFormat="1" ht="19.5" customHeight="1" x14ac:dyDescent="0.2">
      <c r="A44" s="37"/>
      <c r="B44" s="47"/>
      <c r="C44" s="47"/>
      <c r="D44" s="47"/>
      <c r="E44" s="48"/>
      <c r="F44" s="48"/>
      <c r="G44" s="48"/>
      <c r="H44" s="4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48"/>
      <c r="T44" s="48"/>
      <c r="V44" s="37"/>
      <c r="W44" s="47"/>
      <c r="X44" s="47"/>
      <c r="Y44" s="47"/>
      <c r="Z44" s="48"/>
      <c r="AA44" s="48"/>
      <c r="AB44" s="48"/>
      <c r="AC44" s="49"/>
      <c r="AD44" s="50"/>
      <c r="AE44" s="50"/>
      <c r="AF44" s="50"/>
      <c r="AG44" s="50"/>
      <c r="AH44" s="50"/>
      <c r="AI44" s="50"/>
      <c r="AJ44" s="77"/>
      <c r="AK44" s="50"/>
      <c r="AL44" s="50"/>
      <c r="AM44" s="50"/>
      <c r="AN44" s="48"/>
      <c r="AO44" s="48"/>
    </row>
    <row r="45" spans="1:42" s="44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1" customFormat="1" ht="19.5" customHeight="1" x14ac:dyDescent="0.2"/>
    <row r="52" spans="21:42" s="44" customFormat="1" ht="19.5" customHeight="1" x14ac:dyDescent="0.2"/>
    <row r="53" spans="21:42" s="44" customFormat="1" ht="19.5" customHeight="1" x14ac:dyDescent="0.2"/>
    <row r="54" spans="21:42" s="44" customFormat="1" ht="19.5" customHeight="1" x14ac:dyDescent="0.2"/>
    <row r="55" spans="21:42" s="44" customFormat="1" ht="19.5" customHeight="1" x14ac:dyDescent="0.2"/>
    <row r="56" spans="21:42" s="44" customFormat="1" ht="19.5" customHeight="1" x14ac:dyDescent="0.2"/>
    <row r="57" spans="21:42" s="51" customFormat="1" ht="29.25" customHeight="1" x14ac:dyDescent="0.2">
      <c r="U57" s="44"/>
      <c r="AP57" s="44"/>
    </row>
    <row r="58" spans="21:42" s="44" customFormat="1" ht="19.5" customHeight="1" x14ac:dyDescent="0.2"/>
    <row r="59" spans="21:42" s="44" customFormat="1" ht="19.5" customHeight="1" x14ac:dyDescent="0.2"/>
    <row r="60" spans="21:42" s="44" customFormat="1" ht="19.5" customHeight="1" x14ac:dyDescent="0.2"/>
    <row r="61" spans="21:42" s="44" customFormat="1" ht="19.5" customHeight="1" x14ac:dyDescent="0.2"/>
    <row r="62" spans="21:42" s="44" customFormat="1" ht="19.5" customHeight="1" x14ac:dyDescent="0.2"/>
    <row r="63" spans="21:42" s="44" customFormat="1" ht="19.5" customHeight="1" x14ac:dyDescent="0.2"/>
    <row r="64" spans="21:42" s="44" customFormat="1" ht="19.5" customHeight="1" x14ac:dyDescent="0.2"/>
    <row r="65" s="51" customFormat="1" ht="29.25" customHeight="1" x14ac:dyDescent="0.2"/>
    <row r="66" s="44" customFormat="1" ht="19.5" customHeight="1" x14ac:dyDescent="0.2"/>
    <row r="67" s="44" customFormat="1" ht="19.5" customHeight="1" x14ac:dyDescent="0.2"/>
    <row r="68" s="44" customFormat="1" ht="19.5" customHeight="1" x14ac:dyDescent="0.2"/>
    <row r="69" s="44" customFormat="1" ht="19.5" customHeight="1" x14ac:dyDescent="0.2"/>
    <row r="70" s="44" customFormat="1" ht="19.5" customHeight="1" x14ac:dyDescent="0.2"/>
    <row r="71" s="44" customFormat="1" ht="19.5" customHeight="1" x14ac:dyDescent="0.2"/>
    <row r="72" s="44" customFormat="1" ht="19.5" customHeight="1" x14ac:dyDescent="0.2"/>
    <row r="73" s="44" customFormat="1" ht="19.5" customHeight="1" x14ac:dyDescent="0.2"/>
    <row r="74" s="44" customFormat="1" ht="19.5" customHeight="1" x14ac:dyDescent="0.2"/>
    <row r="75" s="44" customFormat="1" ht="19.5" customHeight="1" x14ac:dyDescent="0.2"/>
    <row r="76" s="44" customFormat="1" ht="19.5" customHeight="1" x14ac:dyDescent="0.2"/>
    <row r="77" s="44" customFormat="1" ht="19.5" customHeight="1" x14ac:dyDescent="0.2"/>
    <row r="78" s="51" customFormat="1" ht="29.25" customHeight="1" x14ac:dyDescent="0.2"/>
    <row r="79" s="44" customFormat="1" ht="19.5" customHeight="1" x14ac:dyDescent="0.2"/>
    <row r="80" s="44" customFormat="1" ht="19.5" customHeight="1" x14ac:dyDescent="0.2"/>
    <row r="81" s="44" customFormat="1" ht="19.5" customHeight="1" x14ac:dyDescent="0.2"/>
    <row r="82" s="44" customFormat="1" ht="19.5" customHeight="1" x14ac:dyDescent="0.2"/>
    <row r="83" s="44" customFormat="1" ht="19.5" customHeight="1" x14ac:dyDescent="0.2"/>
    <row r="84" s="44" customFormat="1" ht="19.5" customHeight="1" x14ac:dyDescent="0.2"/>
    <row r="85" s="44" customFormat="1" ht="19.5" customHeight="1" x14ac:dyDescent="0.2"/>
    <row r="86" s="51" customFormat="1" ht="29.25" customHeight="1" x14ac:dyDescent="0.2"/>
    <row r="87" s="44" customFormat="1" ht="19.5" customHeight="1" x14ac:dyDescent="0.2"/>
    <row r="88" s="44" customFormat="1" ht="19.5" customHeight="1" x14ac:dyDescent="0.2"/>
    <row r="89" s="51" customFormat="1" ht="29.25" customHeight="1" x14ac:dyDescent="0.2"/>
    <row r="90" s="44" customFormat="1" ht="19.5" customHeight="1" x14ac:dyDescent="0.2"/>
    <row r="91" s="44" customFormat="1" ht="19.5" customHeight="1" x14ac:dyDescent="0.2"/>
    <row r="92" s="44" customFormat="1" ht="19.5" customHeight="1" x14ac:dyDescent="0.2"/>
    <row r="93" s="51" customFormat="1" ht="29.25" customHeight="1" x14ac:dyDescent="0.2"/>
    <row r="94" s="44" customFormat="1" ht="19.5" customHeight="1" x14ac:dyDescent="0.2"/>
    <row r="95" s="44" customFormat="1" ht="19.5" customHeight="1" x14ac:dyDescent="0.2"/>
    <row r="96" s="44" customFormat="1" ht="19.5" customHeight="1" x14ac:dyDescent="0.2"/>
    <row r="97" s="51" customFormat="1" ht="29.25" customHeight="1" x14ac:dyDescent="0.2"/>
    <row r="98" s="44" customFormat="1" ht="19.5" customHeight="1" x14ac:dyDescent="0.2"/>
    <row r="99" s="44" customFormat="1" ht="19.5" customHeight="1" x14ac:dyDescent="0.2"/>
    <row r="100" s="51" customFormat="1" ht="29.25" customHeight="1" x14ac:dyDescent="0.2"/>
    <row r="101" s="44" customFormat="1" ht="19.5" customHeight="1" x14ac:dyDescent="0.2"/>
    <row r="102" s="44" customFormat="1" ht="19.5" customHeight="1" x14ac:dyDescent="0.2"/>
    <row r="103" s="51" customFormat="1" ht="29.25" customHeight="1" x14ac:dyDescent="0.2"/>
    <row r="104" s="44" customFormat="1" ht="19.5" customHeight="1" x14ac:dyDescent="0.2"/>
    <row r="105" s="44" customFormat="1" ht="19.5" customHeight="1" x14ac:dyDescent="0.2"/>
    <row r="106" s="44" customFormat="1" ht="19.5" customHeight="1" x14ac:dyDescent="0.2"/>
    <row r="107" s="44" customFormat="1" ht="19.5" customHeight="1" x14ac:dyDescent="0.2"/>
    <row r="108" s="44" customFormat="1" ht="19.5" customHeight="1" x14ac:dyDescent="0.2"/>
    <row r="109" s="44" customFormat="1" ht="19.5" customHeight="1" x14ac:dyDescent="0.2"/>
    <row r="110" s="44" customFormat="1" ht="19.5" customHeight="1" x14ac:dyDescent="0.2"/>
    <row r="111" s="44" customFormat="1" ht="19.5" customHeight="1" x14ac:dyDescent="0.2"/>
    <row r="112" s="44" customFormat="1" ht="19.5" customHeight="1" x14ac:dyDescent="0.2"/>
    <row r="113" spans="1:42" s="44" customFormat="1" ht="19.5" customHeight="1" x14ac:dyDescent="0.2"/>
    <row r="114" spans="1:42" s="44" customFormat="1" ht="19.5" customHeight="1" x14ac:dyDescent="0.2"/>
    <row r="115" spans="1:42" s="44" customFormat="1" ht="19.5" customHeight="1" x14ac:dyDescent="0.2"/>
    <row r="116" spans="1:42" s="44" customFormat="1" ht="19.5" customHeight="1" x14ac:dyDescent="0.2"/>
    <row r="117" spans="1:42" s="44" customFormat="1" ht="19.5" customHeight="1" x14ac:dyDescent="0.2"/>
    <row r="118" spans="1:42" s="51" customFormat="1" ht="29.25" customHeight="1" x14ac:dyDescent="0.2">
      <c r="U118" s="44"/>
      <c r="AP118" s="44"/>
    </row>
    <row r="119" spans="1:42" s="44" customFormat="1" ht="19.5" customHeight="1" x14ac:dyDescent="0.2"/>
    <row r="120" spans="1:42" s="44" customFormat="1" ht="19.5" customHeight="1" x14ac:dyDescent="0.2"/>
    <row r="121" spans="1:42" x14ac:dyDescent="0.2">
      <c r="A121" s="52"/>
      <c r="B121" s="52"/>
      <c r="C121" s="52"/>
      <c r="D121" s="52"/>
      <c r="E121" s="52"/>
      <c r="F121" s="52"/>
      <c r="G121" s="52"/>
      <c r="H121" s="52"/>
      <c r="S121" s="52"/>
      <c r="T121" s="52"/>
      <c r="V121" s="52"/>
      <c r="W121" s="52"/>
      <c r="X121" s="52"/>
      <c r="Y121" s="52"/>
      <c r="Z121" s="52"/>
      <c r="AA121" s="52"/>
      <c r="AB121" s="52"/>
      <c r="AC121" s="52"/>
      <c r="AN121" s="52"/>
      <c r="AO121" s="52"/>
    </row>
    <row r="122" spans="1:42" s="53" customFormat="1" ht="124.5" customHeight="1" x14ac:dyDescent="0.2"/>
    <row r="123" spans="1:42" s="53" customFormat="1" x14ac:dyDescent="0.2">
      <c r="A123" s="54"/>
      <c r="B123" s="54"/>
      <c r="C123" s="54"/>
      <c r="D123" s="54"/>
      <c r="E123" s="54"/>
      <c r="F123" s="54"/>
      <c r="G123" s="54"/>
      <c r="H123" s="54"/>
      <c r="S123" s="55"/>
      <c r="T123" s="55"/>
      <c r="V123" s="54"/>
      <c r="W123" s="54"/>
      <c r="X123" s="54"/>
      <c r="Y123" s="54"/>
      <c r="Z123" s="54"/>
      <c r="AA123" s="54"/>
      <c r="AB123" s="54"/>
      <c r="AC123" s="54"/>
      <c r="AN123" s="55"/>
      <c r="AO123" s="55"/>
    </row>
    <row r="124" spans="1:42" s="53" customFormat="1" x14ac:dyDescent="0.2">
      <c r="A124" s="54"/>
      <c r="B124" s="54"/>
      <c r="C124" s="54"/>
      <c r="D124" s="54"/>
      <c r="E124" s="54"/>
      <c r="F124" s="54"/>
      <c r="G124" s="54"/>
      <c r="H124" s="54"/>
      <c r="S124" s="55"/>
      <c r="T124" s="55"/>
      <c r="V124" s="54"/>
      <c r="W124" s="54"/>
      <c r="X124" s="54"/>
      <c r="Y124" s="54"/>
      <c r="Z124" s="54"/>
      <c r="AA124" s="54"/>
      <c r="AB124" s="54"/>
      <c r="AC124" s="54"/>
      <c r="AN124" s="55"/>
      <c r="AO124" s="55"/>
    </row>
    <row r="125" spans="1:42" s="53" customFormat="1" x14ac:dyDescent="0.2">
      <c r="A125" s="54"/>
      <c r="B125" s="54"/>
      <c r="C125" s="54"/>
      <c r="D125" s="54"/>
      <c r="E125" s="54"/>
      <c r="F125" s="54"/>
      <c r="G125" s="54"/>
      <c r="H125" s="54"/>
      <c r="S125" s="55"/>
      <c r="T125" s="55"/>
      <c r="V125" s="54"/>
      <c r="W125" s="54"/>
      <c r="X125" s="54"/>
      <c r="Y125" s="54"/>
      <c r="Z125" s="54"/>
      <c r="AA125" s="54"/>
      <c r="AB125" s="54"/>
      <c r="AC125" s="54"/>
      <c r="AN125" s="55"/>
      <c r="AO125" s="55"/>
    </row>
    <row r="126" spans="1:42" s="53" customFormat="1" x14ac:dyDescent="0.2">
      <c r="A126" s="54"/>
      <c r="B126" s="54"/>
      <c r="C126" s="54"/>
      <c r="D126" s="54"/>
      <c r="E126" s="54"/>
      <c r="F126" s="54"/>
      <c r="G126" s="54"/>
      <c r="H126" s="54"/>
      <c r="S126" s="55"/>
      <c r="T126" s="55"/>
      <c r="V126" s="54"/>
      <c r="W126" s="54"/>
      <c r="X126" s="54"/>
      <c r="Y126" s="54"/>
      <c r="Z126" s="54"/>
      <c r="AA126" s="54"/>
      <c r="AB126" s="54"/>
      <c r="AC126" s="54"/>
      <c r="AN126" s="55"/>
      <c r="AO126" s="55"/>
    </row>
    <row r="127" spans="1:42" s="53" customFormat="1" x14ac:dyDescent="0.2">
      <c r="A127" s="54"/>
      <c r="B127" s="54"/>
      <c r="C127" s="54"/>
      <c r="D127" s="54"/>
      <c r="E127" s="54"/>
      <c r="F127" s="54"/>
      <c r="G127" s="54"/>
      <c r="H127" s="54"/>
      <c r="S127" s="55"/>
      <c r="T127" s="55"/>
      <c r="V127" s="54"/>
      <c r="W127" s="54"/>
      <c r="X127" s="54"/>
      <c r="Y127" s="54"/>
      <c r="Z127" s="54"/>
      <c r="AA127" s="54"/>
      <c r="AB127" s="54"/>
      <c r="AC127" s="54"/>
      <c r="AN127" s="55"/>
      <c r="AO127" s="55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O10:O11"/>
    <mergeCell ref="AJ10:AJ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r:id="rId1"/>
  <headerFooter alignWithMargins="0"/>
  <colBreaks count="1" manualBreakCount="1">
    <brk id="21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A～S(b)</vt:lpstr>
      <vt:lpstr>'A～S(b)'!Print_Area</vt:lpstr>
      <vt:lpstr>'A～S(b)'!Print_Titles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2023-03-30T05:49:29Z</dcterms:created>
  <dcterms:modified xsi:type="dcterms:W3CDTF">2026-03-25T12:13:39Z</dcterms:modified>
</cp:coreProperties>
</file>