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市場調査班\自家発半期報\2022年度\②下期公表\"/>
    </mc:Choice>
  </mc:AlternateContent>
  <xr:revisionPtr revIDLastSave="0" documentId="13_ncr:1_{8642544C-4DBE-4522-BA00-6374D62230DC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2022.9" sheetId="4" r:id="rId1"/>
    <sheet name="2023.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8" i="4" l="1"/>
  <c r="K38" i="4"/>
  <c r="J38" i="4"/>
  <c r="I38" i="4"/>
  <c r="H38" i="4"/>
  <c r="G38" i="4"/>
  <c r="E38" i="4"/>
  <c r="D38" i="4"/>
  <c r="C38" i="4"/>
  <c r="B38" i="4"/>
  <c r="L37" i="4"/>
  <c r="F37" i="4"/>
  <c r="N37" i="4" s="1"/>
  <c r="L36" i="4"/>
  <c r="N36" i="4" s="1"/>
  <c r="F36" i="4"/>
  <c r="N35" i="4"/>
  <c r="L35" i="4"/>
  <c r="F35" i="4"/>
  <c r="L34" i="4"/>
  <c r="N34" i="4" s="1"/>
  <c r="F34" i="4"/>
  <c r="N33" i="4"/>
  <c r="L33" i="4"/>
  <c r="F33" i="4"/>
  <c r="L32" i="4"/>
  <c r="N32" i="4" s="1"/>
  <c r="F32" i="4"/>
  <c r="N31" i="4"/>
  <c r="L31" i="4"/>
  <c r="F31" i="4"/>
  <c r="L30" i="4"/>
  <c r="N30" i="4" s="1"/>
  <c r="F30" i="4"/>
  <c r="N29" i="4"/>
  <c r="L29" i="4"/>
  <c r="F29" i="4"/>
  <c r="L28" i="4"/>
  <c r="N28" i="4" s="1"/>
  <c r="N38" i="4" s="1"/>
  <c r="F28" i="4"/>
  <c r="F38" i="4" s="1"/>
  <c r="M16" i="4"/>
  <c r="L16" i="4"/>
  <c r="K16" i="4"/>
  <c r="J16" i="4"/>
  <c r="I16" i="4"/>
  <c r="H16" i="4"/>
  <c r="G16" i="4"/>
  <c r="F16" i="4"/>
  <c r="E16" i="4"/>
  <c r="D16" i="4"/>
  <c r="C16" i="4"/>
  <c r="B16" i="4"/>
  <c r="N15" i="4"/>
  <c r="N14" i="4"/>
  <c r="N13" i="4"/>
  <c r="N12" i="4"/>
  <c r="N11" i="4"/>
  <c r="N10" i="4"/>
  <c r="N9" i="4"/>
  <c r="N8" i="4"/>
  <c r="N7" i="4"/>
  <c r="N6" i="4"/>
  <c r="N16" i="4" s="1"/>
  <c r="L38" i="4" l="1"/>
  <c r="M38" i="3" l="1"/>
  <c r="K38" i="3"/>
  <c r="J38" i="3"/>
  <c r="I38" i="3"/>
  <c r="H38" i="3"/>
  <c r="G38" i="3"/>
  <c r="E38" i="3"/>
  <c r="D38" i="3"/>
  <c r="C38" i="3"/>
  <c r="B38" i="3"/>
  <c r="L37" i="3"/>
  <c r="F37" i="3"/>
  <c r="N37" i="3" s="1"/>
  <c r="L36" i="3"/>
  <c r="N36" i="3" s="1"/>
  <c r="F36" i="3"/>
  <c r="L35" i="3"/>
  <c r="F35" i="3"/>
  <c r="N35" i="3" s="1"/>
  <c r="L34" i="3"/>
  <c r="N34" i="3" s="1"/>
  <c r="F34" i="3"/>
  <c r="L33" i="3"/>
  <c r="F33" i="3"/>
  <c r="N33" i="3" s="1"/>
  <c r="L32" i="3"/>
  <c r="N32" i="3" s="1"/>
  <c r="F32" i="3"/>
  <c r="L31" i="3"/>
  <c r="F31" i="3"/>
  <c r="N31" i="3" s="1"/>
  <c r="L30" i="3"/>
  <c r="N30" i="3" s="1"/>
  <c r="F30" i="3"/>
  <c r="L29" i="3"/>
  <c r="F29" i="3"/>
  <c r="N29" i="3" s="1"/>
  <c r="L28" i="3"/>
  <c r="L38" i="3" s="1"/>
  <c r="F28" i="3"/>
  <c r="F38" i="3" s="1"/>
  <c r="M16" i="3"/>
  <c r="K16" i="3"/>
  <c r="J16" i="3"/>
  <c r="I16" i="3"/>
  <c r="H16" i="3"/>
  <c r="G16" i="3"/>
  <c r="E16" i="3"/>
  <c r="D16" i="3"/>
  <c r="C16" i="3"/>
  <c r="B16" i="3"/>
  <c r="L15" i="3"/>
  <c r="F15" i="3"/>
  <c r="N15" i="3" s="1"/>
  <c r="N14" i="3"/>
  <c r="L14" i="3"/>
  <c r="F14" i="3"/>
  <c r="L13" i="3"/>
  <c r="F13" i="3"/>
  <c r="N13" i="3" s="1"/>
  <c r="N12" i="3"/>
  <c r="L12" i="3"/>
  <c r="F12" i="3"/>
  <c r="L11" i="3"/>
  <c r="F11" i="3"/>
  <c r="N11" i="3" s="1"/>
  <c r="N10" i="3"/>
  <c r="L10" i="3"/>
  <c r="F10" i="3"/>
  <c r="L9" i="3"/>
  <c r="F9" i="3"/>
  <c r="N9" i="3" s="1"/>
  <c r="N8" i="3"/>
  <c r="L8" i="3"/>
  <c r="F8" i="3"/>
  <c r="L7" i="3"/>
  <c r="F7" i="3"/>
  <c r="N7" i="3" s="1"/>
  <c r="N6" i="3"/>
  <c r="N16" i="3" s="1"/>
  <c r="L6" i="3"/>
  <c r="L16" i="3" s="1"/>
  <c r="F6" i="3"/>
  <c r="F16" i="3" l="1"/>
  <c r="N28" i="3"/>
  <c r="N38" i="3" s="1"/>
</calcChain>
</file>

<file path=xl/sharedStrings.xml><?xml version="1.0" encoding="utf-8"?>
<sst xmlns="http://schemas.openxmlformats.org/spreadsheetml/2006/main" count="128" uniqueCount="37">
  <si>
    <t>（原動力）</t>
    <rPh sb="1" eb="4">
      <t>ゲンドウリョク</t>
    </rPh>
    <phoneticPr fontId="2"/>
  </si>
  <si>
    <t>火　　　力</t>
    <rPh sb="0" eb="1">
      <t>ヒ</t>
    </rPh>
    <rPh sb="4" eb="5">
      <t>チカラ</t>
    </rPh>
    <phoneticPr fontId="5"/>
  </si>
  <si>
    <t>新エネルギー等</t>
    <rPh sb="0" eb="1">
      <t>シン</t>
    </rPh>
    <rPh sb="6" eb="7">
      <t>トウ</t>
    </rPh>
    <phoneticPr fontId="6"/>
  </si>
  <si>
    <t>その他</t>
    <rPh sb="2" eb="3">
      <t>タ</t>
    </rPh>
    <phoneticPr fontId="2"/>
  </si>
  <si>
    <t>（地域）</t>
    <rPh sb="1" eb="3">
      <t>チイキ</t>
    </rPh>
    <phoneticPr fontId="2"/>
  </si>
  <si>
    <t>水　力</t>
    <rPh sb="0" eb="1">
      <t>ミズ</t>
    </rPh>
    <rPh sb="2" eb="3">
      <t>チカラ</t>
    </rPh>
    <phoneticPr fontId="5"/>
  </si>
  <si>
    <t>汽　　力</t>
    <phoneticPr fontId="2"/>
  </si>
  <si>
    <t>ガスタービン</t>
  </si>
  <si>
    <t>内　燃　力</t>
    <phoneticPr fontId="2"/>
  </si>
  <si>
    <t>計</t>
    <rPh sb="0" eb="1">
      <t>ケイ</t>
    </rPh>
    <phoneticPr fontId="2"/>
  </si>
  <si>
    <t>火力のうち、コージェネレーションの内数</t>
    <rPh sb="0" eb="2">
      <t>カリョク</t>
    </rPh>
    <rPh sb="17" eb="19">
      <t>ウチスウ</t>
    </rPh>
    <phoneticPr fontId="2"/>
  </si>
  <si>
    <t>原子力</t>
    <rPh sb="0" eb="3">
      <t>ゲンシリョク</t>
    </rPh>
    <phoneticPr fontId="5"/>
  </si>
  <si>
    <t>風　　力</t>
    <rPh sb="0" eb="1">
      <t>カゼ</t>
    </rPh>
    <rPh sb="3" eb="4">
      <t>チカラ</t>
    </rPh>
    <phoneticPr fontId="5"/>
  </si>
  <si>
    <t>太　陽　光</t>
    <rPh sb="0" eb="1">
      <t>フトシ</t>
    </rPh>
    <rPh sb="2" eb="3">
      <t>ヨウ</t>
    </rPh>
    <rPh sb="4" eb="5">
      <t>ヒカリ</t>
    </rPh>
    <phoneticPr fontId="5"/>
  </si>
  <si>
    <t>地　熱</t>
    <rPh sb="0" eb="1">
      <t>チ</t>
    </rPh>
    <rPh sb="2" eb="3">
      <t>ネツ</t>
    </rPh>
    <phoneticPr fontId="6"/>
  </si>
  <si>
    <t>計</t>
  </si>
  <si>
    <t>燃料電池等</t>
    <rPh sb="0" eb="2">
      <t>ネンリョウ</t>
    </rPh>
    <rPh sb="2" eb="4">
      <t>デンチ</t>
    </rPh>
    <rPh sb="4" eb="5">
      <t>トウ</t>
    </rPh>
    <phoneticPr fontId="6"/>
  </si>
  <si>
    <t>合　　計</t>
    <rPh sb="0" eb="1">
      <t>ゴウ</t>
    </rPh>
    <rPh sb="3" eb="4">
      <t>ケイ</t>
    </rPh>
    <phoneticPr fontId="5"/>
  </si>
  <si>
    <t>北海道</t>
    <rPh sb="0" eb="3">
      <t>ホッカイドウ</t>
    </rPh>
    <phoneticPr fontId="2"/>
  </si>
  <si>
    <t>東　 北</t>
    <rPh sb="0" eb="1">
      <t>ヒガシ</t>
    </rPh>
    <rPh sb="3" eb="4">
      <t>キタ</t>
    </rPh>
    <phoneticPr fontId="2"/>
  </si>
  <si>
    <t>関　 東</t>
    <rPh sb="0" eb="1">
      <t>セキ</t>
    </rPh>
    <rPh sb="3" eb="4">
      <t>ヒガシ</t>
    </rPh>
    <phoneticPr fontId="2"/>
  </si>
  <si>
    <t>中　 部</t>
    <rPh sb="0" eb="1">
      <t>ナカ</t>
    </rPh>
    <rPh sb="3" eb="4">
      <t>ブ</t>
    </rPh>
    <phoneticPr fontId="2"/>
  </si>
  <si>
    <t>北　 陸</t>
    <rPh sb="0" eb="1">
      <t>キタ</t>
    </rPh>
    <rPh sb="3" eb="4">
      <t>リク</t>
    </rPh>
    <phoneticPr fontId="2"/>
  </si>
  <si>
    <t>近　 畿</t>
    <rPh sb="0" eb="1">
      <t>チカ</t>
    </rPh>
    <rPh sb="3" eb="4">
      <t>キ</t>
    </rPh>
    <phoneticPr fontId="2"/>
  </si>
  <si>
    <t>中　 国</t>
    <rPh sb="0" eb="1">
      <t>ナカ</t>
    </rPh>
    <rPh sb="3" eb="4">
      <t>クニ</t>
    </rPh>
    <phoneticPr fontId="2"/>
  </si>
  <si>
    <t>四　 国</t>
    <rPh sb="0" eb="1">
      <t>ヨン</t>
    </rPh>
    <rPh sb="3" eb="4">
      <t>クニ</t>
    </rPh>
    <phoneticPr fontId="2"/>
  </si>
  <si>
    <t>九　 州</t>
    <rPh sb="0" eb="1">
      <t>ク</t>
    </rPh>
    <rPh sb="3" eb="4">
      <t>シュウ</t>
    </rPh>
    <phoneticPr fontId="2"/>
  </si>
  <si>
    <t>沖　 縄</t>
    <rPh sb="0" eb="1">
      <t>オキ</t>
    </rPh>
    <rPh sb="3" eb="4">
      <t>ナワ</t>
    </rPh>
    <phoneticPr fontId="2"/>
  </si>
  <si>
    <t>全国合計</t>
    <rPh sb="0" eb="2">
      <t>ゼンコク</t>
    </rPh>
    <rPh sb="2" eb="4">
      <t>ゴウケイ</t>
    </rPh>
    <phoneticPr fontId="2"/>
  </si>
  <si>
    <t>（注１）発電設備の合計出力が１千ｋW以上の自家用発電所が報告の対象。そのため、単独では出力１千kW未満の発電設備も報告されている。</t>
    <rPh sb="4" eb="6">
      <t>ハツデン</t>
    </rPh>
    <rPh sb="6" eb="8">
      <t>セツビ</t>
    </rPh>
    <rPh sb="9" eb="11">
      <t>ゴウケイ</t>
    </rPh>
    <rPh sb="11" eb="13">
      <t>シュツリョク</t>
    </rPh>
    <rPh sb="15" eb="16">
      <t>セン</t>
    </rPh>
    <rPh sb="18" eb="20">
      <t>イジョウ</t>
    </rPh>
    <rPh sb="21" eb="24">
      <t>ジカヨウ</t>
    </rPh>
    <rPh sb="24" eb="27">
      <t>ハツデンショ</t>
    </rPh>
    <rPh sb="28" eb="30">
      <t>ホウコク</t>
    </rPh>
    <rPh sb="31" eb="33">
      <t>タイショウ</t>
    </rPh>
    <rPh sb="49" eb="51">
      <t>ミマン</t>
    </rPh>
    <phoneticPr fontId="2"/>
  </si>
  <si>
    <t>（単位：ｋW)</t>
    <rPh sb="1" eb="3">
      <t>タンイ</t>
    </rPh>
    <phoneticPr fontId="2"/>
  </si>
  <si>
    <t>（注２）複数の発電方式の発電設備を有する発電所は、発電方式ごとに１つの発電所として数えている。例：火力と太陽光を有する１つの発電所→２つの発電所として扱う。</t>
    <rPh sb="4" eb="6">
      <t>フクスウ</t>
    </rPh>
    <rPh sb="7" eb="9">
      <t>ハツデン</t>
    </rPh>
    <rPh sb="9" eb="11">
      <t>ホウシキ</t>
    </rPh>
    <rPh sb="12" eb="14">
      <t>ハツデン</t>
    </rPh>
    <rPh sb="14" eb="16">
      <t>セツビ</t>
    </rPh>
    <rPh sb="17" eb="18">
      <t>ユウ</t>
    </rPh>
    <rPh sb="20" eb="23">
      <t>ハツデンショ</t>
    </rPh>
    <rPh sb="25" eb="27">
      <t>ハツデン</t>
    </rPh>
    <rPh sb="27" eb="29">
      <t>ホウシキ</t>
    </rPh>
    <rPh sb="35" eb="38">
      <t>ハツデンショ</t>
    </rPh>
    <rPh sb="41" eb="42">
      <t>カゾ</t>
    </rPh>
    <rPh sb="47" eb="48">
      <t>レイ</t>
    </rPh>
    <rPh sb="49" eb="51">
      <t>カリョク</t>
    </rPh>
    <rPh sb="52" eb="55">
      <t>タイヨウコウ</t>
    </rPh>
    <rPh sb="56" eb="57">
      <t>ユウ</t>
    </rPh>
    <rPh sb="62" eb="65">
      <t>ハツデンショ</t>
    </rPh>
    <rPh sb="69" eb="72">
      <t>ハツデンショ</t>
    </rPh>
    <rPh sb="75" eb="76">
      <t>アツカ</t>
    </rPh>
    <phoneticPr fontId="2"/>
  </si>
  <si>
    <t>5-(1)-1.自家用発電所数（２０２３年３月末）</t>
    <rPh sb="8" eb="11">
      <t>ジカヨウ</t>
    </rPh>
    <rPh sb="11" eb="14">
      <t>ハツデンショ</t>
    </rPh>
    <rPh sb="14" eb="15">
      <t>スウ</t>
    </rPh>
    <rPh sb="20" eb="21">
      <t>ネン</t>
    </rPh>
    <rPh sb="22" eb="23">
      <t>ツキ</t>
    </rPh>
    <rPh sb="23" eb="24">
      <t>マツ</t>
    </rPh>
    <phoneticPr fontId="2"/>
  </si>
  <si>
    <t>（注３）２０１６年４月１日に施行された改正電気事業法（第２弾改正）により、発電事業に該当することになった発電所又は発電設備は、報告の対象外になった。</t>
    <rPh sb="1" eb="2">
      <t>チュウ</t>
    </rPh>
    <rPh sb="63" eb="65">
      <t>ホウコク</t>
    </rPh>
    <phoneticPr fontId="2"/>
  </si>
  <si>
    <t>5-(1)-2.最大出力（２０２３年３月末）</t>
    <rPh sb="8" eb="10">
      <t>サイダイ</t>
    </rPh>
    <rPh sb="10" eb="12">
      <t>シュツリョク</t>
    </rPh>
    <rPh sb="17" eb="18">
      <t>ネン</t>
    </rPh>
    <rPh sb="19" eb="20">
      <t>ツキ</t>
    </rPh>
    <rPh sb="20" eb="21">
      <t>マツ</t>
    </rPh>
    <phoneticPr fontId="2"/>
  </si>
  <si>
    <t>5-(1)-1.自家用発電所数（２０２２年９月末）</t>
    <rPh sb="8" eb="11">
      <t>ジカヨウ</t>
    </rPh>
    <rPh sb="11" eb="14">
      <t>ハツデンショ</t>
    </rPh>
    <rPh sb="14" eb="15">
      <t>スウ</t>
    </rPh>
    <rPh sb="20" eb="21">
      <t>ネン</t>
    </rPh>
    <rPh sb="22" eb="23">
      <t>ツキ</t>
    </rPh>
    <rPh sb="23" eb="24">
      <t>マツ</t>
    </rPh>
    <phoneticPr fontId="2"/>
  </si>
  <si>
    <t>5-(1)-2.最大出力（２０２２年９月末）</t>
    <rPh sb="8" eb="10">
      <t>サイダイ</t>
    </rPh>
    <rPh sb="10" eb="12">
      <t>シュツリョク</t>
    </rPh>
    <rPh sb="17" eb="18">
      <t>ネン</t>
    </rPh>
    <rPh sb="19" eb="20">
      <t>ツキ</t>
    </rPh>
    <rPh sb="20" eb="21">
      <t>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</si>
</sst>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0_ "/>
    <numFmt numFmtId="178" formatCode="#,##0_ "/>
    <numFmt numFmtId="179" formatCode="#,##0_);\(#,##0\)"/>
  </numFmts>
  <fonts count="22" x14ac:knownFonts="1"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274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hair">
        <color auto="1"/>
      </bottom>
      <diagonal/>
    </border>
    <border>
      <left style="hair">
        <color indexed="8"/>
      </left>
      <right style="hair">
        <color indexed="8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indexed="8"/>
      </right>
      <top style="hair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8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8"/>
      </left>
      <right style="thin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auto="1"/>
      </bottom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auto="1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auto="1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64"/>
      </top>
      <bottom style="hair">
        <color auto="1"/>
      </bottom>
      <diagonal/>
    </border>
    <border>
      <left style="hair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auto="1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auto="1"/>
      </top>
      <bottom style="hair">
        <color auto="1"/>
      </bottom>
      <diagonal/>
    </border>
    <border>
      <left style="hair">
        <color indexed="8"/>
      </left>
      <right style="thin">
        <color indexed="8"/>
      </right>
      <top style="hair">
        <color auto="1"/>
      </top>
      <bottom style="hair">
        <color auto="1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auto="1"/>
      </right>
      <top style="hair">
        <color auto="1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auto="1"/>
      </top>
      <bottom style="hair">
        <color auto="1"/>
      </bottom>
      <diagonal/>
    </border>
    <border>
      <left style="hair">
        <color indexed="8"/>
      </left>
      <right style="thin">
        <color indexed="8"/>
      </right>
      <top style="hair">
        <color auto="1"/>
      </top>
      <bottom style="hair">
        <color auto="1"/>
      </bottom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indexed="8"/>
      </right>
      <top style="hair">
        <color auto="1"/>
      </top>
      <bottom style="hair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auto="1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auto="1"/>
      </top>
      <bottom style="hair">
        <color auto="1"/>
      </bottom>
      <diagonal/>
    </border>
    <border>
      <left style="hair">
        <color indexed="8"/>
      </left>
      <right style="thin">
        <color indexed="8"/>
      </right>
      <top style="hair">
        <color auto="1"/>
      </top>
      <bottom style="hair">
        <color auto="1"/>
      </bottom>
      <diagonal/>
    </border>
    <border>
      <left style="hair">
        <color indexed="8"/>
      </left>
      <right style="thin">
        <color indexed="64"/>
      </right>
      <top style="hair">
        <color auto="1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indexed="8"/>
      </top>
      <bottom/>
      <diagonal/>
    </border>
    <border>
      <left style="hair">
        <color auto="1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hair">
        <color auto="1"/>
      </top>
      <bottom style="hair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hair">
        <color auto="1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indexed="8"/>
      </top>
      <bottom style="thin">
        <color indexed="64"/>
      </bottom>
      <diagonal/>
    </border>
    <border>
      <left style="hair">
        <color auto="1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8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8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auto="1"/>
      </bottom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indexed="8"/>
      </right>
      <top style="hair">
        <color auto="1"/>
      </top>
      <bottom style="hair">
        <color indexed="64"/>
      </bottom>
      <diagonal/>
    </border>
    <border>
      <left style="thin">
        <color indexed="8"/>
      </left>
      <right style="hair">
        <color indexed="8"/>
      </right>
      <top style="hair">
        <color auto="1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auto="1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64"/>
      </top>
      <bottom style="hair">
        <color auto="1"/>
      </bottom>
      <diagonal/>
    </border>
    <border>
      <left style="hair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auto="1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auto="1"/>
      </top>
      <bottom style="hair">
        <color auto="1"/>
      </bottom>
      <diagonal/>
    </border>
    <border>
      <left style="hair">
        <color indexed="8"/>
      </left>
      <right style="thin">
        <color indexed="8"/>
      </right>
      <top style="hair">
        <color auto="1"/>
      </top>
      <bottom style="hair">
        <color auto="1"/>
      </bottom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auto="1"/>
      </left>
      <right style="thin">
        <color indexed="8"/>
      </right>
      <top style="hair">
        <color auto="1"/>
      </top>
      <bottom style="hair">
        <color indexed="64"/>
      </bottom>
      <diagonal/>
    </border>
    <border>
      <left style="thin">
        <color indexed="8"/>
      </left>
      <right style="hair">
        <color indexed="8"/>
      </right>
      <top style="hair">
        <color auto="1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auto="1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auto="1"/>
      </right>
      <top style="hair">
        <color auto="1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auto="1"/>
      </top>
      <bottom style="hair">
        <color auto="1"/>
      </bottom>
      <diagonal/>
    </border>
    <border>
      <left style="hair">
        <color indexed="8"/>
      </left>
      <right style="thin">
        <color indexed="8"/>
      </right>
      <top style="hair">
        <color auto="1"/>
      </top>
      <bottom style="hair">
        <color auto="1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indexed="8"/>
      </right>
      <top style="hair">
        <color auto="1"/>
      </top>
      <bottom style="hair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auto="1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auto="1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hair">
        <color auto="1"/>
      </right>
      <top style="hair">
        <color auto="1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indexed="8"/>
      </top>
      <bottom/>
      <diagonal/>
    </border>
    <border>
      <left style="hair">
        <color auto="1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hair">
        <color auto="1"/>
      </top>
      <bottom style="hair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hair">
        <color auto="1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indexed="8"/>
      </top>
      <bottom style="thin">
        <color indexed="64"/>
      </bottom>
      <diagonal/>
    </border>
    <border>
      <left style="hair">
        <color auto="1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37" fontId="3" fillId="0" borderId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0" fontId="3" fillId="0" borderId="0"/>
    <xf numFmtId="0" fontId="20" fillId="0" borderId="0"/>
    <xf numFmtId="0" fontId="11" fillId="0" borderId="0">
      <alignment vertical="center"/>
    </xf>
    <xf numFmtId="0" fontId="21" fillId="0" borderId="0">
      <alignment vertical="center"/>
    </xf>
  </cellStyleXfs>
  <cellXfs count="4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/>
    </xf>
    <xf numFmtId="176" fontId="12" fillId="0" borderId="5" xfId="2" applyNumberFormat="1" applyFont="1" applyFill="1" applyBorder="1" applyAlignment="1">
      <alignment horizontal="right" vertical="center"/>
    </xf>
    <xf numFmtId="176" fontId="12" fillId="0" borderId="7" xfId="2" applyNumberFormat="1" applyFont="1" applyFill="1" applyBorder="1" applyAlignment="1">
      <alignment horizontal="right" vertical="center"/>
    </xf>
    <xf numFmtId="176" fontId="12" fillId="0" borderId="4" xfId="2" applyNumberFormat="1" applyFont="1" applyFill="1" applyBorder="1" applyAlignment="1">
      <alignment horizontal="right" vertical="center"/>
    </xf>
    <xf numFmtId="176" fontId="12" fillId="0" borderId="8" xfId="2" applyNumberFormat="1" applyFont="1" applyFill="1" applyBorder="1" applyAlignment="1">
      <alignment horizontal="right" vertical="center"/>
    </xf>
    <xf numFmtId="176" fontId="13" fillId="0" borderId="6" xfId="2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176" fontId="12" fillId="0" borderId="9" xfId="2" applyNumberFormat="1" applyFont="1" applyFill="1" applyBorder="1" applyAlignment="1">
      <alignment horizontal="right" vertical="center"/>
    </xf>
    <xf numFmtId="178" fontId="19" fillId="0" borderId="10" xfId="2" applyNumberFormat="1" applyFont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176" fontId="12" fillId="0" borderId="12" xfId="2" applyNumberFormat="1" applyFont="1" applyFill="1" applyBorder="1" applyAlignment="1">
      <alignment horizontal="right" vertical="center"/>
    </xf>
    <xf numFmtId="177" fontId="12" fillId="0" borderId="14" xfId="2" applyNumberFormat="1" applyFont="1" applyBorder="1" applyAlignment="1">
      <alignment horizontal="right" vertical="center"/>
    </xf>
    <xf numFmtId="176" fontId="12" fillId="0" borderId="11" xfId="2" applyNumberFormat="1" applyFont="1" applyBorder="1" applyAlignment="1">
      <alignment horizontal="right" vertical="center"/>
    </xf>
    <xf numFmtId="176" fontId="12" fillId="0" borderId="13" xfId="2" applyNumberFormat="1" applyFont="1" applyBorder="1" applyAlignment="1">
      <alignment horizontal="right" vertical="center"/>
    </xf>
    <xf numFmtId="178" fontId="18" fillId="0" borderId="15" xfId="2" applyNumberFormat="1" applyFont="1" applyFill="1" applyBorder="1" applyAlignment="1">
      <alignment horizontal="right" vertical="center"/>
    </xf>
    <xf numFmtId="178" fontId="18" fillId="0" borderId="16" xfId="2" applyNumberFormat="1" applyFont="1" applyFill="1" applyBorder="1" applyAlignment="1">
      <alignment horizontal="right" vertical="center"/>
    </xf>
    <xf numFmtId="178" fontId="18" fillId="0" borderId="17" xfId="2" applyNumberFormat="1" applyFont="1" applyFill="1" applyBorder="1" applyAlignment="1">
      <alignment horizontal="right" vertical="center"/>
    </xf>
    <xf numFmtId="37" fontId="4" fillId="0" borderId="4" xfId="1" applyFont="1" applyBorder="1" applyAlignment="1">
      <alignment horizontal="center" vertical="center"/>
    </xf>
    <xf numFmtId="37" fontId="4" fillId="0" borderId="18" xfId="1" applyFont="1" applyBorder="1" applyAlignment="1">
      <alignment horizontal="center" vertical="center"/>
    </xf>
    <xf numFmtId="37" fontId="9" fillId="0" borderId="19" xfId="1" applyFont="1" applyBorder="1" applyAlignment="1">
      <alignment horizontal="center" vertical="center" wrapText="1"/>
    </xf>
    <xf numFmtId="37" fontId="4" fillId="0" borderId="6" xfId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6" fontId="12" fillId="0" borderId="20" xfId="2" applyNumberFormat="1" applyFont="1" applyFill="1" applyBorder="1" applyAlignment="1">
      <alignment horizontal="right" vertical="center"/>
    </xf>
    <xf numFmtId="176" fontId="13" fillId="0" borderId="20" xfId="2" applyNumberFormat="1" applyFont="1" applyBorder="1" applyAlignment="1">
      <alignment horizontal="right" vertical="center"/>
    </xf>
    <xf numFmtId="176" fontId="13" fillId="0" borderId="23" xfId="2" applyNumberFormat="1" applyFont="1" applyFill="1" applyBorder="1" applyAlignment="1">
      <alignment horizontal="right" vertical="center"/>
    </xf>
    <xf numFmtId="176" fontId="13" fillId="0" borderId="24" xfId="2" applyNumberFormat="1" applyFont="1" applyFill="1" applyBorder="1" applyAlignment="1">
      <alignment horizontal="right" vertical="center"/>
    </xf>
    <xf numFmtId="0" fontId="17" fillId="0" borderId="0" xfId="0" applyFont="1">
      <alignment vertical="center"/>
    </xf>
    <xf numFmtId="0" fontId="16" fillId="0" borderId="0" xfId="0" applyFont="1">
      <alignment vertical="center"/>
    </xf>
    <xf numFmtId="0" fontId="0" fillId="0" borderId="25" xfId="0" applyBorder="1" applyAlignment="1">
      <alignment horizontal="center" vertical="center"/>
    </xf>
    <xf numFmtId="178" fontId="18" fillId="0" borderId="25" xfId="2" applyNumberFormat="1" applyFont="1" applyFill="1" applyBorder="1" applyAlignment="1">
      <alignment horizontal="right" vertical="center"/>
    </xf>
    <xf numFmtId="178" fontId="18" fillId="0" borderId="26" xfId="2" applyNumberFormat="1" applyFont="1" applyBorder="1" applyAlignment="1">
      <alignment horizontal="right" vertical="center"/>
    </xf>
    <xf numFmtId="178" fontId="18" fillId="0" borderId="28" xfId="2" applyNumberFormat="1" applyFont="1" applyBorder="1" applyAlignment="1">
      <alignment horizontal="right" vertical="center"/>
    </xf>
    <xf numFmtId="178" fontId="19" fillId="0" borderId="32" xfId="0" applyNumberFormat="1" applyFont="1" applyBorder="1" applyAlignment="1">
      <alignment horizontal="right" vertical="center"/>
    </xf>
    <xf numFmtId="178" fontId="19" fillId="0" borderId="33" xfId="0" applyNumberFormat="1" applyFont="1" applyBorder="1" applyAlignment="1">
      <alignment horizontal="right" vertical="center"/>
    </xf>
    <xf numFmtId="37" fontId="4" fillId="0" borderId="1" xfId="1" applyFont="1" applyBorder="1" applyAlignment="1">
      <alignment horizontal="center" vertical="center"/>
    </xf>
    <xf numFmtId="37" fontId="4" fillId="0" borderId="2" xfId="1" applyFont="1" applyBorder="1" applyAlignment="1">
      <alignment horizontal="center" vertical="center"/>
    </xf>
    <xf numFmtId="37" fontId="4" fillId="0" borderId="1" xfId="1" applyFont="1" applyBorder="1" applyAlignment="1">
      <alignment horizontal="center" vertical="center" wrapText="1"/>
    </xf>
    <xf numFmtId="37" fontId="4" fillId="0" borderId="3" xfId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7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>
      <alignment vertical="center"/>
    </xf>
    <xf numFmtId="0" fontId="16" fillId="0" borderId="0" xfId="0" applyFont="1">
      <alignment vertical="center"/>
    </xf>
    <xf numFmtId="37" fontId="4" fillId="0" borderId="36" xfId="1" applyFont="1" applyBorder="1" applyAlignment="1">
      <alignment horizontal="center" vertical="center"/>
    </xf>
    <xf numFmtId="37" fontId="4" fillId="0" borderId="37" xfId="1" applyFont="1" applyBorder="1" applyAlignment="1">
      <alignment horizontal="center" vertical="center"/>
    </xf>
    <xf numFmtId="37" fontId="4" fillId="0" borderId="37" xfId="1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/>
    </xf>
    <xf numFmtId="37" fontId="4" fillId="0" borderId="30" xfId="1" applyFont="1" applyBorder="1" applyAlignment="1">
      <alignment horizontal="center" vertical="center" wrapText="1"/>
    </xf>
    <xf numFmtId="37" fontId="4" fillId="0" borderId="30" xfId="1" applyFont="1" applyBorder="1" applyAlignment="1">
      <alignment horizontal="center" vertical="center"/>
    </xf>
    <xf numFmtId="37" fontId="8" fillId="0" borderId="31" xfId="1" applyFont="1" applyBorder="1" applyAlignment="1">
      <alignment horizontal="center" vertical="center" wrapText="1"/>
    </xf>
    <xf numFmtId="37" fontId="4" fillId="0" borderId="39" xfId="1" applyFont="1" applyBorder="1" applyAlignment="1">
      <alignment horizontal="center" vertical="center"/>
    </xf>
    <xf numFmtId="37" fontId="10" fillId="0" borderId="33" xfId="1" applyFont="1" applyBorder="1" applyAlignment="1">
      <alignment horizontal="center" vertical="center" wrapText="1"/>
    </xf>
    <xf numFmtId="177" fontId="12" fillId="2" borderId="21" xfId="2" applyNumberFormat="1" applyFont="1" applyFill="1" applyBorder="1" applyAlignment="1">
      <alignment horizontal="right" vertical="center"/>
    </xf>
    <xf numFmtId="177" fontId="12" fillId="2" borderId="22" xfId="2" applyNumberFormat="1" applyFont="1" applyFill="1" applyBorder="1" applyAlignment="1">
      <alignment horizontal="right" vertical="center"/>
    </xf>
    <xf numFmtId="176" fontId="12" fillId="0" borderId="40" xfId="2" applyNumberFormat="1" applyFont="1" applyFill="1" applyBorder="1" applyAlignment="1">
      <alignment horizontal="right" vertical="center"/>
    </xf>
    <xf numFmtId="177" fontId="12" fillId="2" borderId="41" xfId="2" applyNumberFormat="1" applyFont="1" applyFill="1" applyBorder="1" applyAlignment="1">
      <alignment horizontal="right" vertical="center"/>
    </xf>
    <xf numFmtId="177" fontId="12" fillId="2" borderId="27" xfId="2" applyNumberFormat="1" applyFont="1" applyFill="1" applyBorder="1" applyAlignment="1">
      <alignment horizontal="right" vertical="center"/>
    </xf>
    <xf numFmtId="177" fontId="12" fillId="0" borderId="42" xfId="2" applyNumberFormat="1" applyFont="1" applyFill="1" applyBorder="1" applyAlignment="1">
      <alignment horizontal="right" vertical="center"/>
    </xf>
    <xf numFmtId="178" fontId="13" fillId="0" borderId="27" xfId="2" applyNumberFormat="1" applyFont="1" applyFill="1" applyBorder="1" applyAlignment="1">
      <alignment horizontal="right" vertical="center"/>
    </xf>
    <xf numFmtId="176" fontId="12" fillId="0" borderId="40" xfId="2" applyNumberFormat="1" applyFont="1" applyBorder="1" applyAlignment="1">
      <alignment horizontal="right" vertical="center"/>
    </xf>
    <xf numFmtId="176" fontId="12" fillId="0" borderId="41" xfId="3" applyNumberFormat="1" applyFont="1" applyBorder="1" applyAlignment="1">
      <alignment horizontal="right" vertical="center"/>
    </xf>
    <xf numFmtId="176" fontId="12" fillId="0" borderId="27" xfId="3" applyNumberFormat="1" applyFont="1" applyBorder="1" applyAlignment="1">
      <alignment horizontal="right" vertical="center"/>
    </xf>
    <xf numFmtId="176" fontId="12" fillId="0" borderId="43" xfId="2" applyNumberFormat="1" applyFont="1" applyFill="1" applyBorder="1" applyAlignment="1">
      <alignment horizontal="right" vertical="center"/>
    </xf>
    <xf numFmtId="176" fontId="12" fillId="0" borderId="25" xfId="2" applyNumberFormat="1" applyFont="1" applyFill="1" applyBorder="1" applyAlignment="1">
      <alignment horizontal="right" vertical="center"/>
    </xf>
    <xf numFmtId="176" fontId="13" fillId="0" borderId="41" xfId="2" applyNumberFormat="1" applyFont="1" applyFill="1" applyBorder="1" applyAlignment="1">
      <alignment horizontal="right" vertical="center"/>
    </xf>
    <xf numFmtId="176" fontId="13" fillId="0" borderId="27" xfId="2" applyNumberFormat="1" applyFont="1" applyFill="1" applyBorder="1" applyAlignment="1">
      <alignment horizontal="right" vertical="center"/>
    </xf>
    <xf numFmtId="176" fontId="12" fillId="0" borderId="27" xfId="2" applyNumberFormat="1" applyFont="1" applyFill="1" applyBorder="1" applyAlignment="1">
      <alignment horizontal="right" vertical="center"/>
    </xf>
    <xf numFmtId="176" fontId="12" fillId="0" borderId="29" xfId="2" applyNumberFormat="1" applyFont="1" applyFill="1" applyBorder="1" applyAlignment="1">
      <alignment horizontal="right" vertical="center"/>
    </xf>
    <xf numFmtId="0" fontId="0" fillId="0" borderId="29" xfId="0" applyBorder="1" applyAlignment="1">
      <alignment horizontal="center" vertical="center"/>
    </xf>
    <xf numFmtId="176" fontId="12" fillId="0" borderId="44" xfId="3" applyNumberFormat="1" applyFont="1" applyFill="1" applyBorder="1" applyAlignment="1">
      <alignment horizontal="right" vertical="center"/>
    </xf>
    <xf numFmtId="176" fontId="14" fillId="0" borderId="45" xfId="3" applyNumberFormat="1" applyFont="1" applyFill="1" applyBorder="1" applyAlignment="1">
      <alignment horizontal="right" vertical="center"/>
    </xf>
    <xf numFmtId="176" fontId="14" fillId="0" borderId="46" xfId="3" applyNumberFormat="1" applyFont="1" applyFill="1" applyBorder="1" applyAlignment="1">
      <alignment horizontal="right" vertical="center"/>
    </xf>
    <xf numFmtId="176" fontId="12" fillId="0" borderId="27" xfId="2" applyNumberFormat="1" applyFont="1" applyBorder="1" applyAlignment="1">
      <alignment horizontal="right" vertical="center"/>
    </xf>
    <xf numFmtId="176" fontId="13" fillId="0" borderId="43" xfId="2" applyNumberFormat="1" applyFont="1" applyFill="1" applyBorder="1" applyAlignment="1">
      <alignment horizontal="right" vertical="center"/>
    </xf>
    <xf numFmtId="176" fontId="13" fillId="0" borderId="29" xfId="2" applyNumberFormat="1" applyFont="1" applyFill="1" applyBorder="1" applyAlignment="1">
      <alignment horizontal="right" vertical="center"/>
    </xf>
    <xf numFmtId="176" fontId="12" fillId="0" borderId="44" xfId="2" applyNumberFormat="1" applyFont="1" applyBorder="1" applyAlignment="1">
      <alignment horizontal="right" vertical="center"/>
    </xf>
    <xf numFmtId="177" fontId="12" fillId="0" borderId="47" xfId="2" applyNumberFormat="1" applyFont="1" applyFill="1" applyBorder="1" applyAlignment="1">
      <alignment horizontal="right" vertical="center"/>
    </xf>
    <xf numFmtId="176" fontId="13" fillId="0" borderId="48" xfId="2" applyNumberFormat="1" applyFont="1" applyBorder="1" applyAlignment="1">
      <alignment horizontal="right" vertical="center"/>
    </xf>
    <xf numFmtId="176" fontId="12" fillId="0" borderId="23" xfId="2" applyNumberFormat="1" applyFont="1" applyFill="1" applyBorder="1" applyAlignment="1">
      <alignment horizontal="right" vertical="center"/>
    </xf>
    <xf numFmtId="176" fontId="12" fillId="0" borderId="24" xfId="2" applyNumberFormat="1" applyFont="1" applyFill="1" applyBorder="1" applyAlignment="1">
      <alignment horizontal="right" vertical="center"/>
    </xf>
    <xf numFmtId="176" fontId="13" fillId="0" borderId="24" xfId="2" applyNumberFormat="1" applyFont="1" applyBorder="1" applyAlignment="1">
      <alignment horizontal="right" vertical="center"/>
    </xf>
    <xf numFmtId="176" fontId="13" fillId="0" borderId="49" xfId="2" applyNumberFormat="1" applyFont="1" applyBorder="1" applyAlignment="1">
      <alignment horizontal="right" vertical="center"/>
    </xf>
    <xf numFmtId="176" fontId="13" fillId="0" borderId="50" xfId="2" applyNumberFormat="1" applyFont="1" applyFill="1" applyBorder="1" applyAlignment="1">
      <alignment horizontal="right" vertical="center"/>
    </xf>
    <xf numFmtId="0" fontId="0" fillId="0" borderId="50" xfId="0" applyBorder="1" applyAlignment="1">
      <alignment horizontal="center" vertical="center"/>
    </xf>
    <xf numFmtId="176" fontId="12" fillId="0" borderId="51" xfId="3" applyNumberFormat="1" applyFont="1" applyFill="1" applyBorder="1" applyAlignment="1">
      <alignment horizontal="right" vertical="center"/>
    </xf>
    <xf numFmtId="176" fontId="13" fillId="0" borderId="52" xfId="2" applyNumberFormat="1" applyFont="1" applyFill="1" applyBorder="1" applyAlignment="1">
      <alignment horizontal="right" vertical="center"/>
    </xf>
    <xf numFmtId="176" fontId="13" fillId="0" borderId="53" xfId="2" applyNumberFormat="1" applyFont="1" applyFill="1" applyBorder="1" applyAlignment="1">
      <alignment horizontal="right" vertical="center"/>
    </xf>
    <xf numFmtId="177" fontId="12" fillId="0" borderId="54" xfId="2" applyNumberFormat="1" applyFont="1" applyFill="1" applyBorder="1" applyAlignment="1">
      <alignment horizontal="right" vertical="center"/>
    </xf>
    <xf numFmtId="176" fontId="12" fillId="0" borderId="55" xfId="3" applyNumberFormat="1" applyFont="1" applyFill="1" applyBorder="1" applyAlignment="1">
      <alignment horizontal="right" vertical="center"/>
    </xf>
    <xf numFmtId="176" fontId="12" fillId="0" borderId="56" xfId="3" applyNumberFormat="1" applyFont="1" applyBorder="1" applyAlignment="1">
      <alignment horizontal="right" vertical="center"/>
    </xf>
    <xf numFmtId="176" fontId="12" fillId="0" borderId="52" xfId="3" applyNumberFormat="1" applyFont="1" applyBorder="1" applyAlignment="1">
      <alignment horizontal="right" vertical="center"/>
    </xf>
    <xf numFmtId="176" fontId="12" fillId="0" borderId="53" xfId="3" applyNumberFormat="1" applyFont="1" applyBorder="1" applyAlignment="1">
      <alignment horizontal="right" vertical="center"/>
    </xf>
    <xf numFmtId="176" fontId="12" fillId="0" borderId="57" xfId="3" applyNumberFormat="1" applyFont="1" applyBorder="1" applyAlignment="1">
      <alignment horizontal="right" vertical="center"/>
    </xf>
    <xf numFmtId="176" fontId="12" fillId="0" borderId="57" xfId="3" applyNumberFormat="1" applyFont="1" applyFill="1" applyBorder="1" applyAlignment="1">
      <alignment horizontal="right" vertical="center"/>
    </xf>
    <xf numFmtId="0" fontId="0" fillId="0" borderId="58" xfId="0" applyBorder="1" applyAlignment="1">
      <alignment horizontal="center" vertical="center"/>
    </xf>
    <xf numFmtId="176" fontId="12" fillId="0" borderId="59" xfId="2" applyNumberFormat="1" applyFont="1" applyFill="1" applyBorder="1" applyAlignment="1">
      <alignment horizontal="right" vertical="center"/>
    </xf>
    <xf numFmtId="176" fontId="13" fillId="0" borderId="60" xfId="2" applyNumberFormat="1" applyFont="1" applyFill="1" applyBorder="1" applyAlignment="1">
      <alignment horizontal="right" vertical="center"/>
    </xf>
    <xf numFmtId="176" fontId="13" fillId="0" borderId="61" xfId="2" applyNumberFormat="1" applyFont="1" applyFill="1" applyBorder="1" applyAlignment="1">
      <alignment horizontal="right" vertical="center"/>
    </xf>
    <xf numFmtId="177" fontId="12" fillId="0" borderId="62" xfId="2" applyNumberFormat="1" applyFont="1" applyFill="1" applyBorder="1" applyAlignment="1">
      <alignment horizontal="right" vertical="center"/>
    </xf>
    <xf numFmtId="176" fontId="12" fillId="0" borderId="63" xfId="2" applyNumberFormat="1" applyFont="1" applyFill="1" applyBorder="1" applyAlignment="1">
      <alignment horizontal="right" vertical="center"/>
    </xf>
    <xf numFmtId="176" fontId="12" fillId="0" borderId="60" xfId="2" applyNumberFormat="1" applyFont="1" applyFill="1" applyBorder="1" applyAlignment="1">
      <alignment horizontal="right" vertical="center"/>
    </xf>
    <xf numFmtId="176" fontId="12" fillId="0" borderId="61" xfId="2" applyNumberFormat="1" applyFont="1" applyFill="1" applyBorder="1" applyAlignment="1">
      <alignment horizontal="right" vertical="center"/>
    </xf>
    <xf numFmtId="176" fontId="13" fillId="0" borderId="64" xfId="2" applyNumberFormat="1" applyFont="1" applyFill="1" applyBorder="1" applyAlignment="1">
      <alignment horizontal="right" vertical="center"/>
    </xf>
    <xf numFmtId="176" fontId="13" fillId="0" borderId="65" xfId="2" applyNumberFormat="1" applyFont="1" applyFill="1" applyBorder="1" applyAlignment="1">
      <alignment horizontal="right" vertical="center"/>
    </xf>
    <xf numFmtId="0" fontId="0" fillId="0" borderId="65" xfId="0" applyBorder="1" applyAlignment="1">
      <alignment horizontal="center" vertical="center"/>
    </xf>
    <xf numFmtId="176" fontId="12" fillId="0" borderId="66" xfId="2" applyNumberFormat="1" applyFont="1" applyBorder="1" applyAlignment="1">
      <alignment horizontal="right" vertical="center"/>
    </xf>
    <xf numFmtId="176" fontId="13" fillId="0" borderId="67" xfId="2" applyNumberFormat="1" applyFont="1" applyFill="1" applyBorder="1" applyAlignment="1">
      <alignment horizontal="right" vertical="center"/>
    </xf>
    <xf numFmtId="176" fontId="13" fillId="0" borderId="68" xfId="2" applyNumberFormat="1" applyFont="1" applyFill="1" applyBorder="1" applyAlignment="1">
      <alignment horizontal="right" vertical="center"/>
    </xf>
    <xf numFmtId="177" fontId="12" fillId="0" borderId="69" xfId="2" applyNumberFormat="1" applyFont="1" applyFill="1" applyBorder="1" applyAlignment="1">
      <alignment horizontal="right" vertical="center"/>
    </xf>
    <xf numFmtId="176" fontId="12" fillId="0" borderId="70" xfId="2" applyNumberFormat="1" applyFont="1" applyBorder="1" applyAlignment="1">
      <alignment horizontal="right" vertical="center"/>
    </xf>
    <xf numFmtId="176" fontId="12" fillId="0" borderId="67" xfId="3" applyNumberFormat="1" applyFont="1" applyBorder="1" applyAlignment="1">
      <alignment horizontal="right" vertical="center"/>
    </xf>
    <xf numFmtId="176" fontId="12" fillId="0" borderId="68" xfId="3" applyNumberFormat="1" applyFont="1" applyBorder="1" applyAlignment="1">
      <alignment horizontal="right" vertical="center"/>
    </xf>
    <xf numFmtId="176" fontId="12" fillId="0" borderId="68" xfId="2" applyNumberFormat="1" applyFont="1" applyBorder="1" applyAlignment="1">
      <alignment horizontal="right" vertical="center"/>
    </xf>
    <xf numFmtId="176" fontId="13" fillId="0" borderId="71" xfId="2" applyNumberFormat="1" applyFont="1" applyFill="1" applyBorder="1" applyAlignment="1">
      <alignment horizontal="right" vertical="center"/>
    </xf>
    <xf numFmtId="0" fontId="0" fillId="0" borderId="72" xfId="0" applyBorder="1" applyAlignment="1">
      <alignment horizontal="center" vertical="center"/>
    </xf>
    <xf numFmtId="176" fontId="12" fillId="0" borderId="73" xfId="2" applyNumberFormat="1" applyFont="1" applyFill="1" applyBorder="1" applyAlignment="1">
      <alignment horizontal="right" vertical="center"/>
    </xf>
    <xf numFmtId="176" fontId="13" fillId="0" borderId="74" xfId="2" applyNumberFormat="1" applyFont="1" applyFill="1" applyBorder="1" applyAlignment="1">
      <alignment horizontal="right" vertical="center"/>
    </xf>
    <xf numFmtId="176" fontId="13" fillId="0" borderId="75" xfId="2" applyNumberFormat="1" applyFont="1" applyFill="1" applyBorder="1" applyAlignment="1">
      <alignment horizontal="right" vertical="center"/>
    </xf>
    <xf numFmtId="177" fontId="12" fillId="0" borderId="76" xfId="2" applyNumberFormat="1" applyFont="1" applyFill="1" applyBorder="1" applyAlignment="1">
      <alignment horizontal="right" vertical="center"/>
    </xf>
    <xf numFmtId="176" fontId="13" fillId="0" borderId="77" xfId="2" applyNumberFormat="1" applyFont="1" applyFill="1" applyBorder="1" applyAlignment="1">
      <alignment horizontal="right" vertical="center"/>
    </xf>
    <xf numFmtId="176" fontId="12" fillId="0" borderId="78" xfId="2" applyNumberFormat="1" applyFont="1" applyBorder="1" applyAlignment="1">
      <alignment horizontal="right" vertical="center"/>
    </xf>
    <xf numFmtId="176" fontId="12" fillId="0" borderId="79" xfId="3" applyNumberFormat="1" applyFont="1" applyBorder="1" applyAlignment="1">
      <alignment horizontal="right" vertical="center"/>
    </xf>
    <xf numFmtId="176" fontId="12" fillId="0" borderId="80" xfId="3" applyNumberFormat="1" applyFont="1" applyBorder="1" applyAlignment="1">
      <alignment horizontal="right" vertical="center"/>
    </xf>
    <xf numFmtId="177" fontId="12" fillId="0" borderId="81" xfId="2" applyNumberFormat="1" applyFont="1" applyFill="1" applyBorder="1" applyAlignment="1">
      <alignment horizontal="right" vertical="center"/>
    </xf>
    <xf numFmtId="176" fontId="13" fillId="0" borderId="82" xfId="2" applyNumberFormat="1" applyFont="1" applyFill="1" applyBorder="1" applyAlignment="1">
      <alignment horizontal="right" vertical="center"/>
    </xf>
    <xf numFmtId="176" fontId="12" fillId="0" borderId="72" xfId="2" applyNumberFormat="1" applyFont="1" applyFill="1" applyBorder="1" applyAlignment="1">
      <alignment horizontal="right" vertical="center"/>
    </xf>
    <xf numFmtId="0" fontId="0" fillId="0" borderId="83" xfId="0" applyBorder="1" applyAlignment="1">
      <alignment horizontal="center" vertical="center"/>
    </xf>
    <xf numFmtId="176" fontId="13" fillId="0" borderId="83" xfId="2" applyNumberFormat="1" applyFont="1" applyFill="1" applyBorder="1" applyAlignment="1">
      <alignment horizontal="right" vertical="center"/>
    </xf>
    <xf numFmtId="176" fontId="13" fillId="0" borderId="84" xfId="2" applyNumberFormat="1" applyFont="1" applyFill="1" applyBorder="1" applyAlignment="1">
      <alignment horizontal="right" vertical="center"/>
    </xf>
    <xf numFmtId="176" fontId="13" fillId="0" borderId="85" xfId="2" applyNumberFormat="1" applyFont="1" applyFill="1" applyBorder="1" applyAlignment="1">
      <alignment horizontal="right" vertical="center"/>
    </xf>
    <xf numFmtId="176" fontId="13" fillId="0" borderId="86" xfId="2" applyNumberFormat="1" applyFont="1" applyFill="1" applyBorder="1" applyAlignment="1">
      <alignment horizontal="right" vertical="center"/>
    </xf>
    <xf numFmtId="176" fontId="13" fillId="0" borderId="78" xfId="2" applyNumberFormat="1" applyFont="1" applyBorder="1" applyAlignment="1">
      <alignment horizontal="right" vertical="center"/>
    </xf>
    <xf numFmtId="176" fontId="13" fillId="0" borderId="87" xfId="2" applyNumberFormat="1" applyFont="1" applyBorder="1" applyAlignment="1">
      <alignment horizontal="right" vertical="center"/>
    </xf>
    <xf numFmtId="176" fontId="13" fillId="0" borderId="85" xfId="2" applyNumberFormat="1" applyFont="1" applyBorder="1" applyAlignment="1">
      <alignment horizontal="right" vertical="center"/>
    </xf>
    <xf numFmtId="176" fontId="13" fillId="0" borderId="82" xfId="2" applyNumberFormat="1" applyFont="1" applyBorder="1" applyAlignment="1">
      <alignment horizontal="right" vertical="center"/>
    </xf>
    <xf numFmtId="0" fontId="0" fillId="0" borderId="33" xfId="0" applyBorder="1" applyAlignment="1">
      <alignment horizontal="center" vertical="center"/>
    </xf>
    <xf numFmtId="179" fontId="15" fillId="0" borderId="33" xfId="0" applyNumberFormat="1" applyFont="1" applyBorder="1" applyAlignment="1">
      <alignment horizontal="right" vertical="center"/>
    </xf>
    <xf numFmtId="179" fontId="15" fillId="0" borderId="32" xfId="0" applyNumberFormat="1" applyFont="1" applyBorder="1" applyAlignment="1">
      <alignment horizontal="right" vertical="center"/>
    </xf>
    <xf numFmtId="179" fontId="15" fillId="0" borderId="30" xfId="0" applyNumberFormat="1" applyFont="1" applyBorder="1" applyAlignment="1">
      <alignment horizontal="right" vertical="center"/>
    </xf>
    <xf numFmtId="179" fontId="15" fillId="0" borderId="31" xfId="0" applyNumberFormat="1" applyFont="1" applyBorder="1" applyAlignment="1">
      <alignment horizontal="right" vertical="center"/>
    </xf>
    <xf numFmtId="179" fontId="15" fillId="0" borderId="34" xfId="0" applyNumberFormat="1" applyFont="1" applyBorder="1" applyAlignment="1">
      <alignment horizontal="right" vertical="center"/>
    </xf>
    <xf numFmtId="179" fontId="15" fillId="0" borderId="35" xfId="0" applyNumberFormat="1" applyFont="1" applyBorder="1" applyAlignment="1">
      <alignment horizontal="right" vertical="center"/>
    </xf>
    <xf numFmtId="37" fontId="8" fillId="0" borderId="39" xfId="1" applyFont="1" applyBorder="1" applyAlignment="1">
      <alignment horizontal="center" vertical="center" wrapText="1"/>
    </xf>
    <xf numFmtId="37" fontId="4" fillId="0" borderId="88" xfId="1" applyFont="1" applyBorder="1" applyAlignment="1">
      <alignment horizontal="center" vertical="center"/>
    </xf>
    <xf numFmtId="37" fontId="4" fillId="0" borderId="89" xfId="1" applyFont="1" applyBorder="1" applyAlignment="1">
      <alignment horizontal="center" vertical="center"/>
    </xf>
    <xf numFmtId="178" fontId="18" fillId="0" borderId="90" xfId="2" applyNumberFormat="1" applyFont="1" applyFill="1" applyBorder="1" applyAlignment="1">
      <alignment horizontal="right" vertical="center"/>
    </xf>
    <xf numFmtId="178" fontId="12" fillId="0" borderId="91" xfId="2" applyNumberFormat="1" applyFont="1" applyFill="1" applyBorder="1" applyAlignment="1">
      <alignment horizontal="right" vertical="center"/>
    </xf>
    <xf numFmtId="178" fontId="12" fillId="0" borderId="92" xfId="2" applyNumberFormat="1" applyFont="1" applyFill="1" applyBorder="1" applyAlignment="1">
      <alignment horizontal="right" vertical="center"/>
    </xf>
    <xf numFmtId="178" fontId="12" fillId="0" borderId="93" xfId="2" applyNumberFormat="1" applyFont="1" applyFill="1" applyBorder="1" applyAlignment="1">
      <alignment horizontal="right" vertical="center"/>
    </xf>
    <xf numFmtId="178" fontId="12" fillId="0" borderId="94" xfId="2" applyNumberFormat="1" applyFont="1" applyFill="1" applyBorder="1" applyAlignment="1">
      <alignment horizontal="right" vertical="center"/>
    </xf>
    <xf numFmtId="178" fontId="12" fillId="0" borderId="95" xfId="2" applyNumberFormat="1" applyFont="1" applyFill="1" applyBorder="1" applyAlignment="1">
      <alignment horizontal="right" vertical="center"/>
    </xf>
    <xf numFmtId="178" fontId="12" fillId="0" borderId="96" xfId="2" applyNumberFormat="1" applyFont="1" applyFill="1" applyBorder="1" applyAlignment="1">
      <alignment horizontal="right" vertical="center"/>
    </xf>
    <xf numFmtId="178" fontId="19" fillId="2" borderId="97" xfId="2" applyNumberFormat="1" applyFont="1" applyFill="1" applyBorder="1" applyAlignment="1">
      <alignment horizontal="right" vertical="center"/>
    </xf>
    <xf numFmtId="178" fontId="19" fillId="2" borderId="98" xfId="2" applyNumberFormat="1" applyFont="1" applyFill="1" applyBorder="1" applyAlignment="1">
      <alignment horizontal="right" vertical="center"/>
    </xf>
    <xf numFmtId="176" fontId="12" fillId="0" borderId="99" xfId="2" applyNumberFormat="1" applyFont="1" applyFill="1" applyBorder="1" applyAlignment="1">
      <alignment horizontal="right" vertical="center"/>
    </xf>
    <xf numFmtId="178" fontId="13" fillId="0" borderId="100" xfId="2" applyNumberFormat="1" applyFont="1" applyFill="1" applyBorder="1" applyAlignment="1">
      <alignment horizontal="right" vertical="center"/>
    </xf>
    <xf numFmtId="178" fontId="12" fillId="0" borderId="101" xfId="2" applyNumberFormat="1" applyFont="1" applyFill="1" applyBorder="1" applyAlignment="1">
      <alignment horizontal="right" vertical="center"/>
    </xf>
    <xf numFmtId="178" fontId="18" fillId="0" borderId="102" xfId="3" applyNumberFormat="1" applyFont="1" applyBorder="1" applyAlignment="1">
      <alignment horizontal="right" vertical="center"/>
    </xf>
    <xf numFmtId="178" fontId="18" fillId="0" borderId="103" xfId="3" applyNumberFormat="1" applyFont="1" applyBorder="1" applyAlignment="1">
      <alignment horizontal="right" vertical="center"/>
    </xf>
    <xf numFmtId="178" fontId="19" fillId="0" borderId="104" xfId="2" applyNumberFormat="1" applyFont="1" applyFill="1" applyBorder="1" applyAlignment="1">
      <alignment horizontal="right" vertical="center"/>
    </xf>
    <xf numFmtId="178" fontId="12" fillId="0" borderId="105" xfId="2" applyNumberFormat="1" applyFont="1" applyFill="1" applyBorder="1" applyAlignment="1">
      <alignment horizontal="right" vertical="center"/>
    </xf>
    <xf numFmtId="178" fontId="18" fillId="0" borderId="99" xfId="2" applyNumberFormat="1" applyFont="1" applyFill="1" applyBorder="1" applyAlignment="1">
      <alignment horizontal="right" vertical="center"/>
    </xf>
    <xf numFmtId="178" fontId="18" fillId="0" borderId="106" xfId="2" applyNumberFormat="1" applyFont="1" applyFill="1" applyBorder="1" applyAlignment="1">
      <alignment horizontal="right" vertical="center"/>
    </xf>
    <xf numFmtId="178" fontId="18" fillId="0" borderId="107" xfId="2" applyNumberFormat="1" applyFont="1" applyBorder="1" applyAlignment="1">
      <alignment horizontal="right" vertical="center"/>
    </xf>
    <xf numFmtId="178" fontId="18" fillId="0" borderId="108" xfId="2" applyNumberFormat="1" applyFont="1" applyBorder="1" applyAlignment="1">
      <alignment horizontal="right" vertical="center"/>
    </xf>
    <xf numFmtId="178" fontId="18" fillId="0" borderId="109" xfId="2" applyNumberFormat="1" applyFont="1" applyFill="1" applyBorder="1" applyAlignment="1">
      <alignment horizontal="right" vertical="center"/>
    </xf>
    <xf numFmtId="178" fontId="18" fillId="0" borderId="110" xfId="2" applyNumberFormat="1" applyFont="1" applyFill="1" applyBorder="1" applyAlignment="1">
      <alignment horizontal="right" vertical="center"/>
    </xf>
    <xf numFmtId="178" fontId="18" fillId="0" borderId="111" xfId="2" applyNumberFormat="1" applyFont="1" applyFill="1" applyBorder="1" applyAlignment="1">
      <alignment horizontal="right" vertical="center"/>
    </xf>
    <xf numFmtId="178" fontId="18" fillId="0" borderId="112" xfId="2" applyNumberFormat="1" applyFont="1" applyFill="1" applyBorder="1" applyAlignment="1">
      <alignment horizontal="right" vertical="center"/>
    </xf>
    <xf numFmtId="178" fontId="18" fillId="0" borderId="113" xfId="3" applyNumberFormat="1" applyFont="1" applyBorder="1" applyAlignment="1">
      <alignment horizontal="right" vertical="center"/>
    </xf>
    <xf numFmtId="178" fontId="19" fillId="2" borderId="114" xfId="3" applyNumberFormat="1" applyFont="1" applyFill="1" applyBorder="1" applyAlignment="1">
      <alignment horizontal="right" vertical="center"/>
    </xf>
    <xf numFmtId="178" fontId="19" fillId="2" borderId="115" xfId="3" applyNumberFormat="1" applyFont="1" applyFill="1" applyBorder="1" applyAlignment="1">
      <alignment horizontal="right" vertical="center"/>
    </xf>
    <xf numFmtId="178" fontId="19" fillId="0" borderId="116" xfId="2" applyNumberFormat="1" applyFont="1" applyFill="1" applyBorder="1" applyAlignment="1">
      <alignment horizontal="right" vertical="center"/>
    </xf>
    <xf numFmtId="178" fontId="19" fillId="0" borderId="117" xfId="2" applyNumberFormat="1" applyFont="1" applyFill="1" applyBorder="1" applyAlignment="1">
      <alignment horizontal="right" vertical="center"/>
    </xf>
    <xf numFmtId="178" fontId="19" fillId="0" borderId="118" xfId="2" applyNumberFormat="1" applyFont="1" applyFill="1" applyBorder="1" applyAlignment="1">
      <alignment horizontal="right" vertical="center"/>
    </xf>
    <xf numFmtId="178" fontId="18" fillId="0" borderId="119" xfId="3" applyNumberFormat="1" applyFont="1" applyBorder="1" applyAlignment="1">
      <alignment horizontal="right" vertical="center"/>
    </xf>
    <xf numFmtId="178" fontId="18" fillId="0" borderId="120" xfId="3" applyNumberFormat="1" applyFont="1" applyBorder="1" applyAlignment="1">
      <alignment horizontal="right" vertical="center"/>
    </xf>
    <xf numFmtId="178" fontId="19" fillId="0" borderId="121" xfId="2" applyNumberFormat="1" applyFont="1" applyFill="1" applyBorder="1" applyAlignment="1">
      <alignment horizontal="right" vertical="center"/>
    </xf>
    <xf numFmtId="178" fontId="19" fillId="0" borderId="122" xfId="2" applyNumberFormat="1" applyFont="1" applyFill="1" applyBorder="1" applyAlignment="1">
      <alignment horizontal="right" vertical="center"/>
    </xf>
    <xf numFmtId="178" fontId="19" fillId="0" borderId="111" xfId="2" applyNumberFormat="1" applyFont="1" applyFill="1" applyBorder="1" applyAlignment="1">
      <alignment horizontal="right" vertical="center"/>
    </xf>
    <xf numFmtId="178" fontId="19" fillId="0" borderId="112" xfId="2" applyNumberFormat="1" applyFont="1" applyFill="1" applyBorder="1" applyAlignment="1">
      <alignment horizontal="right" vertical="center"/>
    </xf>
    <xf numFmtId="178" fontId="18" fillId="0" borderId="113" xfId="2" applyNumberFormat="1" applyFont="1" applyBorder="1" applyAlignment="1">
      <alignment horizontal="right" vertical="center"/>
    </xf>
    <xf numFmtId="178" fontId="19" fillId="2" borderId="114" xfId="2" applyNumberFormat="1" applyFont="1" applyFill="1" applyBorder="1" applyAlignment="1">
      <alignment horizontal="right" vertical="center"/>
    </xf>
    <xf numFmtId="178" fontId="19" fillId="2" borderId="115" xfId="2" applyNumberFormat="1" applyFont="1" applyFill="1" applyBorder="1" applyAlignment="1">
      <alignment horizontal="right" vertical="center"/>
    </xf>
    <xf numFmtId="178" fontId="19" fillId="0" borderId="123" xfId="2" applyNumberFormat="1" applyFont="1" applyFill="1" applyBorder="1" applyAlignment="1">
      <alignment horizontal="right" vertical="center"/>
    </xf>
    <xf numFmtId="178" fontId="19" fillId="0" borderId="124" xfId="2" applyNumberFormat="1" applyFont="1" applyFill="1" applyBorder="1" applyAlignment="1">
      <alignment horizontal="right" vertical="center"/>
    </xf>
    <xf numFmtId="178" fontId="19" fillId="0" borderId="125" xfId="2" applyNumberFormat="1" applyFont="1" applyBorder="1" applyAlignment="1">
      <alignment horizontal="right" vertical="center"/>
    </xf>
    <xf numFmtId="178" fontId="19" fillId="0" borderId="126" xfId="2" applyNumberFormat="1" applyFont="1" applyFill="1" applyBorder="1" applyAlignment="1">
      <alignment horizontal="right" vertical="center"/>
    </xf>
    <xf numFmtId="178" fontId="19" fillId="0" borderId="127" xfId="3" applyNumberFormat="1" applyFont="1" applyFill="1" applyBorder="1" applyAlignment="1">
      <alignment horizontal="right" vertical="center"/>
    </xf>
    <xf numFmtId="178" fontId="18" fillId="0" borderId="128" xfId="3" applyNumberFormat="1" applyFont="1" applyFill="1" applyBorder="1" applyAlignment="1">
      <alignment horizontal="right" vertical="center"/>
    </xf>
    <xf numFmtId="178" fontId="18" fillId="0" borderId="106" xfId="3" applyNumberFormat="1" applyFont="1" applyBorder="1" applyAlignment="1">
      <alignment horizontal="right" vertical="center"/>
    </xf>
    <xf numFmtId="178" fontId="18" fillId="0" borderId="129" xfId="3" applyNumberFormat="1" applyFont="1" applyBorder="1" applyAlignment="1">
      <alignment horizontal="right" vertical="center"/>
    </xf>
    <xf numFmtId="178" fontId="18" fillId="0" borderId="130" xfId="3" applyNumberFormat="1" applyFont="1" applyBorder="1" applyAlignment="1">
      <alignment horizontal="right" vertical="center"/>
    </xf>
    <xf numFmtId="178" fontId="19" fillId="0" borderId="111" xfId="3" applyNumberFormat="1" applyFont="1" applyFill="1" applyBorder="1" applyAlignment="1">
      <alignment horizontal="right" vertical="center"/>
    </xf>
    <xf numFmtId="178" fontId="19" fillId="0" borderId="112" xfId="3" applyNumberFormat="1" applyFont="1" applyFill="1" applyBorder="1" applyAlignment="1">
      <alignment horizontal="right" vertical="center"/>
    </xf>
    <xf numFmtId="178" fontId="19" fillId="0" borderId="127" xfId="2" applyNumberFormat="1" applyFont="1" applyFill="1" applyBorder="1" applyAlignment="1">
      <alignment horizontal="right" vertical="center"/>
    </xf>
    <xf numFmtId="178" fontId="19" fillId="0" borderId="128" xfId="2" applyNumberFormat="1" applyFont="1" applyFill="1" applyBorder="1" applyAlignment="1">
      <alignment horizontal="right" vertical="center"/>
    </xf>
    <xf numFmtId="178" fontId="18" fillId="0" borderId="106" xfId="2" applyNumberFormat="1" applyFont="1" applyBorder="1" applyAlignment="1">
      <alignment horizontal="right" vertical="center"/>
    </xf>
    <xf numFmtId="178" fontId="18" fillId="0" borderId="129" xfId="2" applyNumberFormat="1" applyFont="1" applyBorder="1" applyAlignment="1">
      <alignment horizontal="right" vertical="center"/>
    </xf>
    <xf numFmtId="178" fontId="18" fillId="0" borderId="130" xfId="2" applyNumberFormat="1" applyFont="1" applyBorder="1" applyAlignment="1">
      <alignment horizontal="right" vertical="center"/>
    </xf>
    <xf numFmtId="178" fontId="18" fillId="0" borderId="131" xfId="2" applyNumberFormat="1" applyFont="1" applyBorder="1" applyAlignment="1">
      <alignment horizontal="right" vertical="center"/>
    </xf>
    <xf numFmtId="0" fontId="0" fillId="0" borderId="132" xfId="0" applyBorder="1" applyAlignment="1">
      <alignment horizontal="center" vertical="center"/>
    </xf>
    <xf numFmtId="178" fontId="18" fillId="0" borderId="133" xfId="2" applyNumberFormat="1" applyFont="1" applyBorder="1" applyAlignment="1">
      <alignment horizontal="right" vertical="center"/>
    </xf>
    <xf numFmtId="178" fontId="19" fillId="2" borderId="134" xfId="2" applyNumberFormat="1" applyFont="1" applyFill="1" applyBorder="1" applyAlignment="1">
      <alignment horizontal="right" vertical="center"/>
    </xf>
    <xf numFmtId="178" fontId="19" fillId="2" borderId="135" xfId="2" applyNumberFormat="1" applyFont="1" applyFill="1" applyBorder="1" applyAlignment="1">
      <alignment horizontal="right" vertical="center"/>
    </xf>
    <xf numFmtId="178" fontId="19" fillId="0" borderId="136" xfId="2" applyNumberFormat="1" applyFont="1" applyFill="1" applyBorder="1" applyAlignment="1">
      <alignment horizontal="right" vertical="center"/>
    </xf>
    <xf numFmtId="178" fontId="19" fillId="0" borderId="137" xfId="2" applyNumberFormat="1" applyFont="1" applyFill="1" applyBorder="1" applyAlignment="1">
      <alignment horizontal="right" vertical="center"/>
    </xf>
    <xf numFmtId="178" fontId="19" fillId="0" borderId="138" xfId="2" applyNumberFormat="1" applyFont="1" applyBorder="1" applyAlignment="1">
      <alignment horizontal="right" vertical="center"/>
    </xf>
    <xf numFmtId="178" fontId="18" fillId="0" borderId="139" xfId="3" applyNumberFormat="1" applyFont="1" applyBorder="1" applyAlignment="1">
      <alignment horizontal="right" vertical="center"/>
    </xf>
    <xf numFmtId="178" fontId="18" fillId="0" borderId="140" xfId="3" applyNumberFormat="1" applyFont="1" applyBorder="1" applyAlignment="1">
      <alignment horizontal="right" vertical="center"/>
    </xf>
    <xf numFmtId="178" fontId="18" fillId="0" borderId="141" xfId="2" applyNumberFormat="1" applyFont="1" applyBorder="1" applyAlignment="1">
      <alignment horizontal="right" vertical="center"/>
    </xf>
    <xf numFmtId="178" fontId="18" fillId="0" borderId="142" xfId="2" applyNumberFormat="1" applyFont="1" applyBorder="1" applyAlignment="1">
      <alignment horizontal="right" vertical="center"/>
    </xf>
    <xf numFmtId="178" fontId="19" fillId="0" borderId="143" xfId="2" applyNumberFormat="1" applyFont="1" applyFill="1" applyBorder="1" applyAlignment="1">
      <alignment horizontal="right" vertical="center"/>
    </xf>
    <xf numFmtId="178" fontId="19" fillId="0" borderId="144" xfId="2" applyNumberFormat="1" applyFont="1" applyFill="1" applyBorder="1" applyAlignment="1">
      <alignment horizontal="right" vertical="center"/>
    </xf>
    <xf numFmtId="178" fontId="19" fillId="0" borderId="145" xfId="0" applyNumberFormat="1" applyFont="1" applyBorder="1" applyAlignment="1">
      <alignment horizontal="right" vertical="center"/>
    </xf>
    <xf numFmtId="178" fontId="19" fillId="0" borderId="146" xfId="0" applyNumberFormat="1" applyFont="1" applyBorder="1" applyAlignment="1">
      <alignment horizontal="right" vertical="center"/>
    </xf>
    <xf numFmtId="178" fontId="19" fillId="0" borderId="147" xfId="0" applyNumberFormat="1" applyFont="1" applyBorder="1" applyAlignment="1">
      <alignment horizontal="right" vertical="center"/>
    </xf>
    <xf numFmtId="178" fontId="19" fillId="0" borderId="148" xfId="0" applyNumberFormat="1" applyFont="1" applyBorder="1" applyAlignment="1">
      <alignment horizontal="right" vertical="center"/>
    </xf>
    <xf numFmtId="178" fontId="19" fillId="0" borderId="149" xfId="0" applyNumberFormat="1" applyFont="1" applyBorder="1" applyAlignment="1">
      <alignment horizontal="right" vertical="center"/>
    </xf>
    <xf numFmtId="178" fontId="19" fillId="0" borderId="150" xfId="0" applyNumberFormat="1" applyFont="1" applyBorder="1" applyAlignment="1">
      <alignment horizontal="right" vertical="center"/>
    </xf>
    <xf numFmtId="37" fontId="4" fillId="0" borderId="151" xfId="1" applyFont="1" applyBorder="1" applyAlignment="1">
      <alignment horizontal="center" vertical="center"/>
    </xf>
    <xf numFmtId="37" fontId="4" fillId="0" borderId="152" xfId="1" applyFont="1" applyBorder="1" applyAlignment="1">
      <alignment horizontal="center" vertical="center"/>
    </xf>
    <xf numFmtId="37" fontId="4" fillId="0" borderId="153" xfId="1" applyFont="1" applyBorder="1" applyAlignment="1">
      <alignment horizontal="center" vertical="center"/>
    </xf>
    <xf numFmtId="37" fontId="4" fillId="0" borderId="151" xfId="1" applyFont="1" applyBorder="1" applyAlignment="1">
      <alignment horizontal="center" vertical="center" wrapText="1"/>
    </xf>
    <xf numFmtId="37" fontId="4" fillId="0" borderId="152" xfId="1" applyFont="1" applyBorder="1" applyAlignment="1">
      <alignment horizontal="center" vertical="center" wrapText="1"/>
    </xf>
    <xf numFmtId="37" fontId="4" fillId="0" borderId="154" xfId="1" applyFont="1" applyBorder="1" applyAlignment="1">
      <alignment horizontal="center" vertical="center" wrapText="1"/>
    </xf>
    <xf numFmtId="37" fontId="4" fillId="0" borderId="155" xfId="1" applyFont="1" applyBorder="1" applyAlignment="1">
      <alignment horizontal="center" vertical="center"/>
    </xf>
    <xf numFmtId="37" fontId="4" fillId="0" borderId="145" xfId="1" applyFont="1" applyBorder="1" applyAlignment="1">
      <alignment horizontal="center" vertical="center" wrapText="1"/>
    </xf>
    <xf numFmtId="37" fontId="4" fillId="0" borderId="145" xfId="1" applyFont="1" applyBorder="1" applyAlignment="1">
      <alignment horizontal="center" vertical="center"/>
    </xf>
    <xf numFmtId="37" fontId="8" fillId="0" borderId="146" xfId="1" applyFont="1" applyBorder="1" applyAlignment="1">
      <alignment horizontal="center" vertical="center" wrapText="1"/>
    </xf>
    <xf numFmtId="37" fontId="9" fillId="0" borderId="156" xfId="1" applyFont="1" applyBorder="1" applyAlignment="1">
      <alignment horizontal="center" vertical="center" wrapText="1"/>
    </xf>
    <xf numFmtId="37" fontId="10" fillId="0" borderId="148" xfId="1" applyFont="1" applyBorder="1" applyAlignment="1">
      <alignment horizontal="center" vertical="center" wrapText="1"/>
    </xf>
    <xf numFmtId="0" fontId="0" fillId="0" borderId="157" xfId="0" applyBorder="1" applyAlignment="1">
      <alignment horizontal="center" vertical="center"/>
    </xf>
    <xf numFmtId="177" fontId="12" fillId="0" borderId="157" xfId="2" applyNumberFormat="1" applyFont="1" applyBorder="1" applyAlignment="1">
      <alignment horizontal="right" vertical="center"/>
    </xf>
    <xf numFmtId="177" fontId="12" fillId="2" borderId="158" xfId="2" applyNumberFormat="1" applyFont="1" applyFill="1" applyBorder="1" applyAlignment="1">
      <alignment horizontal="right" vertical="center"/>
    </xf>
    <xf numFmtId="177" fontId="12" fillId="2" borderId="80" xfId="2" applyNumberFormat="1" applyFont="1" applyFill="1" applyBorder="1" applyAlignment="1">
      <alignment horizontal="right" vertical="center"/>
    </xf>
    <xf numFmtId="176" fontId="12" fillId="0" borderId="159" xfId="2" applyNumberFormat="1" applyFont="1" applyFill="1" applyBorder="1" applyAlignment="1">
      <alignment horizontal="right" vertical="center"/>
    </xf>
    <xf numFmtId="176" fontId="12" fillId="0" borderId="160" xfId="2" applyNumberFormat="1" applyFont="1" applyFill="1" applyBorder="1" applyAlignment="1">
      <alignment horizontal="right" vertical="center"/>
    </xf>
    <xf numFmtId="178" fontId="13" fillId="0" borderId="80" xfId="2" applyNumberFormat="1" applyFont="1" applyFill="1" applyBorder="1" applyAlignment="1">
      <alignment horizontal="right" vertical="center"/>
    </xf>
    <xf numFmtId="176" fontId="12" fillId="0" borderId="158" xfId="3" applyNumberFormat="1" applyFont="1" applyBorder="1" applyAlignment="1">
      <alignment horizontal="right" vertical="center"/>
    </xf>
    <xf numFmtId="176" fontId="12" fillId="0" borderId="62" xfId="2" applyNumberFormat="1" applyFont="1" applyFill="1" applyBorder="1" applyAlignment="1">
      <alignment horizontal="right" vertical="center"/>
    </xf>
    <xf numFmtId="176" fontId="12" fillId="0" borderId="82" xfId="2" applyNumberFormat="1" applyFont="1" applyFill="1" applyBorder="1" applyAlignment="1">
      <alignment horizontal="right" vertical="center"/>
    </xf>
    <xf numFmtId="176" fontId="13" fillId="0" borderId="158" xfId="2" applyNumberFormat="1" applyFont="1" applyFill="1" applyBorder="1" applyAlignment="1">
      <alignment horizontal="right" vertical="center"/>
    </xf>
    <xf numFmtId="176" fontId="13" fillId="0" borderId="80" xfId="2" applyNumberFormat="1" applyFont="1" applyFill="1" applyBorder="1" applyAlignment="1">
      <alignment horizontal="right" vertical="center"/>
    </xf>
    <xf numFmtId="176" fontId="12" fillId="0" borderId="80" xfId="2" applyNumberFormat="1" applyFont="1" applyFill="1" applyBorder="1" applyAlignment="1">
      <alignment horizontal="right" vertical="center"/>
    </xf>
    <xf numFmtId="176" fontId="12" fillId="0" borderId="78" xfId="2" applyNumberFormat="1" applyFont="1" applyFill="1" applyBorder="1" applyAlignment="1">
      <alignment horizontal="right" vertical="center"/>
    </xf>
    <xf numFmtId="176" fontId="12" fillId="0" borderId="161" xfId="3" applyNumberFormat="1" applyFont="1" applyFill="1" applyBorder="1" applyAlignment="1">
      <alignment horizontal="right" vertical="center"/>
    </xf>
    <xf numFmtId="176" fontId="14" fillId="0" borderId="162" xfId="3" applyNumberFormat="1" applyFont="1" applyFill="1" applyBorder="1" applyAlignment="1">
      <alignment horizontal="right" vertical="center"/>
    </xf>
    <xf numFmtId="176" fontId="14" fillId="0" borderId="163" xfId="3" applyNumberFormat="1" applyFont="1" applyFill="1" applyBorder="1" applyAlignment="1">
      <alignment horizontal="right" vertical="center"/>
    </xf>
    <xf numFmtId="176" fontId="13" fillId="0" borderId="62" xfId="2" applyNumberFormat="1" applyFont="1" applyFill="1" applyBorder="1" applyAlignment="1">
      <alignment horizontal="right" vertical="center"/>
    </xf>
    <xf numFmtId="176" fontId="12" fillId="0" borderId="80" xfId="2" applyNumberFormat="1" applyFont="1" applyBorder="1" applyAlignment="1">
      <alignment horizontal="right" vertical="center"/>
    </xf>
    <xf numFmtId="176" fontId="12" fillId="0" borderId="62" xfId="2" applyNumberFormat="1" applyFont="1" applyBorder="1" applyAlignment="1">
      <alignment horizontal="right" vertical="center"/>
    </xf>
    <xf numFmtId="176" fontId="13" fillId="0" borderId="72" xfId="2" applyNumberFormat="1" applyFont="1" applyFill="1" applyBorder="1" applyAlignment="1">
      <alignment horizontal="right" vertical="center"/>
    </xf>
    <xf numFmtId="176" fontId="12" fillId="0" borderId="161" xfId="2" applyNumberFormat="1" applyFont="1" applyBorder="1" applyAlignment="1">
      <alignment horizontal="right" vertical="center"/>
    </xf>
    <xf numFmtId="176" fontId="13" fillId="0" borderId="76" xfId="2" applyNumberFormat="1" applyFont="1" applyFill="1" applyBorder="1" applyAlignment="1">
      <alignment horizontal="right" vertical="center"/>
    </xf>
    <xf numFmtId="176" fontId="13" fillId="0" borderId="164" xfId="2" applyNumberFormat="1" applyFont="1" applyBorder="1" applyAlignment="1">
      <alignment horizontal="right" vertical="center"/>
    </xf>
    <xf numFmtId="176" fontId="12" fillId="0" borderId="74" xfId="2" applyNumberFormat="1" applyFont="1" applyFill="1" applyBorder="1" applyAlignment="1">
      <alignment horizontal="right" vertical="center"/>
    </xf>
    <xf numFmtId="176" fontId="12" fillId="0" borderId="75" xfId="2" applyNumberFormat="1" applyFont="1" applyFill="1" applyBorder="1" applyAlignment="1">
      <alignment horizontal="right" vertical="center"/>
    </xf>
    <xf numFmtId="176" fontId="13" fillId="0" borderId="75" xfId="2" applyNumberFormat="1" applyFont="1" applyBorder="1" applyAlignment="1">
      <alignment horizontal="right" vertical="center"/>
    </xf>
    <xf numFmtId="176" fontId="13" fillId="0" borderId="76" xfId="2" applyNumberFormat="1" applyFont="1" applyBorder="1" applyAlignment="1">
      <alignment horizontal="right" vertical="center"/>
    </xf>
    <xf numFmtId="176" fontId="13" fillId="0" borderId="165" xfId="2" applyNumberFormat="1" applyFont="1" applyBorder="1" applyAlignment="1">
      <alignment horizontal="right" vertical="center"/>
    </xf>
    <xf numFmtId="176" fontId="13" fillId="0" borderId="166" xfId="2" applyNumberFormat="1" applyFont="1" applyFill="1" applyBorder="1" applyAlignment="1">
      <alignment horizontal="right" vertical="center"/>
    </xf>
    <xf numFmtId="0" fontId="0" fillId="0" borderId="166" xfId="0" applyBorder="1" applyAlignment="1">
      <alignment horizontal="center" vertical="center"/>
    </xf>
    <xf numFmtId="176" fontId="12" fillId="0" borderId="167" xfId="3" applyNumberFormat="1" applyFont="1" applyFill="1" applyBorder="1" applyAlignment="1">
      <alignment horizontal="right" vertical="center"/>
    </xf>
    <xf numFmtId="176" fontId="13" fillId="0" borderId="168" xfId="2" applyNumberFormat="1" applyFont="1" applyFill="1" applyBorder="1" applyAlignment="1">
      <alignment horizontal="right" vertical="center"/>
    </xf>
    <xf numFmtId="176" fontId="13" fillId="0" borderId="169" xfId="2" applyNumberFormat="1" applyFont="1" applyFill="1" applyBorder="1" applyAlignment="1">
      <alignment horizontal="right" vertical="center"/>
    </xf>
    <xf numFmtId="176" fontId="14" fillId="0" borderId="170" xfId="3" applyNumberFormat="1" applyFont="1" applyFill="1" applyBorder="1" applyAlignment="1">
      <alignment horizontal="right" vertical="center"/>
    </xf>
    <xf numFmtId="176" fontId="12" fillId="0" borderId="171" xfId="3" applyNumberFormat="1" applyFont="1" applyFill="1" applyBorder="1" applyAlignment="1">
      <alignment horizontal="right" vertical="center"/>
    </xf>
    <xf numFmtId="176" fontId="12" fillId="0" borderId="172" xfId="3" applyNumberFormat="1" applyFont="1" applyBorder="1" applyAlignment="1">
      <alignment horizontal="right" vertical="center"/>
    </xf>
    <xf numFmtId="176" fontId="12" fillId="0" borderId="168" xfId="3" applyNumberFormat="1" applyFont="1" applyBorder="1" applyAlignment="1">
      <alignment horizontal="right" vertical="center"/>
    </xf>
    <xf numFmtId="176" fontId="12" fillId="0" borderId="169" xfId="3" applyNumberFormat="1" applyFont="1" applyBorder="1" applyAlignment="1">
      <alignment horizontal="right" vertical="center"/>
    </xf>
    <xf numFmtId="176" fontId="12" fillId="0" borderId="173" xfId="3" applyNumberFormat="1" applyFont="1" applyBorder="1" applyAlignment="1">
      <alignment horizontal="right" vertical="center"/>
    </xf>
    <xf numFmtId="176" fontId="12" fillId="0" borderId="174" xfId="3" applyNumberFormat="1" applyFont="1" applyBorder="1" applyAlignment="1">
      <alignment horizontal="right" vertical="center"/>
    </xf>
    <xf numFmtId="176" fontId="12" fillId="0" borderId="174" xfId="3" applyNumberFormat="1" applyFont="1" applyFill="1" applyBorder="1" applyAlignment="1">
      <alignment horizontal="right" vertical="center"/>
    </xf>
    <xf numFmtId="0" fontId="0" fillId="0" borderId="175" xfId="0" applyBorder="1" applyAlignment="1">
      <alignment horizontal="center" vertical="center"/>
    </xf>
    <xf numFmtId="176" fontId="12" fillId="0" borderId="176" xfId="2" applyNumberFormat="1" applyFont="1" applyFill="1" applyBorder="1" applyAlignment="1">
      <alignment horizontal="right" vertical="center"/>
    </xf>
    <xf numFmtId="176" fontId="13" fillId="0" borderId="177" xfId="2" applyNumberFormat="1" applyFont="1" applyFill="1" applyBorder="1" applyAlignment="1">
      <alignment horizontal="right" vertical="center"/>
    </xf>
    <xf numFmtId="176" fontId="13" fillId="0" borderId="178" xfId="2" applyNumberFormat="1" applyFont="1" applyFill="1" applyBorder="1" applyAlignment="1">
      <alignment horizontal="right" vertical="center"/>
    </xf>
    <xf numFmtId="176" fontId="13" fillId="0" borderId="179" xfId="2" applyNumberFormat="1" applyFont="1" applyFill="1" applyBorder="1" applyAlignment="1">
      <alignment horizontal="right" vertical="center"/>
    </xf>
    <xf numFmtId="176" fontId="12" fillId="0" borderId="180" xfId="2" applyNumberFormat="1" applyFont="1" applyFill="1" applyBorder="1" applyAlignment="1">
      <alignment horizontal="right" vertical="center"/>
    </xf>
    <xf numFmtId="176" fontId="12" fillId="0" borderId="177" xfId="2" applyNumberFormat="1" applyFont="1" applyFill="1" applyBorder="1" applyAlignment="1">
      <alignment horizontal="right" vertical="center"/>
    </xf>
    <xf numFmtId="176" fontId="12" fillId="0" borderId="178" xfId="2" applyNumberFormat="1" applyFont="1" applyFill="1" applyBorder="1" applyAlignment="1">
      <alignment horizontal="right" vertical="center"/>
    </xf>
    <xf numFmtId="176" fontId="12" fillId="0" borderId="179" xfId="2" applyNumberFormat="1" applyFont="1" applyFill="1" applyBorder="1" applyAlignment="1">
      <alignment horizontal="right" vertical="center"/>
    </xf>
    <xf numFmtId="176" fontId="13" fillId="0" borderId="181" xfId="2" applyNumberFormat="1" applyFont="1" applyFill="1" applyBorder="1" applyAlignment="1">
      <alignment horizontal="right" vertical="center"/>
    </xf>
    <xf numFmtId="176" fontId="13" fillId="0" borderId="182" xfId="2" applyNumberFormat="1" applyFont="1" applyFill="1" applyBorder="1" applyAlignment="1">
      <alignment horizontal="right" vertical="center"/>
    </xf>
    <xf numFmtId="0" fontId="0" fillId="0" borderId="182" xfId="0" applyBorder="1" applyAlignment="1">
      <alignment horizontal="center" vertical="center"/>
    </xf>
    <xf numFmtId="176" fontId="12" fillId="0" borderId="183" xfId="2" applyNumberFormat="1" applyFont="1" applyBorder="1" applyAlignment="1">
      <alignment horizontal="right" vertical="center"/>
    </xf>
    <xf numFmtId="176" fontId="13" fillId="0" borderId="184" xfId="2" applyNumberFormat="1" applyFont="1" applyFill="1" applyBorder="1" applyAlignment="1">
      <alignment horizontal="right" vertical="center"/>
    </xf>
    <xf numFmtId="176" fontId="13" fillId="0" borderId="185" xfId="2" applyNumberFormat="1" applyFont="1" applyFill="1" applyBorder="1" applyAlignment="1">
      <alignment horizontal="right" vertical="center"/>
    </xf>
    <xf numFmtId="176" fontId="13" fillId="0" borderId="186" xfId="2" applyNumberFormat="1" applyFont="1" applyFill="1" applyBorder="1" applyAlignment="1">
      <alignment horizontal="right" vertical="center"/>
    </xf>
    <xf numFmtId="176" fontId="12" fillId="0" borderId="187" xfId="2" applyNumberFormat="1" applyFont="1" applyBorder="1" applyAlignment="1">
      <alignment horizontal="right" vertical="center"/>
    </xf>
    <xf numFmtId="176" fontId="12" fillId="0" borderId="184" xfId="3" applyNumberFormat="1" applyFont="1" applyBorder="1" applyAlignment="1">
      <alignment horizontal="right" vertical="center"/>
    </xf>
    <xf numFmtId="176" fontId="12" fillId="0" borderId="185" xfId="3" applyNumberFormat="1" applyFont="1" applyBorder="1" applyAlignment="1">
      <alignment horizontal="right" vertical="center"/>
    </xf>
    <xf numFmtId="176" fontId="12" fillId="0" borderId="185" xfId="2" applyNumberFormat="1" applyFont="1" applyBorder="1" applyAlignment="1">
      <alignment horizontal="right" vertical="center"/>
    </xf>
    <xf numFmtId="176" fontId="12" fillId="0" borderId="186" xfId="2" applyNumberFormat="1" applyFont="1" applyBorder="1" applyAlignment="1">
      <alignment horizontal="right" vertical="center"/>
    </xf>
    <xf numFmtId="176" fontId="13" fillId="0" borderId="188" xfId="2" applyNumberFormat="1" applyFont="1" applyFill="1" applyBorder="1" applyAlignment="1">
      <alignment horizontal="right" vertical="center"/>
    </xf>
    <xf numFmtId="0" fontId="0" fillId="0" borderId="189" xfId="0" applyBorder="1" applyAlignment="1">
      <alignment horizontal="center" vertical="center"/>
    </xf>
    <xf numFmtId="176" fontId="12" fillId="0" borderId="190" xfId="2" applyNumberFormat="1" applyFont="1" applyFill="1" applyBorder="1" applyAlignment="1">
      <alignment horizontal="right" vertical="center"/>
    </xf>
    <xf numFmtId="176" fontId="13" fillId="0" borderId="191" xfId="2" applyNumberFormat="1" applyFont="1" applyFill="1" applyBorder="1" applyAlignment="1">
      <alignment horizontal="right" vertical="center"/>
    </xf>
    <xf numFmtId="176" fontId="13" fillId="0" borderId="192" xfId="2" applyNumberFormat="1" applyFont="1" applyFill="1" applyBorder="1" applyAlignment="1">
      <alignment horizontal="right" vertical="center"/>
    </xf>
    <xf numFmtId="176" fontId="13" fillId="0" borderId="193" xfId="2" applyNumberFormat="1" applyFont="1" applyFill="1" applyBorder="1" applyAlignment="1">
      <alignment horizontal="right" vertical="center"/>
    </xf>
    <xf numFmtId="176" fontId="13" fillId="0" borderId="194" xfId="2" applyNumberFormat="1" applyFont="1" applyFill="1" applyBorder="1" applyAlignment="1">
      <alignment horizontal="right" vertical="center"/>
    </xf>
    <xf numFmtId="176" fontId="12" fillId="0" borderId="195" xfId="2" applyNumberFormat="1" applyFont="1" applyBorder="1" applyAlignment="1">
      <alignment horizontal="right" vertical="center"/>
    </xf>
    <xf numFmtId="176" fontId="12" fillId="0" borderId="196" xfId="3" applyNumberFormat="1" applyFont="1" applyBorder="1" applyAlignment="1">
      <alignment horizontal="right" vertical="center"/>
    </xf>
    <xf numFmtId="176" fontId="12" fillId="0" borderId="197" xfId="3" applyNumberFormat="1" applyFont="1" applyBorder="1" applyAlignment="1">
      <alignment horizontal="right" vertical="center"/>
    </xf>
    <xf numFmtId="176" fontId="12" fillId="0" borderId="198" xfId="2" applyNumberFormat="1" applyFont="1" applyFill="1" applyBorder="1" applyAlignment="1">
      <alignment horizontal="right" vertical="center"/>
    </xf>
    <xf numFmtId="176" fontId="13" fillId="0" borderId="199" xfId="2" applyNumberFormat="1" applyFont="1" applyFill="1" applyBorder="1" applyAlignment="1">
      <alignment horizontal="right" vertical="center"/>
    </xf>
    <xf numFmtId="176" fontId="12" fillId="0" borderId="189" xfId="2" applyNumberFormat="1" applyFont="1" applyFill="1" applyBorder="1" applyAlignment="1">
      <alignment horizontal="right" vertical="center"/>
    </xf>
    <xf numFmtId="0" fontId="0" fillId="0" borderId="200" xfId="0" applyBorder="1" applyAlignment="1">
      <alignment horizontal="center" vertical="center"/>
    </xf>
    <xf numFmtId="176" fontId="13" fillId="0" borderId="200" xfId="2" applyNumberFormat="1" applyFont="1" applyFill="1" applyBorder="1" applyAlignment="1">
      <alignment horizontal="right" vertical="center"/>
    </xf>
    <xf numFmtId="176" fontId="13" fillId="0" borderId="201" xfId="2" applyNumberFormat="1" applyFont="1" applyFill="1" applyBorder="1" applyAlignment="1">
      <alignment horizontal="right" vertical="center"/>
    </xf>
    <xf numFmtId="176" fontId="13" fillId="0" borderId="202" xfId="2" applyNumberFormat="1" applyFont="1" applyFill="1" applyBorder="1" applyAlignment="1">
      <alignment horizontal="right" vertical="center"/>
    </xf>
    <xf numFmtId="176" fontId="13" fillId="0" borderId="203" xfId="2" applyNumberFormat="1" applyFont="1" applyFill="1" applyBorder="1" applyAlignment="1">
      <alignment horizontal="right" vertical="center"/>
    </xf>
    <xf numFmtId="176" fontId="13" fillId="0" borderId="195" xfId="2" applyNumberFormat="1" applyFont="1" applyBorder="1" applyAlignment="1">
      <alignment horizontal="right" vertical="center"/>
    </xf>
    <xf numFmtId="176" fontId="13" fillId="0" borderId="204" xfId="2" applyNumberFormat="1" applyFont="1" applyBorder="1" applyAlignment="1">
      <alignment horizontal="right" vertical="center"/>
    </xf>
    <xf numFmtId="176" fontId="13" fillId="0" borderId="202" xfId="2" applyNumberFormat="1" applyFont="1" applyBorder="1" applyAlignment="1">
      <alignment horizontal="right" vertical="center"/>
    </xf>
    <xf numFmtId="176" fontId="13" fillId="0" borderId="203" xfId="2" applyNumberFormat="1" applyFont="1" applyBorder="1" applyAlignment="1">
      <alignment horizontal="right" vertical="center"/>
    </xf>
    <xf numFmtId="176" fontId="13" fillId="0" borderId="199" xfId="2" applyNumberFormat="1" applyFont="1" applyBorder="1" applyAlignment="1">
      <alignment horizontal="right" vertical="center"/>
    </xf>
    <xf numFmtId="0" fontId="0" fillId="0" borderId="148" xfId="0" applyBorder="1" applyAlignment="1">
      <alignment horizontal="center" vertical="center"/>
    </xf>
    <xf numFmtId="179" fontId="15" fillId="0" borderId="148" xfId="0" applyNumberFormat="1" applyFont="1" applyBorder="1" applyAlignment="1">
      <alignment horizontal="right" vertical="center"/>
    </xf>
    <xf numFmtId="179" fontId="15" fillId="0" borderId="147" xfId="0" applyNumberFormat="1" applyFont="1" applyBorder="1" applyAlignment="1">
      <alignment horizontal="right" vertical="center"/>
    </xf>
    <xf numFmtId="179" fontId="15" fillId="0" borderId="145" xfId="0" applyNumberFormat="1" applyFont="1" applyBorder="1" applyAlignment="1">
      <alignment horizontal="right" vertical="center"/>
    </xf>
    <xf numFmtId="179" fontId="15" fillId="0" borderId="146" xfId="0" applyNumberFormat="1" applyFont="1" applyBorder="1" applyAlignment="1">
      <alignment horizontal="right" vertical="center"/>
    </xf>
    <xf numFmtId="179" fontId="15" fillId="0" borderId="149" xfId="0" applyNumberFormat="1" applyFont="1" applyBorder="1" applyAlignment="1">
      <alignment horizontal="right" vertical="center"/>
    </xf>
    <xf numFmtId="179" fontId="15" fillId="0" borderId="150" xfId="0" applyNumberFormat="1" applyFont="1" applyBorder="1" applyAlignment="1">
      <alignment horizontal="right" vertical="center"/>
    </xf>
    <xf numFmtId="0" fontId="0" fillId="0" borderId="205" xfId="0" applyBorder="1" applyAlignment="1">
      <alignment horizontal="center" vertical="center"/>
    </xf>
    <xf numFmtId="178" fontId="18" fillId="0" borderId="206" xfId="2" applyNumberFormat="1" applyFont="1" applyFill="1" applyBorder="1" applyAlignment="1">
      <alignment horizontal="right" vertical="center"/>
    </xf>
    <xf numFmtId="178" fontId="12" fillId="0" borderId="207" xfId="2" applyNumberFormat="1" applyFont="1" applyFill="1" applyBorder="1" applyAlignment="1">
      <alignment horizontal="right" vertical="center"/>
    </xf>
    <xf numFmtId="178" fontId="12" fillId="0" borderId="208" xfId="2" applyNumberFormat="1" applyFont="1" applyFill="1" applyBorder="1" applyAlignment="1">
      <alignment horizontal="right" vertical="center"/>
    </xf>
    <xf numFmtId="178" fontId="12" fillId="0" borderId="209" xfId="2" applyNumberFormat="1" applyFont="1" applyFill="1" applyBorder="1" applyAlignment="1">
      <alignment horizontal="right" vertical="center"/>
    </xf>
    <xf numFmtId="178" fontId="12" fillId="0" borderId="210" xfId="2" applyNumberFormat="1" applyFont="1" applyFill="1" applyBorder="1" applyAlignment="1">
      <alignment horizontal="right" vertical="center"/>
    </xf>
    <xf numFmtId="178" fontId="12" fillId="0" borderId="211" xfId="2" applyNumberFormat="1" applyFont="1" applyFill="1" applyBorder="1" applyAlignment="1">
      <alignment horizontal="right" vertical="center"/>
    </xf>
    <xf numFmtId="178" fontId="12" fillId="0" borderId="212" xfId="2" applyNumberFormat="1" applyFont="1" applyFill="1" applyBorder="1" applyAlignment="1">
      <alignment horizontal="right" vertical="center"/>
    </xf>
    <xf numFmtId="0" fontId="0" fillId="0" borderId="213" xfId="0" applyBorder="1" applyAlignment="1">
      <alignment horizontal="center" vertical="center"/>
    </xf>
    <xf numFmtId="178" fontId="18" fillId="0" borderId="214" xfId="2" applyNumberFormat="1" applyFont="1" applyBorder="1" applyAlignment="1">
      <alignment horizontal="right" vertical="center"/>
    </xf>
    <xf numFmtId="178" fontId="19" fillId="2" borderId="215" xfId="2" applyNumberFormat="1" applyFont="1" applyFill="1" applyBorder="1" applyAlignment="1">
      <alignment horizontal="right" vertical="center"/>
    </xf>
    <xf numFmtId="178" fontId="19" fillId="2" borderId="216" xfId="2" applyNumberFormat="1" applyFont="1" applyFill="1" applyBorder="1" applyAlignment="1">
      <alignment horizontal="right" vertical="center"/>
    </xf>
    <xf numFmtId="176" fontId="12" fillId="0" borderId="217" xfId="2" applyNumberFormat="1" applyFont="1" applyFill="1" applyBorder="1" applyAlignment="1">
      <alignment horizontal="right" vertical="center"/>
    </xf>
    <xf numFmtId="178" fontId="13" fillId="0" borderId="218" xfId="2" applyNumberFormat="1" applyFont="1" applyFill="1" applyBorder="1" applyAlignment="1">
      <alignment horizontal="right" vertical="center"/>
    </xf>
    <xf numFmtId="178" fontId="12" fillId="0" borderId="219" xfId="2" applyNumberFormat="1" applyFont="1" applyFill="1" applyBorder="1" applyAlignment="1">
      <alignment horizontal="right" vertical="center"/>
    </xf>
    <xf numFmtId="178" fontId="18" fillId="0" borderId="220" xfId="3" applyNumberFormat="1" applyFont="1" applyBorder="1" applyAlignment="1">
      <alignment horizontal="right" vertical="center"/>
    </xf>
    <xf numFmtId="178" fontId="18" fillId="0" borderId="221" xfId="3" applyNumberFormat="1" applyFont="1" applyBorder="1" applyAlignment="1">
      <alignment horizontal="right" vertical="center"/>
    </xf>
    <xf numFmtId="178" fontId="19" fillId="0" borderId="222" xfId="2" applyNumberFormat="1" applyFont="1" applyFill="1" applyBorder="1" applyAlignment="1">
      <alignment horizontal="right" vertical="center"/>
    </xf>
    <xf numFmtId="178" fontId="12" fillId="0" borderId="223" xfId="2" applyNumberFormat="1" applyFont="1" applyFill="1" applyBorder="1" applyAlignment="1">
      <alignment horizontal="right" vertical="center"/>
    </xf>
    <xf numFmtId="178" fontId="12" fillId="0" borderId="224" xfId="2" applyNumberFormat="1" applyFont="1" applyFill="1" applyBorder="1" applyAlignment="1">
      <alignment horizontal="right" vertical="center"/>
    </xf>
    <xf numFmtId="178" fontId="18" fillId="0" borderId="225" xfId="2" applyNumberFormat="1" applyFont="1" applyBorder="1" applyAlignment="1">
      <alignment horizontal="right" vertical="center"/>
    </xf>
    <xf numFmtId="178" fontId="19" fillId="2" borderId="226" xfId="2" applyNumberFormat="1" applyFont="1" applyFill="1" applyBorder="1" applyAlignment="1">
      <alignment horizontal="right" vertical="center"/>
    </xf>
    <xf numFmtId="178" fontId="19" fillId="2" borderId="227" xfId="2" applyNumberFormat="1" applyFont="1" applyFill="1" applyBorder="1" applyAlignment="1">
      <alignment horizontal="right" vertical="center"/>
    </xf>
    <xf numFmtId="178" fontId="18" fillId="0" borderId="228" xfId="2" applyNumberFormat="1" applyFont="1" applyFill="1" applyBorder="1" applyAlignment="1">
      <alignment horizontal="right" vertical="center"/>
    </xf>
    <xf numFmtId="178" fontId="18" fillId="0" borderId="213" xfId="2" applyNumberFormat="1" applyFont="1" applyFill="1" applyBorder="1" applyAlignment="1">
      <alignment horizontal="right" vertical="center"/>
    </xf>
    <xf numFmtId="178" fontId="18" fillId="0" borderId="229" xfId="2" applyNumberFormat="1" applyFont="1" applyFill="1" applyBorder="1" applyAlignment="1">
      <alignment horizontal="right" vertical="center"/>
    </xf>
    <xf numFmtId="178" fontId="18" fillId="0" borderId="230" xfId="2" applyNumberFormat="1" applyFont="1" applyBorder="1" applyAlignment="1">
      <alignment horizontal="right" vertical="center"/>
    </xf>
    <xf numFmtId="178" fontId="18" fillId="0" borderId="231" xfId="2" applyNumberFormat="1" applyFont="1" applyBorder="1" applyAlignment="1">
      <alignment horizontal="right" vertical="center"/>
    </xf>
    <xf numFmtId="178" fontId="18" fillId="0" borderId="232" xfId="2" applyNumberFormat="1" applyFont="1" applyFill="1" applyBorder="1" applyAlignment="1">
      <alignment horizontal="right" vertical="center"/>
    </xf>
    <xf numFmtId="178" fontId="18" fillId="0" borderId="233" xfId="2" applyNumberFormat="1" applyFont="1" applyFill="1" applyBorder="1" applyAlignment="1">
      <alignment horizontal="right" vertical="center"/>
    </xf>
    <xf numFmtId="178" fontId="18" fillId="0" borderId="224" xfId="2" applyNumberFormat="1" applyFont="1" applyFill="1" applyBorder="1" applyAlignment="1">
      <alignment horizontal="right" vertical="center"/>
    </xf>
    <xf numFmtId="178" fontId="18" fillId="0" borderId="234" xfId="2" applyNumberFormat="1" applyFont="1" applyFill="1" applyBorder="1" applyAlignment="1">
      <alignment horizontal="right" vertical="center"/>
    </xf>
    <xf numFmtId="178" fontId="18" fillId="0" borderId="235" xfId="3" applyNumberFormat="1" applyFont="1" applyBorder="1" applyAlignment="1">
      <alignment horizontal="right" vertical="center"/>
    </xf>
    <xf numFmtId="178" fontId="19" fillId="2" borderId="236" xfId="3" applyNumberFormat="1" applyFont="1" applyFill="1" applyBorder="1" applyAlignment="1">
      <alignment horizontal="right" vertical="center"/>
    </xf>
    <xf numFmtId="178" fontId="19" fillId="2" borderId="237" xfId="3" applyNumberFormat="1" applyFont="1" applyFill="1" applyBorder="1" applyAlignment="1">
      <alignment horizontal="right" vertical="center"/>
    </xf>
    <xf numFmtId="178" fontId="19" fillId="0" borderId="228" xfId="2" applyNumberFormat="1" applyFont="1" applyFill="1" applyBorder="1" applyAlignment="1">
      <alignment horizontal="right" vertical="center"/>
    </xf>
    <xf numFmtId="178" fontId="19" fillId="0" borderId="238" xfId="2" applyNumberFormat="1" applyFont="1" applyFill="1" applyBorder="1" applyAlignment="1">
      <alignment horizontal="right" vertical="center"/>
    </xf>
    <xf numFmtId="178" fontId="19" fillId="0" borderId="239" xfId="2" applyNumberFormat="1" applyFont="1" applyFill="1" applyBorder="1" applyAlignment="1">
      <alignment horizontal="right" vertical="center"/>
    </xf>
    <xf numFmtId="178" fontId="18" fillId="0" borderId="240" xfId="3" applyNumberFormat="1" applyFont="1" applyBorder="1" applyAlignment="1">
      <alignment horizontal="right" vertical="center"/>
    </xf>
    <xf numFmtId="178" fontId="18" fillId="0" borderId="241" xfId="3" applyNumberFormat="1" applyFont="1" applyBorder="1" applyAlignment="1">
      <alignment horizontal="right" vertical="center"/>
    </xf>
    <xf numFmtId="178" fontId="19" fillId="0" borderId="232" xfId="2" applyNumberFormat="1" applyFont="1" applyFill="1" applyBorder="1" applyAlignment="1">
      <alignment horizontal="right" vertical="center"/>
    </xf>
    <xf numFmtId="178" fontId="19" fillId="0" borderId="233" xfId="2" applyNumberFormat="1" applyFont="1" applyFill="1" applyBorder="1" applyAlignment="1">
      <alignment horizontal="right" vertical="center"/>
    </xf>
    <xf numFmtId="178" fontId="19" fillId="0" borderId="224" xfId="2" applyNumberFormat="1" applyFont="1" applyFill="1" applyBorder="1" applyAlignment="1">
      <alignment horizontal="right" vertical="center"/>
    </xf>
    <xf numFmtId="178" fontId="19" fillId="0" borderId="234" xfId="2" applyNumberFormat="1" applyFont="1" applyFill="1" applyBorder="1" applyAlignment="1">
      <alignment horizontal="right" vertical="center"/>
    </xf>
    <xf numFmtId="178" fontId="18" fillId="0" borderId="235" xfId="2" applyNumberFormat="1" applyFont="1" applyBorder="1" applyAlignment="1">
      <alignment horizontal="right" vertical="center"/>
    </xf>
    <xf numFmtId="178" fontId="19" fillId="2" borderId="236" xfId="2" applyNumberFormat="1" applyFont="1" applyFill="1" applyBorder="1" applyAlignment="1">
      <alignment horizontal="right" vertical="center"/>
    </xf>
    <xf numFmtId="178" fontId="19" fillId="2" borderId="237" xfId="2" applyNumberFormat="1" applyFont="1" applyFill="1" applyBorder="1" applyAlignment="1">
      <alignment horizontal="right" vertical="center"/>
    </xf>
    <xf numFmtId="178" fontId="19" fillId="0" borderId="242" xfId="2" applyNumberFormat="1" applyFont="1" applyFill="1" applyBorder="1" applyAlignment="1">
      <alignment horizontal="right" vertical="center"/>
    </xf>
    <xf numFmtId="178" fontId="19" fillId="0" borderId="243" xfId="2" applyNumberFormat="1" applyFont="1" applyFill="1" applyBorder="1" applyAlignment="1">
      <alignment horizontal="right" vertical="center"/>
    </xf>
    <xf numFmtId="178" fontId="19" fillId="0" borderId="244" xfId="2" applyNumberFormat="1" applyFont="1" applyBorder="1" applyAlignment="1">
      <alignment horizontal="right" vertical="center"/>
    </xf>
    <xf numFmtId="178" fontId="18" fillId="0" borderId="245" xfId="2" applyNumberFormat="1" applyFont="1" applyBorder="1" applyAlignment="1">
      <alignment horizontal="right" vertical="center"/>
    </xf>
    <xf numFmtId="178" fontId="18" fillId="0" borderId="246" xfId="2" applyNumberFormat="1" applyFont="1" applyBorder="1" applyAlignment="1">
      <alignment horizontal="right" vertical="center"/>
    </xf>
    <xf numFmtId="178" fontId="18" fillId="0" borderId="247" xfId="2" applyNumberFormat="1" applyFont="1" applyBorder="1" applyAlignment="1">
      <alignment horizontal="right" vertical="center"/>
    </xf>
    <xf numFmtId="178" fontId="19" fillId="0" borderId="248" xfId="2" applyNumberFormat="1" applyFont="1" applyBorder="1" applyAlignment="1">
      <alignment horizontal="right" vertical="center"/>
    </xf>
    <xf numFmtId="178" fontId="19" fillId="0" borderId="249" xfId="2" applyNumberFormat="1" applyFont="1" applyFill="1" applyBorder="1" applyAlignment="1">
      <alignment horizontal="right" vertical="center"/>
    </xf>
    <xf numFmtId="178" fontId="19" fillId="0" borderId="250" xfId="3" applyNumberFormat="1" applyFont="1" applyFill="1" applyBorder="1" applyAlignment="1">
      <alignment horizontal="right" vertical="center"/>
    </xf>
    <xf numFmtId="178" fontId="18" fillId="0" borderId="251" xfId="3" applyNumberFormat="1" applyFont="1" applyFill="1" applyBorder="1" applyAlignment="1">
      <alignment horizontal="right" vertical="center"/>
    </xf>
    <xf numFmtId="178" fontId="18" fillId="0" borderId="229" xfId="3" applyNumberFormat="1" applyFont="1" applyBorder="1" applyAlignment="1">
      <alignment horizontal="right" vertical="center"/>
    </xf>
    <xf numFmtId="178" fontId="18" fillId="0" borderId="252" xfId="3" applyNumberFormat="1" applyFont="1" applyBorder="1" applyAlignment="1">
      <alignment horizontal="right" vertical="center"/>
    </xf>
    <xf numFmtId="178" fontId="18" fillId="0" borderId="253" xfId="3" applyNumberFormat="1" applyFont="1" applyBorder="1" applyAlignment="1">
      <alignment horizontal="right" vertical="center"/>
    </xf>
    <xf numFmtId="178" fontId="19" fillId="0" borderId="224" xfId="3" applyNumberFormat="1" applyFont="1" applyFill="1" applyBorder="1" applyAlignment="1">
      <alignment horizontal="right" vertical="center"/>
    </xf>
    <xf numFmtId="178" fontId="19" fillId="0" borderId="234" xfId="3" applyNumberFormat="1" applyFont="1" applyFill="1" applyBorder="1" applyAlignment="1">
      <alignment horizontal="right" vertical="center"/>
    </xf>
    <xf numFmtId="178" fontId="19" fillId="0" borderId="250" xfId="2" applyNumberFormat="1" applyFont="1" applyFill="1" applyBorder="1" applyAlignment="1">
      <alignment horizontal="right" vertical="center"/>
    </xf>
    <xf numFmtId="178" fontId="19" fillId="0" borderId="251" xfId="2" applyNumberFormat="1" applyFont="1" applyFill="1" applyBorder="1" applyAlignment="1">
      <alignment horizontal="right" vertical="center"/>
    </xf>
    <xf numFmtId="178" fontId="18" fillId="0" borderId="229" xfId="2" applyNumberFormat="1" applyFont="1" applyBorder="1" applyAlignment="1">
      <alignment horizontal="right" vertical="center"/>
    </xf>
    <xf numFmtId="178" fontId="18" fillId="0" borderId="252" xfId="2" applyNumberFormat="1" applyFont="1" applyBorder="1" applyAlignment="1">
      <alignment horizontal="right" vertical="center"/>
    </xf>
    <xf numFmtId="178" fontId="18" fillId="0" borderId="253" xfId="2" applyNumberFormat="1" applyFont="1" applyBorder="1" applyAlignment="1">
      <alignment horizontal="right" vertical="center"/>
    </xf>
    <xf numFmtId="178" fontId="18" fillId="0" borderId="254" xfId="2" applyNumberFormat="1" applyFont="1" applyBorder="1" applyAlignment="1">
      <alignment horizontal="right" vertical="center"/>
    </xf>
    <xf numFmtId="0" fontId="0" fillId="0" borderId="255" xfId="0" applyBorder="1" applyAlignment="1">
      <alignment horizontal="center" vertical="center"/>
    </xf>
    <xf numFmtId="178" fontId="18" fillId="0" borderId="256" xfId="2" applyNumberFormat="1" applyFont="1" applyBorder="1" applyAlignment="1">
      <alignment horizontal="right" vertical="center"/>
    </xf>
    <xf numFmtId="178" fontId="19" fillId="2" borderId="257" xfId="2" applyNumberFormat="1" applyFont="1" applyFill="1" applyBorder="1" applyAlignment="1">
      <alignment horizontal="right" vertical="center"/>
    </xf>
    <xf numFmtId="178" fontId="19" fillId="2" borderId="258" xfId="2" applyNumberFormat="1" applyFont="1" applyFill="1" applyBorder="1" applyAlignment="1">
      <alignment horizontal="right" vertical="center"/>
    </xf>
    <xf numFmtId="178" fontId="19" fillId="0" borderId="259" xfId="2" applyNumberFormat="1" applyFont="1" applyFill="1" applyBorder="1" applyAlignment="1">
      <alignment horizontal="right" vertical="center"/>
    </xf>
    <xf numFmtId="178" fontId="19" fillId="0" borderId="260" xfId="2" applyNumberFormat="1" applyFont="1" applyFill="1" applyBorder="1" applyAlignment="1">
      <alignment horizontal="right" vertical="center"/>
    </xf>
    <xf numFmtId="178" fontId="19" fillId="0" borderId="261" xfId="2" applyNumberFormat="1" applyFont="1" applyBorder="1" applyAlignment="1">
      <alignment horizontal="right" vertical="center"/>
    </xf>
    <xf numFmtId="178" fontId="18" fillId="0" borderId="262" xfId="3" applyNumberFormat="1" applyFont="1" applyBorder="1" applyAlignment="1">
      <alignment horizontal="right" vertical="center"/>
    </xf>
    <xf numFmtId="178" fontId="18" fillId="0" borderId="263" xfId="3" applyNumberFormat="1" applyFont="1" applyBorder="1" applyAlignment="1">
      <alignment horizontal="right" vertical="center"/>
    </xf>
    <xf numFmtId="178" fontId="18" fillId="0" borderId="264" xfId="2" applyNumberFormat="1" applyFont="1" applyBorder="1" applyAlignment="1">
      <alignment horizontal="right" vertical="center"/>
    </xf>
    <xf numFmtId="178" fontId="18" fillId="0" borderId="265" xfId="2" applyNumberFormat="1" applyFont="1" applyBorder="1" applyAlignment="1">
      <alignment horizontal="right" vertical="center"/>
    </xf>
    <xf numFmtId="178" fontId="19" fillId="0" borderId="266" xfId="2" applyNumberFormat="1" applyFont="1" applyFill="1" applyBorder="1" applyAlignment="1">
      <alignment horizontal="right" vertical="center"/>
    </xf>
    <xf numFmtId="178" fontId="19" fillId="0" borderId="267" xfId="2" applyNumberFormat="1" applyFont="1" applyFill="1" applyBorder="1" applyAlignment="1">
      <alignment horizontal="right" vertical="center"/>
    </xf>
    <xf numFmtId="178" fontId="19" fillId="0" borderId="268" xfId="0" applyNumberFormat="1" applyFont="1" applyBorder="1" applyAlignment="1">
      <alignment horizontal="right" vertical="center"/>
    </xf>
    <xf numFmtId="178" fontId="19" fillId="0" borderId="269" xfId="0" applyNumberFormat="1" applyFont="1" applyBorder="1" applyAlignment="1">
      <alignment horizontal="right" vertical="center"/>
    </xf>
    <xf numFmtId="178" fontId="19" fillId="0" borderId="270" xfId="0" applyNumberFormat="1" applyFont="1" applyBorder="1" applyAlignment="1">
      <alignment horizontal="right" vertical="center"/>
    </xf>
    <xf numFmtId="178" fontId="19" fillId="0" borderId="271" xfId="0" applyNumberFormat="1" applyFont="1" applyBorder="1" applyAlignment="1">
      <alignment horizontal="right" vertical="center"/>
    </xf>
    <xf numFmtId="178" fontId="19" fillId="0" borderId="272" xfId="0" applyNumberFormat="1" applyFont="1" applyBorder="1" applyAlignment="1">
      <alignment horizontal="right" vertical="center"/>
    </xf>
    <xf numFmtId="178" fontId="19" fillId="0" borderId="273" xfId="0" applyNumberFormat="1" applyFont="1" applyBorder="1" applyAlignment="1">
      <alignment horizontal="right" vertical="center"/>
    </xf>
  </cellXfs>
  <cellStyles count="9">
    <cellStyle name="桁区切り 2" xfId="4" xr:uid="{00000000-0005-0000-0000-000000000000}"/>
    <cellStyle name="桁区切り 3" xfId="2" xr:uid="{00000000-0005-0000-0000-000001000000}"/>
    <cellStyle name="桁区切り 4" xfId="3" xr:uid="{00000000-0005-0000-0000-000002000000}"/>
    <cellStyle name="標準" xfId="0" builtinId="0"/>
    <cellStyle name="標準 10" xfId="7" xr:uid="{560C82A1-2BEB-4986-AB3D-080DE7F1C470}"/>
    <cellStyle name="標準 2" xfId="5" xr:uid="{00000000-0005-0000-0000-000004000000}"/>
    <cellStyle name="標準 2 2" xfId="8" xr:uid="{ABDE54FA-BF4D-4551-ABFB-40C2D5BF1219}"/>
    <cellStyle name="標準_１７年度半期報原動力別集計様式" xfId="1" xr:uid="{00000000-0005-0000-0000-000005000000}"/>
    <cellStyle name="未定義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0ACC4-5472-4AE3-AFB4-5B66869E43AE}">
  <sheetPr>
    <pageSetUpPr fitToPage="1"/>
  </sheetPr>
  <dimension ref="A1:N40"/>
  <sheetViews>
    <sheetView workbookViewId="0">
      <selection activeCell="Q4" sqref="Q4"/>
    </sheetView>
  </sheetViews>
  <sheetFormatPr defaultRowHeight="13.5" x14ac:dyDescent="0.15"/>
  <cols>
    <col min="1" max="1" width="9.625" customWidth="1"/>
    <col min="2" max="2" width="8.625" customWidth="1"/>
    <col min="3" max="6" width="11.625" customWidth="1"/>
    <col min="7" max="7" width="10.625" customWidth="1"/>
    <col min="8" max="8" width="6.125" customWidth="1"/>
    <col min="9" max="10" width="10.625" customWidth="1"/>
    <col min="11" max="11" width="7.125" customWidth="1"/>
    <col min="12" max="12" width="10.625" customWidth="1"/>
    <col min="13" max="13" width="6.125" customWidth="1"/>
    <col min="14" max="14" width="11.625" customWidth="1"/>
  </cols>
  <sheetData>
    <row r="1" spans="1:14" ht="15" customHeight="1" x14ac:dyDescent="0.15">
      <c r="A1" s="1" t="s">
        <v>35</v>
      </c>
    </row>
    <row r="2" spans="1:14" ht="15" customHeight="1" x14ac:dyDescent="0.15"/>
    <row r="3" spans="1:14" ht="15" customHeight="1" x14ac:dyDescent="0.15">
      <c r="B3" t="s">
        <v>0</v>
      </c>
    </row>
    <row r="4" spans="1:14" ht="21" customHeight="1" x14ac:dyDescent="0.15">
      <c r="B4" s="46"/>
      <c r="C4" s="223" t="s">
        <v>1</v>
      </c>
      <c r="D4" s="224"/>
      <c r="E4" s="224"/>
      <c r="F4" s="224"/>
      <c r="G4" s="225"/>
      <c r="H4" s="46"/>
      <c r="I4" s="226" t="s">
        <v>2</v>
      </c>
      <c r="J4" s="227"/>
      <c r="K4" s="228"/>
      <c r="L4" s="227"/>
      <c r="M4" s="49" t="s">
        <v>3</v>
      </c>
      <c r="N4" s="46"/>
    </row>
    <row r="5" spans="1:14" ht="42" customHeight="1" x14ac:dyDescent="0.15">
      <c r="A5" s="2" t="s">
        <v>4</v>
      </c>
      <c r="B5" s="19" t="s">
        <v>5</v>
      </c>
      <c r="C5" s="229" t="s">
        <v>6</v>
      </c>
      <c r="D5" s="230" t="s">
        <v>7</v>
      </c>
      <c r="E5" s="231" t="s">
        <v>8</v>
      </c>
      <c r="F5" s="232" t="s">
        <v>9</v>
      </c>
      <c r="G5" s="233" t="s">
        <v>10</v>
      </c>
      <c r="H5" s="22" t="s">
        <v>11</v>
      </c>
      <c r="I5" s="229" t="s">
        <v>12</v>
      </c>
      <c r="J5" s="231" t="s">
        <v>13</v>
      </c>
      <c r="K5" s="231" t="s">
        <v>14</v>
      </c>
      <c r="L5" s="53" t="s">
        <v>15</v>
      </c>
      <c r="M5" s="234" t="s">
        <v>16</v>
      </c>
      <c r="N5" s="22" t="s">
        <v>17</v>
      </c>
    </row>
    <row r="6" spans="1:14" ht="24" customHeight="1" x14ac:dyDescent="0.15">
      <c r="A6" s="235" t="s">
        <v>18</v>
      </c>
      <c r="B6" s="236">
        <v>6</v>
      </c>
      <c r="C6" s="237">
        <v>29</v>
      </c>
      <c r="D6" s="238">
        <v>12</v>
      </c>
      <c r="E6" s="238">
        <v>72</v>
      </c>
      <c r="F6" s="239">
        <v>113</v>
      </c>
      <c r="G6" s="3">
        <v>45</v>
      </c>
      <c r="H6" s="240">
        <v>0</v>
      </c>
      <c r="I6" s="14">
        <v>18</v>
      </c>
      <c r="J6" s="15">
        <v>246</v>
      </c>
      <c r="K6" s="15">
        <v>0</v>
      </c>
      <c r="L6" s="4">
        <v>264</v>
      </c>
      <c r="M6" s="5">
        <v>0</v>
      </c>
      <c r="N6" s="6">
        <f>SUM(B6,F6,H6,L6,M6)</f>
        <v>383</v>
      </c>
    </row>
    <row r="7" spans="1:14" ht="24" customHeight="1" x14ac:dyDescent="0.15">
      <c r="A7" s="30" t="s">
        <v>19</v>
      </c>
      <c r="B7" s="24">
        <v>31</v>
      </c>
      <c r="C7" s="237">
        <v>66</v>
      </c>
      <c r="D7" s="238">
        <v>15</v>
      </c>
      <c r="E7" s="238">
        <v>106</v>
      </c>
      <c r="F7" s="101">
        <v>187</v>
      </c>
      <c r="G7" s="241">
        <v>70</v>
      </c>
      <c r="H7" s="123">
        <v>0</v>
      </c>
      <c r="I7" s="242">
        <v>50</v>
      </c>
      <c r="J7" s="125">
        <v>398</v>
      </c>
      <c r="K7" s="125">
        <v>1</v>
      </c>
      <c r="L7" s="243">
        <v>449</v>
      </c>
      <c r="M7" s="244">
        <v>0</v>
      </c>
      <c r="N7" s="66">
        <f>SUM(B7,F7,H7,L7,M7)</f>
        <v>667</v>
      </c>
    </row>
    <row r="8" spans="1:14" ht="24" customHeight="1" x14ac:dyDescent="0.15">
      <c r="A8" s="30" t="s">
        <v>20</v>
      </c>
      <c r="B8" s="25">
        <v>11</v>
      </c>
      <c r="C8" s="245">
        <v>152</v>
      </c>
      <c r="D8" s="246">
        <v>90</v>
      </c>
      <c r="E8" s="246">
        <v>310</v>
      </c>
      <c r="F8" s="243">
        <v>552</v>
      </c>
      <c r="G8" s="247">
        <v>252</v>
      </c>
      <c r="H8" s="248">
        <v>0</v>
      </c>
      <c r="I8" s="242">
        <v>12</v>
      </c>
      <c r="J8" s="125">
        <v>1056</v>
      </c>
      <c r="K8" s="125">
        <v>0</v>
      </c>
      <c r="L8" s="243">
        <v>1068</v>
      </c>
      <c r="M8" s="244">
        <v>2</v>
      </c>
      <c r="N8" s="128">
        <f t="shared" ref="N8:N15" si="0">SUM(B8,F8,H8,L8,M8)</f>
        <v>1633</v>
      </c>
    </row>
    <row r="9" spans="1:14" ht="24" customHeight="1" x14ac:dyDescent="0.15">
      <c r="A9" s="117" t="s">
        <v>21</v>
      </c>
      <c r="B9" s="249">
        <v>10</v>
      </c>
      <c r="C9" s="250">
        <v>86</v>
      </c>
      <c r="D9" s="251">
        <v>60</v>
      </c>
      <c r="E9" s="251">
        <v>158</v>
      </c>
      <c r="F9" s="252">
        <v>304</v>
      </c>
      <c r="G9" s="246">
        <v>148</v>
      </c>
      <c r="H9" s="123">
        <v>0</v>
      </c>
      <c r="I9" s="242">
        <v>7</v>
      </c>
      <c r="J9" s="125">
        <v>329</v>
      </c>
      <c r="K9" s="253">
        <v>0</v>
      </c>
      <c r="L9" s="254">
        <v>336</v>
      </c>
      <c r="M9" s="127">
        <v>0</v>
      </c>
      <c r="N9" s="255">
        <f t="shared" si="0"/>
        <v>650</v>
      </c>
    </row>
    <row r="10" spans="1:14" ht="24" customHeight="1" x14ac:dyDescent="0.15">
      <c r="A10" s="117" t="s">
        <v>22</v>
      </c>
      <c r="B10" s="256">
        <v>3</v>
      </c>
      <c r="C10" s="119">
        <v>21</v>
      </c>
      <c r="D10" s="120">
        <v>4</v>
      </c>
      <c r="E10" s="120">
        <v>17</v>
      </c>
      <c r="F10" s="257">
        <v>42</v>
      </c>
      <c r="G10" s="120">
        <v>22</v>
      </c>
      <c r="H10" s="258">
        <v>0</v>
      </c>
      <c r="I10" s="259">
        <v>6</v>
      </c>
      <c r="J10" s="260">
        <v>105</v>
      </c>
      <c r="K10" s="261">
        <v>0</v>
      </c>
      <c r="L10" s="262">
        <v>111</v>
      </c>
      <c r="M10" s="263">
        <v>0</v>
      </c>
      <c r="N10" s="264">
        <f t="shared" si="0"/>
        <v>156</v>
      </c>
    </row>
    <row r="11" spans="1:14" ht="24" customHeight="1" x14ac:dyDescent="0.15">
      <c r="A11" s="265" t="s">
        <v>23</v>
      </c>
      <c r="B11" s="266">
        <v>1</v>
      </c>
      <c r="C11" s="267">
        <v>81</v>
      </c>
      <c r="D11" s="268">
        <v>83</v>
      </c>
      <c r="E11" s="268">
        <v>161</v>
      </c>
      <c r="F11" s="269">
        <v>325</v>
      </c>
      <c r="G11" s="270">
        <v>159</v>
      </c>
      <c r="H11" s="271">
        <v>0</v>
      </c>
      <c r="I11" s="272">
        <v>4</v>
      </c>
      <c r="J11" s="273">
        <v>190</v>
      </c>
      <c r="K11" s="273">
        <v>0</v>
      </c>
      <c r="L11" s="274">
        <v>194</v>
      </c>
      <c r="M11" s="275">
        <v>0</v>
      </c>
      <c r="N11" s="276">
        <f t="shared" si="0"/>
        <v>520</v>
      </c>
    </row>
    <row r="12" spans="1:14" ht="24" customHeight="1" x14ac:dyDescent="0.15">
      <c r="A12" s="277" t="s">
        <v>24</v>
      </c>
      <c r="B12" s="278">
        <v>2</v>
      </c>
      <c r="C12" s="279">
        <v>75</v>
      </c>
      <c r="D12" s="280">
        <v>17</v>
      </c>
      <c r="E12" s="280">
        <v>54</v>
      </c>
      <c r="F12" s="281">
        <v>146</v>
      </c>
      <c r="G12" s="280">
        <v>36</v>
      </c>
      <c r="H12" s="282">
        <v>0</v>
      </c>
      <c r="I12" s="283">
        <v>11</v>
      </c>
      <c r="J12" s="284">
        <v>384</v>
      </c>
      <c r="K12" s="284">
        <v>0</v>
      </c>
      <c r="L12" s="285">
        <v>395</v>
      </c>
      <c r="M12" s="286">
        <v>0</v>
      </c>
      <c r="N12" s="287">
        <f t="shared" si="0"/>
        <v>543</v>
      </c>
    </row>
    <row r="13" spans="1:14" ht="24" customHeight="1" x14ac:dyDescent="0.15">
      <c r="A13" s="288" t="s">
        <v>25</v>
      </c>
      <c r="B13" s="289">
        <v>0</v>
      </c>
      <c r="C13" s="290">
        <v>27</v>
      </c>
      <c r="D13" s="291">
        <v>5</v>
      </c>
      <c r="E13" s="291">
        <v>32</v>
      </c>
      <c r="F13" s="292">
        <v>64</v>
      </c>
      <c r="G13" s="291">
        <v>17</v>
      </c>
      <c r="H13" s="293">
        <v>0</v>
      </c>
      <c r="I13" s="294">
        <v>3</v>
      </c>
      <c r="J13" s="295">
        <v>243</v>
      </c>
      <c r="K13" s="296">
        <v>0</v>
      </c>
      <c r="L13" s="297">
        <v>246</v>
      </c>
      <c r="M13" s="298">
        <v>0</v>
      </c>
      <c r="N13" s="298">
        <f t="shared" si="0"/>
        <v>310</v>
      </c>
    </row>
    <row r="14" spans="1:14" ht="24" customHeight="1" x14ac:dyDescent="0.15">
      <c r="A14" s="299" t="s">
        <v>26</v>
      </c>
      <c r="B14" s="300">
        <v>14</v>
      </c>
      <c r="C14" s="301">
        <v>77</v>
      </c>
      <c r="D14" s="302">
        <v>17</v>
      </c>
      <c r="E14" s="302">
        <v>102</v>
      </c>
      <c r="F14" s="303">
        <v>196</v>
      </c>
      <c r="G14" s="304">
        <v>32</v>
      </c>
      <c r="H14" s="305">
        <v>0</v>
      </c>
      <c r="I14" s="306">
        <v>15</v>
      </c>
      <c r="J14" s="307">
        <v>770</v>
      </c>
      <c r="K14" s="307">
        <v>4</v>
      </c>
      <c r="L14" s="308">
        <v>789</v>
      </c>
      <c r="M14" s="309">
        <v>0</v>
      </c>
      <c r="N14" s="310">
        <f t="shared" si="0"/>
        <v>999</v>
      </c>
    </row>
    <row r="15" spans="1:14" ht="24" customHeight="1" x14ac:dyDescent="0.15">
      <c r="A15" s="311" t="s">
        <v>27</v>
      </c>
      <c r="B15" s="312">
        <v>1</v>
      </c>
      <c r="C15" s="313">
        <v>9</v>
      </c>
      <c r="D15" s="314">
        <v>0</v>
      </c>
      <c r="E15" s="314">
        <v>11</v>
      </c>
      <c r="F15" s="315">
        <v>20</v>
      </c>
      <c r="G15" s="314">
        <v>10</v>
      </c>
      <c r="H15" s="316">
        <v>0</v>
      </c>
      <c r="I15" s="317">
        <v>0</v>
      </c>
      <c r="J15" s="318">
        <v>8</v>
      </c>
      <c r="K15" s="318">
        <v>0</v>
      </c>
      <c r="L15" s="319">
        <v>8</v>
      </c>
      <c r="M15" s="320">
        <v>0</v>
      </c>
      <c r="N15" s="7">
        <f t="shared" si="0"/>
        <v>29</v>
      </c>
    </row>
    <row r="16" spans="1:14" ht="24" customHeight="1" x14ac:dyDescent="0.15">
      <c r="A16" s="321" t="s">
        <v>28</v>
      </c>
      <c r="B16" s="322">
        <f t="shared" ref="B16:N16" si="1">SUM(B6:B15)</f>
        <v>79</v>
      </c>
      <c r="C16" s="323">
        <f t="shared" si="1"/>
        <v>623</v>
      </c>
      <c r="D16" s="324">
        <f t="shared" si="1"/>
        <v>303</v>
      </c>
      <c r="E16" s="324">
        <f t="shared" si="1"/>
        <v>1023</v>
      </c>
      <c r="F16" s="325">
        <f t="shared" si="1"/>
        <v>1949</v>
      </c>
      <c r="G16" s="323">
        <f t="shared" si="1"/>
        <v>791</v>
      </c>
      <c r="H16" s="322">
        <f t="shared" si="1"/>
        <v>0</v>
      </c>
      <c r="I16" s="323">
        <f t="shared" si="1"/>
        <v>126</v>
      </c>
      <c r="J16" s="324">
        <f t="shared" si="1"/>
        <v>3729</v>
      </c>
      <c r="K16" s="324">
        <f t="shared" si="1"/>
        <v>5</v>
      </c>
      <c r="L16" s="326">
        <f>SUM(L6:L15)</f>
        <v>3860</v>
      </c>
      <c r="M16" s="322">
        <f t="shared" si="1"/>
        <v>2</v>
      </c>
      <c r="N16" s="327">
        <f t="shared" si="1"/>
        <v>5890</v>
      </c>
    </row>
    <row r="18" spans="1:14" ht="16.5" customHeight="1" x14ac:dyDescent="0.15">
      <c r="A18" s="40" t="s">
        <v>29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</row>
    <row r="19" spans="1:14" ht="16.5" customHeight="1" x14ac:dyDescent="0.15">
      <c r="A19" s="42" t="s">
        <v>31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</row>
    <row r="20" spans="1:14" ht="16.5" customHeight="1" x14ac:dyDescent="0.15">
      <c r="A20" s="44" t="s">
        <v>33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</row>
    <row r="21" spans="1:14" ht="13.5" customHeight="1" x14ac:dyDescent="0.15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3" spans="1:14" ht="15" customHeight="1" x14ac:dyDescent="0.15">
      <c r="A23" s="1" t="s">
        <v>36</v>
      </c>
    </row>
    <row r="24" spans="1:14" ht="15" customHeight="1" x14ac:dyDescent="0.15"/>
    <row r="25" spans="1:14" ht="15" customHeight="1" x14ac:dyDescent="0.15">
      <c r="B25" t="s">
        <v>0</v>
      </c>
      <c r="N25" s="8" t="s">
        <v>30</v>
      </c>
    </row>
    <row r="26" spans="1:14" ht="21" customHeight="1" x14ac:dyDescent="0.15">
      <c r="B26" s="46"/>
      <c r="C26" s="223" t="s">
        <v>1</v>
      </c>
      <c r="D26" s="224"/>
      <c r="E26" s="224"/>
      <c r="F26" s="224"/>
      <c r="G26" s="225"/>
      <c r="H26" s="46"/>
      <c r="I26" s="226" t="s">
        <v>2</v>
      </c>
      <c r="J26" s="227"/>
      <c r="K26" s="228"/>
      <c r="L26" s="227"/>
      <c r="M26" s="49" t="s">
        <v>3</v>
      </c>
      <c r="N26" s="46"/>
    </row>
    <row r="27" spans="1:14" ht="42" customHeight="1" x14ac:dyDescent="0.15">
      <c r="A27" s="2" t="s">
        <v>4</v>
      </c>
      <c r="B27" s="22" t="s">
        <v>5</v>
      </c>
      <c r="C27" s="229" t="s">
        <v>6</v>
      </c>
      <c r="D27" s="230" t="s">
        <v>7</v>
      </c>
      <c r="E27" s="231" t="s">
        <v>8</v>
      </c>
      <c r="F27" s="145" t="s">
        <v>9</v>
      </c>
      <c r="G27" s="233" t="s">
        <v>10</v>
      </c>
      <c r="H27" s="22" t="s">
        <v>11</v>
      </c>
      <c r="I27" s="146" t="s">
        <v>12</v>
      </c>
      <c r="J27" s="147" t="s">
        <v>13</v>
      </c>
      <c r="K27" s="147" t="s">
        <v>14</v>
      </c>
      <c r="L27" s="53" t="s">
        <v>15</v>
      </c>
      <c r="M27" s="234" t="s">
        <v>16</v>
      </c>
      <c r="N27" s="22" t="s">
        <v>17</v>
      </c>
    </row>
    <row r="28" spans="1:14" ht="24" customHeight="1" x14ac:dyDescent="0.15">
      <c r="A28" s="328" t="s">
        <v>18</v>
      </c>
      <c r="B28" s="16">
        <v>39322</v>
      </c>
      <c r="C28" s="17">
        <v>501518</v>
      </c>
      <c r="D28" s="18">
        <v>64744</v>
      </c>
      <c r="E28" s="18">
        <v>184381</v>
      </c>
      <c r="F28" s="329">
        <f>SUM(C28,D28,E28)</f>
        <v>750643</v>
      </c>
      <c r="G28" s="9">
        <v>149517</v>
      </c>
      <c r="H28" s="330">
        <v>0</v>
      </c>
      <c r="I28" s="331">
        <v>48338</v>
      </c>
      <c r="J28" s="332">
        <v>405952</v>
      </c>
      <c r="K28" s="332">
        <v>0</v>
      </c>
      <c r="L28" s="333">
        <f>SUM(I28,J28,K28)</f>
        <v>454290</v>
      </c>
      <c r="M28" s="334">
        <v>0</v>
      </c>
      <c r="N28" s="335">
        <f>SUM(B28,F28,H28,L28,M28)</f>
        <v>1244255</v>
      </c>
    </row>
    <row r="29" spans="1:14" ht="24" customHeight="1" x14ac:dyDescent="0.15">
      <c r="A29" s="336" t="s">
        <v>19</v>
      </c>
      <c r="B29" s="337">
        <v>97550</v>
      </c>
      <c r="C29" s="338">
        <v>700068</v>
      </c>
      <c r="D29" s="339">
        <v>151050</v>
      </c>
      <c r="E29" s="339">
        <v>380582</v>
      </c>
      <c r="F29" s="340">
        <f>SUM(C29,D29,E29)</f>
        <v>1231700</v>
      </c>
      <c r="G29" s="341">
        <v>481833</v>
      </c>
      <c r="H29" s="342">
        <v>0</v>
      </c>
      <c r="I29" s="343">
        <v>171460</v>
      </c>
      <c r="J29" s="344">
        <v>784253</v>
      </c>
      <c r="K29" s="345">
        <v>7499</v>
      </c>
      <c r="L29" s="346">
        <f t="shared" ref="L29:L37" si="2">SUM(I29,J29,K29)</f>
        <v>963212</v>
      </c>
      <c r="M29" s="347">
        <v>0</v>
      </c>
      <c r="N29" s="347">
        <f>SUM(B29,F29,H29,L29,M29)</f>
        <v>2292462</v>
      </c>
    </row>
    <row r="30" spans="1:14" ht="24" customHeight="1" x14ac:dyDescent="0.15">
      <c r="A30" s="336" t="s">
        <v>20</v>
      </c>
      <c r="B30" s="348">
        <v>45967</v>
      </c>
      <c r="C30" s="349">
        <v>2241241</v>
      </c>
      <c r="D30" s="350">
        <v>1140687</v>
      </c>
      <c r="E30" s="350">
        <v>1395677</v>
      </c>
      <c r="F30" s="351">
        <f t="shared" ref="F30:F37" si="3">SUM(C30,D30,E30)</f>
        <v>4777605</v>
      </c>
      <c r="G30" s="352">
        <v>1823060</v>
      </c>
      <c r="H30" s="353">
        <v>0</v>
      </c>
      <c r="I30" s="354">
        <v>25780</v>
      </c>
      <c r="J30" s="355">
        <v>1765144</v>
      </c>
      <c r="K30" s="356">
        <v>0</v>
      </c>
      <c r="L30" s="357">
        <f t="shared" si="2"/>
        <v>1790924</v>
      </c>
      <c r="M30" s="358">
        <v>205</v>
      </c>
      <c r="N30" s="359">
        <f t="shared" ref="N30:N37" si="4">SUM(B30,F30,H30,L30,M30)</f>
        <v>6614701</v>
      </c>
    </row>
    <row r="31" spans="1:14" ht="24" customHeight="1" x14ac:dyDescent="0.15">
      <c r="A31" s="336" t="s">
        <v>21</v>
      </c>
      <c r="B31" s="360">
        <v>69573</v>
      </c>
      <c r="C31" s="361">
        <v>2260581</v>
      </c>
      <c r="D31" s="362">
        <v>721869</v>
      </c>
      <c r="E31" s="362">
        <v>707810</v>
      </c>
      <c r="F31" s="363">
        <f t="shared" si="3"/>
        <v>3690260</v>
      </c>
      <c r="G31" s="364">
        <v>1191052</v>
      </c>
      <c r="H31" s="365">
        <v>0</v>
      </c>
      <c r="I31" s="366">
        <v>23680</v>
      </c>
      <c r="J31" s="367">
        <v>674102</v>
      </c>
      <c r="K31" s="368">
        <v>0</v>
      </c>
      <c r="L31" s="369">
        <f t="shared" si="2"/>
        <v>697782</v>
      </c>
      <c r="M31" s="370">
        <v>0</v>
      </c>
      <c r="N31" s="371">
        <f t="shared" si="4"/>
        <v>4457615</v>
      </c>
    </row>
    <row r="32" spans="1:14" ht="24" customHeight="1" x14ac:dyDescent="0.15">
      <c r="A32" s="336" t="s">
        <v>22</v>
      </c>
      <c r="B32" s="372">
        <v>9300</v>
      </c>
      <c r="C32" s="373">
        <v>226148</v>
      </c>
      <c r="D32" s="374">
        <v>27600</v>
      </c>
      <c r="E32" s="374">
        <v>47860</v>
      </c>
      <c r="F32" s="375">
        <f t="shared" si="3"/>
        <v>301608</v>
      </c>
      <c r="G32" s="376">
        <v>246033</v>
      </c>
      <c r="H32" s="377">
        <v>0</v>
      </c>
      <c r="I32" s="378">
        <v>16440</v>
      </c>
      <c r="J32" s="379">
        <v>169495</v>
      </c>
      <c r="K32" s="380">
        <v>0</v>
      </c>
      <c r="L32" s="381">
        <f t="shared" si="2"/>
        <v>185935</v>
      </c>
      <c r="M32" s="370">
        <v>0</v>
      </c>
      <c r="N32" s="382">
        <f t="shared" si="4"/>
        <v>496843</v>
      </c>
    </row>
    <row r="33" spans="1:14" ht="24" customHeight="1" x14ac:dyDescent="0.15">
      <c r="A33" s="336" t="s">
        <v>23</v>
      </c>
      <c r="B33" s="372">
        <v>1900</v>
      </c>
      <c r="C33" s="373">
        <v>2140712</v>
      </c>
      <c r="D33" s="374">
        <v>1060160</v>
      </c>
      <c r="E33" s="374">
        <v>474134</v>
      </c>
      <c r="F33" s="383">
        <f t="shared" si="3"/>
        <v>3675006</v>
      </c>
      <c r="G33" s="384">
        <v>922151</v>
      </c>
      <c r="H33" s="385">
        <v>0</v>
      </c>
      <c r="I33" s="366">
        <v>6490</v>
      </c>
      <c r="J33" s="367">
        <v>464112</v>
      </c>
      <c r="K33" s="386">
        <v>0</v>
      </c>
      <c r="L33" s="387">
        <f t="shared" si="2"/>
        <v>470602</v>
      </c>
      <c r="M33" s="388">
        <v>0</v>
      </c>
      <c r="N33" s="389">
        <f t="shared" si="4"/>
        <v>4147508</v>
      </c>
    </row>
    <row r="34" spans="1:14" ht="24" customHeight="1" x14ac:dyDescent="0.15">
      <c r="A34" s="336" t="s">
        <v>24</v>
      </c>
      <c r="B34" s="360">
        <v>10630</v>
      </c>
      <c r="C34" s="361">
        <v>3764545</v>
      </c>
      <c r="D34" s="362">
        <v>935655</v>
      </c>
      <c r="E34" s="362">
        <v>217963</v>
      </c>
      <c r="F34" s="390">
        <f t="shared" si="3"/>
        <v>4918163</v>
      </c>
      <c r="G34" s="391">
        <v>1236066</v>
      </c>
      <c r="H34" s="392">
        <v>0</v>
      </c>
      <c r="I34" s="366">
        <v>27350</v>
      </c>
      <c r="J34" s="367">
        <v>668726</v>
      </c>
      <c r="K34" s="393">
        <v>0</v>
      </c>
      <c r="L34" s="394">
        <f t="shared" si="2"/>
        <v>696076</v>
      </c>
      <c r="M34" s="370">
        <v>0</v>
      </c>
      <c r="N34" s="371">
        <f t="shared" si="4"/>
        <v>5624869</v>
      </c>
    </row>
    <row r="35" spans="1:14" ht="24" customHeight="1" x14ac:dyDescent="0.15">
      <c r="A35" s="336" t="s">
        <v>25</v>
      </c>
      <c r="B35" s="372">
        <v>0</v>
      </c>
      <c r="C35" s="361">
        <v>276875</v>
      </c>
      <c r="D35" s="362">
        <v>72112</v>
      </c>
      <c r="E35" s="362">
        <v>65403</v>
      </c>
      <c r="F35" s="390">
        <f t="shared" si="3"/>
        <v>414390</v>
      </c>
      <c r="G35" s="391">
        <v>280572</v>
      </c>
      <c r="H35" s="392">
        <v>0</v>
      </c>
      <c r="I35" s="366">
        <v>22900</v>
      </c>
      <c r="J35" s="367">
        <v>402386.72000000009</v>
      </c>
      <c r="K35" s="386">
        <v>0</v>
      </c>
      <c r="L35" s="394">
        <f t="shared" si="2"/>
        <v>425286.72000000009</v>
      </c>
      <c r="M35" s="370">
        <v>0</v>
      </c>
      <c r="N35" s="371">
        <f t="shared" si="4"/>
        <v>839676.72000000009</v>
      </c>
    </row>
    <row r="36" spans="1:14" ht="24" customHeight="1" x14ac:dyDescent="0.15">
      <c r="A36" s="336" t="s">
        <v>26</v>
      </c>
      <c r="B36" s="372">
        <v>121170</v>
      </c>
      <c r="C36" s="373">
        <v>870614</v>
      </c>
      <c r="D36" s="374">
        <v>235690</v>
      </c>
      <c r="E36" s="374">
        <v>360298</v>
      </c>
      <c r="F36" s="390">
        <f t="shared" si="3"/>
        <v>1466602</v>
      </c>
      <c r="G36" s="391">
        <v>194459</v>
      </c>
      <c r="H36" s="395">
        <v>0</v>
      </c>
      <c r="I36" s="366">
        <v>48330</v>
      </c>
      <c r="J36" s="367">
        <v>1306561</v>
      </c>
      <c r="K36" s="386">
        <v>10525</v>
      </c>
      <c r="L36" s="394">
        <f t="shared" si="2"/>
        <v>1365416</v>
      </c>
      <c r="M36" s="370">
        <v>0</v>
      </c>
      <c r="N36" s="371">
        <f t="shared" si="4"/>
        <v>2953188</v>
      </c>
    </row>
    <row r="37" spans="1:14" ht="24" customHeight="1" x14ac:dyDescent="0.15">
      <c r="A37" s="396" t="s">
        <v>27</v>
      </c>
      <c r="B37" s="397">
        <v>1007</v>
      </c>
      <c r="C37" s="398">
        <v>27800</v>
      </c>
      <c r="D37" s="399">
        <v>0</v>
      </c>
      <c r="E37" s="399">
        <v>15170</v>
      </c>
      <c r="F37" s="400">
        <f t="shared" si="3"/>
        <v>42970</v>
      </c>
      <c r="G37" s="401">
        <v>18670</v>
      </c>
      <c r="H37" s="402">
        <v>0</v>
      </c>
      <c r="I37" s="403">
        <v>0</v>
      </c>
      <c r="J37" s="404">
        <v>17593</v>
      </c>
      <c r="K37" s="405">
        <v>0</v>
      </c>
      <c r="L37" s="406">
        <f t="shared" si="2"/>
        <v>17593</v>
      </c>
      <c r="M37" s="407">
        <v>0</v>
      </c>
      <c r="N37" s="408">
        <f t="shared" si="4"/>
        <v>61570</v>
      </c>
    </row>
    <row r="38" spans="1:14" ht="24" customHeight="1" x14ac:dyDescent="0.15">
      <c r="A38" s="321" t="s">
        <v>28</v>
      </c>
      <c r="B38" s="220">
        <f t="shared" ref="B38:N38" si="5">SUM(B28:B37)</f>
        <v>396419</v>
      </c>
      <c r="C38" s="219">
        <f t="shared" si="5"/>
        <v>13010102</v>
      </c>
      <c r="D38" s="409">
        <f t="shared" si="5"/>
        <v>4409567</v>
      </c>
      <c r="E38" s="409">
        <f t="shared" si="5"/>
        <v>3849278</v>
      </c>
      <c r="F38" s="410">
        <f t="shared" si="5"/>
        <v>21268947</v>
      </c>
      <c r="G38" s="411">
        <f t="shared" si="5"/>
        <v>6543413</v>
      </c>
      <c r="H38" s="412">
        <f t="shared" si="5"/>
        <v>0</v>
      </c>
      <c r="I38" s="411">
        <f t="shared" si="5"/>
        <v>390768</v>
      </c>
      <c r="J38" s="409">
        <f t="shared" si="5"/>
        <v>6658324.7199999997</v>
      </c>
      <c r="K38" s="409">
        <f t="shared" si="5"/>
        <v>18024</v>
      </c>
      <c r="L38" s="413">
        <f t="shared" si="5"/>
        <v>7067116.7199999997</v>
      </c>
      <c r="M38" s="412">
        <f t="shared" si="5"/>
        <v>205</v>
      </c>
      <c r="N38" s="414">
        <f t="shared" si="5"/>
        <v>28732687.719999999</v>
      </c>
    </row>
    <row r="40" spans="1:14" x14ac:dyDescent="0.15">
      <c r="A40" s="11"/>
    </row>
  </sheetData>
  <mergeCells count="7">
    <mergeCell ref="C4:G4"/>
    <mergeCell ref="I4:L4"/>
    <mergeCell ref="A18:N18"/>
    <mergeCell ref="A19:N19"/>
    <mergeCell ref="A20:N20"/>
    <mergeCell ref="C26:G26"/>
    <mergeCell ref="I26:L26"/>
  </mergeCells>
  <phoneticPr fontId="2"/>
  <dataValidations count="1">
    <dataValidation imeMode="off" allowBlank="1" showInputMessage="1" showErrorMessage="1" sqref="B6:N15 B28:N37" xr:uid="{515FE9AA-AFBD-4504-9E24-48A07BCC65D5}"/>
  </dataValidations>
  <pageMargins left="0.25" right="0.25" top="0.75" bottom="0.75" header="0.3" footer="0.3"/>
  <pageSetup paperSize="9" scale="95" fitToHeight="0" orientation="landscape" r:id="rId1"/>
  <rowBreaks count="1" manualBreakCount="1">
    <brk id="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6D3F6-AF2D-4A0C-A51C-4E177E4932A8}">
  <sheetPr>
    <pageSetUpPr fitToPage="1"/>
  </sheetPr>
  <dimension ref="A1:N40"/>
  <sheetViews>
    <sheetView tabSelected="1" workbookViewId="0">
      <selection activeCell="A2" sqref="A2"/>
    </sheetView>
  </sheetViews>
  <sheetFormatPr defaultRowHeight="13.5" x14ac:dyDescent="0.15"/>
  <cols>
    <col min="1" max="1" width="9.625" customWidth="1"/>
    <col min="2" max="2" width="8.625" customWidth="1"/>
    <col min="3" max="6" width="11.625" customWidth="1"/>
    <col min="7" max="7" width="10.625" customWidth="1"/>
    <col min="8" max="8" width="6.125" customWidth="1"/>
    <col min="9" max="10" width="10.625" customWidth="1"/>
    <col min="11" max="11" width="7.125" customWidth="1"/>
    <col min="12" max="12" width="10.625" customWidth="1"/>
    <col min="13" max="13" width="6.125" customWidth="1"/>
    <col min="14" max="14" width="11.625" customWidth="1"/>
  </cols>
  <sheetData>
    <row r="1" spans="1:14" ht="15" customHeight="1" x14ac:dyDescent="0.15">
      <c r="A1" s="1" t="s">
        <v>32</v>
      </c>
    </row>
    <row r="2" spans="1:14" ht="15" customHeight="1" x14ac:dyDescent="0.15"/>
    <row r="3" spans="1:14" ht="15" customHeight="1" x14ac:dyDescent="0.15">
      <c r="B3" t="s">
        <v>0</v>
      </c>
    </row>
    <row r="4" spans="1:14" ht="21" customHeight="1" x14ac:dyDescent="0.15">
      <c r="B4" s="46"/>
      <c r="C4" s="47" t="s">
        <v>1</v>
      </c>
      <c r="D4" s="36"/>
      <c r="E4" s="36"/>
      <c r="F4" s="36"/>
      <c r="G4" s="37"/>
      <c r="H4" s="46"/>
      <c r="I4" s="48" t="s">
        <v>2</v>
      </c>
      <c r="J4" s="38"/>
      <c r="K4" s="39"/>
      <c r="L4" s="38"/>
      <c r="M4" s="49" t="s">
        <v>3</v>
      </c>
      <c r="N4" s="46"/>
    </row>
    <row r="5" spans="1:14" ht="42" customHeight="1" x14ac:dyDescent="0.15">
      <c r="A5" s="2" t="s">
        <v>4</v>
      </c>
      <c r="B5" s="19" t="s">
        <v>5</v>
      </c>
      <c r="C5" s="20" t="s">
        <v>6</v>
      </c>
      <c r="D5" s="50" t="s">
        <v>7</v>
      </c>
      <c r="E5" s="51" t="s">
        <v>8</v>
      </c>
      <c r="F5" s="52" t="s">
        <v>9</v>
      </c>
      <c r="G5" s="21" t="s">
        <v>10</v>
      </c>
      <c r="H5" s="22" t="s">
        <v>11</v>
      </c>
      <c r="I5" s="20" t="s">
        <v>12</v>
      </c>
      <c r="J5" s="51" t="s">
        <v>13</v>
      </c>
      <c r="K5" s="51" t="s">
        <v>14</v>
      </c>
      <c r="L5" s="53" t="s">
        <v>15</v>
      </c>
      <c r="M5" s="54" t="s">
        <v>16</v>
      </c>
      <c r="N5" s="22" t="s">
        <v>17</v>
      </c>
    </row>
    <row r="6" spans="1:14" ht="24" customHeight="1" x14ac:dyDescent="0.15">
      <c r="A6" s="23" t="s">
        <v>18</v>
      </c>
      <c r="B6" s="13">
        <v>6</v>
      </c>
      <c r="C6" s="55">
        <v>31</v>
      </c>
      <c r="D6" s="56">
        <v>12</v>
      </c>
      <c r="E6" s="56">
        <v>71</v>
      </c>
      <c r="F6" s="12">
        <f>SUM(C6:E6)</f>
        <v>114</v>
      </c>
      <c r="G6" s="3">
        <v>46</v>
      </c>
      <c r="H6" s="57">
        <v>0</v>
      </c>
      <c r="I6" s="14">
        <v>17</v>
      </c>
      <c r="J6" s="15">
        <v>252</v>
      </c>
      <c r="K6" s="15">
        <v>0</v>
      </c>
      <c r="L6" s="12">
        <f>SUM(I6:K6)</f>
        <v>269</v>
      </c>
      <c r="M6" s="5">
        <v>0</v>
      </c>
      <c r="N6" s="6">
        <f>SUM(B6,F6,H6,L6,M6)</f>
        <v>389</v>
      </c>
    </row>
    <row r="7" spans="1:14" ht="24" customHeight="1" x14ac:dyDescent="0.15">
      <c r="A7" s="30" t="s">
        <v>19</v>
      </c>
      <c r="B7" s="24">
        <v>30</v>
      </c>
      <c r="C7" s="58">
        <v>65</v>
      </c>
      <c r="D7" s="59">
        <v>14</v>
      </c>
      <c r="E7" s="59">
        <v>104</v>
      </c>
      <c r="F7" s="60">
        <f>SUM(C7:E7)</f>
        <v>183</v>
      </c>
      <c r="G7" s="61">
        <v>69</v>
      </c>
      <c r="H7" s="62">
        <v>0</v>
      </c>
      <c r="I7" s="63">
        <v>51</v>
      </c>
      <c r="J7" s="64">
        <v>399</v>
      </c>
      <c r="K7" s="64">
        <v>1</v>
      </c>
      <c r="L7" s="60">
        <f>SUM(I7:K7)</f>
        <v>451</v>
      </c>
      <c r="M7" s="65">
        <v>0</v>
      </c>
      <c r="N7" s="66">
        <f>SUM(B7,F7,H7,L7,M7)</f>
        <v>664</v>
      </c>
    </row>
    <row r="8" spans="1:14" ht="24" customHeight="1" x14ac:dyDescent="0.15">
      <c r="A8" s="30" t="s">
        <v>20</v>
      </c>
      <c r="B8" s="25">
        <v>11</v>
      </c>
      <c r="C8" s="67">
        <v>149</v>
      </c>
      <c r="D8" s="68">
        <v>89</v>
      </c>
      <c r="E8" s="68">
        <v>314</v>
      </c>
      <c r="F8" s="60">
        <f t="shared" ref="F8:F14" si="0">SUM(C8:E8)</f>
        <v>552</v>
      </c>
      <c r="G8" s="69">
        <v>255</v>
      </c>
      <c r="H8" s="57">
        <v>0</v>
      </c>
      <c r="I8" s="63">
        <v>14</v>
      </c>
      <c r="J8" s="64">
        <v>1068</v>
      </c>
      <c r="K8" s="64">
        <v>0</v>
      </c>
      <c r="L8" s="60">
        <f t="shared" ref="L8:L14" si="1">SUM(I8:K8)</f>
        <v>1082</v>
      </c>
      <c r="M8" s="65">
        <v>2</v>
      </c>
      <c r="N8" s="70">
        <f t="shared" ref="N8:N15" si="2">SUM(B8,F8,H8,L8,M8)</f>
        <v>1647</v>
      </c>
    </row>
    <row r="9" spans="1:14" ht="24" customHeight="1" x14ac:dyDescent="0.15">
      <c r="A9" s="71" t="s">
        <v>21</v>
      </c>
      <c r="B9" s="72">
        <v>10</v>
      </c>
      <c r="C9" s="73">
        <v>87</v>
      </c>
      <c r="D9" s="74">
        <v>60</v>
      </c>
      <c r="E9" s="74">
        <v>156</v>
      </c>
      <c r="F9" s="60">
        <f t="shared" si="0"/>
        <v>303</v>
      </c>
      <c r="G9" s="68">
        <v>149</v>
      </c>
      <c r="H9" s="62">
        <v>0</v>
      </c>
      <c r="I9" s="63">
        <v>8</v>
      </c>
      <c r="J9" s="64">
        <v>344</v>
      </c>
      <c r="K9" s="75">
        <v>0</v>
      </c>
      <c r="L9" s="60">
        <f t="shared" si="1"/>
        <v>352</v>
      </c>
      <c r="M9" s="76">
        <v>0</v>
      </c>
      <c r="N9" s="77">
        <f t="shared" si="2"/>
        <v>665</v>
      </c>
    </row>
    <row r="10" spans="1:14" ht="24" customHeight="1" x14ac:dyDescent="0.15">
      <c r="A10" s="71" t="s">
        <v>22</v>
      </c>
      <c r="B10" s="78">
        <v>3</v>
      </c>
      <c r="C10" s="26">
        <v>21</v>
      </c>
      <c r="D10" s="27">
        <v>4</v>
      </c>
      <c r="E10" s="27">
        <v>17</v>
      </c>
      <c r="F10" s="79">
        <f t="shared" si="0"/>
        <v>42</v>
      </c>
      <c r="G10" s="27">
        <v>22</v>
      </c>
      <c r="H10" s="80">
        <v>0</v>
      </c>
      <c r="I10" s="81">
        <v>6</v>
      </c>
      <c r="J10" s="82">
        <v>104</v>
      </c>
      <c r="K10" s="83">
        <v>0</v>
      </c>
      <c r="L10" s="79">
        <f t="shared" si="1"/>
        <v>110</v>
      </c>
      <c r="M10" s="84">
        <v>0</v>
      </c>
      <c r="N10" s="85">
        <f t="shared" si="2"/>
        <v>155</v>
      </c>
    </row>
    <row r="11" spans="1:14" ht="24" customHeight="1" x14ac:dyDescent="0.15">
      <c r="A11" s="86" t="s">
        <v>23</v>
      </c>
      <c r="B11" s="87">
        <v>1</v>
      </c>
      <c r="C11" s="88">
        <v>81</v>
      </c>
      <c r="D11" s="89">
        <v>83</v>
      </c>
      <c r="E11" s="89">
        <v>161</v>
      </c>
      <c r="F11" s="90">
        <f t="shared" si="0"/>
        <v>325</v>
      </c>
      <c r="G11" s="91">
        <v>159</v>
      </c>
      <c r="H11" s="92">
        <v>0</v>
      </c>
      <c r="I11" s="93">
        <v>4</v>
      </c>
      <c r="J11" s="94">
        <v>200</v>
      </c>
      <c r="K11" s="94">
        <v>0</v>
      </c>
      <c r="L11" s="90">
        <f t="shared" si="1"/>
        <v>204</v>
      </c>
      <c r="M11" s="95">
        <v>0</v>
      </c>
      <c r="N11" s="96">
        <f t="shared" si="2"/>
        <v>530</v>
      </c>
    </row>
    <row r="12" spans="1:14" ht="24" customHeight="1" x14ac:dyDescent="0.15">
      <c r="A12" s="97" t="s">
        <v>24</v>
      </c>
      <c r="B12" s="98">
        <v>2</v>
      </c>
      <c r="C12" s="99">
        <v>74</v>
      </c>
      <c r="D12" s="100">
        <v>17</v>
      </c>
      <c r="E12" s="100">
        <v>55</v>
      </c>
      <c r="F12" s="101">
        <f t="shared" si="0"/>
        <v>146</v>
      </c>
      <c r="G12" s="100">
        <v>36</v>
      </c>
      <c r="H12" s="102">
        <v>0</v>
      </c>
      <c r="I12" s="103">
        <v>11</v>
      </c>
      <c r="J12" s="104">
        <v>390</v>
      </c>
      <c r="K12" s="104">
        <v>0</v>
      </c>
      <c r="L12" s="101">
        <f t="shared" si="1"/>
        <v>401</v>
      </c>
      <c r="M12" s="105">
        <v>0</v>
      </c>
      <c r="N12" s="106">
        <f t="shared" si="2"/>
        <v>549</v>
      </c>
    </row>
    <row r="13" spans="1:14" ht="24" customHeight="1" x14ac:dyDescent="0.15">
      <c r="A13" s="107" t="s">
        <v>25</v>
      </c>
      <c r="B13" s="108">
        <v>0</v>
      </c>
      <c r="C13" s="109">
        <v>27</v>
      </c>
      <c r="D13" s="110">
        <v>6</v>
      </c>
      <c r="E13" s="110">
        <v>27</v>
      </c>
      <c r="F13" s="111">
        <f t="shared" si="0"/>
        <v>60</v>
      </c>
      <c r="G13" s="110">
        <v>17</v>
      </c>
      <c r="H13" s="112">
        <v>0</v>
      </c>
      <c r="I13" s="113">
        <v>1</v>
      </c>
      <c r="J13" s="114">
        <v>241</v>
      </c>
      <c r="K13" s="115">
        <v>0</v>
      </c>
      <c r="L13" s="111">
        <f t="shared" si="1"/>
        <v>242</v>
      </c>
      <c r="M13" s="116">
        <v>0</v>
      </c>
      <c r="N13" s="116">
        <f t="shared" si="2"/>
        <v>302</v>
      </c>
    </row>
    <row r="14" spans="1:14" ht="24" customHeight="1" x14ac:dyDescent="0.15">
      <c r="A14" s="117" t="s">
        <v>26</v>
      </c>
      <c r="B14" s="118">
        <v>14</v>
      </c>
      <c r="C14" s="119">
        <v>77</v>
      </c>
      <c r="D14" s="120">
        <v>17</v>
      </c>
      <c r="E14" s="120">
        <v>103</v>
      </c>
      <c r="F14" s="121">
        <f t="shared" si="0"/>
        <v>197</v>
      </c>
      <c r="G14" s="122">
        <v>28</v>
      </c>
      <c r="H14" s="123">
        <v>0</v>
      </c>
      <c r="I14" s="124">
        <v>15</v>
      </c>
      <c r="J14" s="125">
        <v>757</v>
      </c>
      <c r="K14" s="125">
        <v>4</v>
      </c>
      <c r="L14" s="126">
        <f t="shared" si="1"/>
        <v>776</v>
      </c>
      <c r="M14" s="127">
        <v>0</v>
      </c>
      <c r="N14" s="128">
        <f t="shared" si="2"/>
        <v>987</v>
      </c>
    </row>
    <row r="15" spans="1:14" ht="24" customHeight="1" x14ac:dyDescent="0.15">
      <c r="A15" s="129" t="s">
        <v>27</v>
      </c>
      <c r="B15" s="130">
        <v>1</v>
      </c>
      <c r="C15" s="131">
        <v>8</v>
      </c>
      <c r="D15" s="132">
        <v>0</v>
      </c>
      <c r="E15" s="132">
        <v>11</v>
      </c>
      <c r="F15" s="133">
        <f>SUM(C15:E15)</f>
        <v>19</v>
      </c>
      <c r="G15" s="132">
        <v>10</v>
      </c>
      <c r="H15" s="134">
        <v>0</v>
      </c>
      <c r="I15" s="135">
        <v>0</v>
      </c>
      <c r="J15" s="136">
        <v>8</v>
      </c>
      <c r="K15" s="136">
        <v>0</v>
      </c>
      <c r="L15" s="133">
        <f>SUM(I15:K15)</f>
        <v>8</v>
      </c>
      <c r="M15" s="137">
        <v>0</v>
      </c>
      <c r="N15" s="7">
        <f t="shared" si="2"/>
        <v>28</v>
      </c>
    </row>
    <row r="16" spans="1:14" ht="24" customHeight="1" x14ac:dyDescent="0.15">
      <c r="A16" s="138" t="s">
        <v>28</v>
      </c>
      <c r="B16" s="139">
        <f t="shared" ref="B16:N16" si="3">SUM(B6:B15)</f>
        <v>78</v>
      </c>
      <c r="C16" s="140">
        <f t="shared" si="3"/>
        <v>620</v>
      </c>
      <c r="D16" s="141">
        <f t="shared" si="3"/>
        <v>302</v>
      </c>
      <c r="E16" s="141">
        <f t="shared" si="3"/>
        <v>1019</v>
      </c>
      <c r="F16" s="142">
        <f t="shared" si="3"/>
        <v>1941</v>
      </c>
      <c r="G16" s="140">
        <f t="shared" si="3"/>
        <v>791</v>
      </c>
      <c r="H16" s="139">
        <f t="shared" si="3"/>
        <v>0</v>
      </c>
      <c r="I16" s="140">
        <f t="shared" si="3"/>
        <v>127</v>
      </c>
      <c r="J16" s="141">
        <f t="shared" si="3"/>
        <v>3763</v>
      </c>
      <c r="K16" s="141">
        <f t="shared" si="3"/>
        <v>5</v>
      </c>
      <c r="L16" s="143">
        <f>SUM(L6:L15)</f>
        <v>3895</v>
      </c>
      <c r="M16" s="139">
        <f t="shared" si="3"/>
        <v>2</v>
      </c>
      <c r="N16" s="144">
        <f t="shared" si="3"/>
        <v>5916</v>
      </c>
    </row>
    <row r="18" spans="1:14" ht="16.5" customHeight="1" x14ac:dyDescent="0.15">
      <c r="A18" s="40" t="s">
        <v>29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</row>
    <row r="19" spans="1:14" ht="16.5" customHeight="1" x14ac:dyDescent="0.15">
      <c r="A19" s="42" t="s">
        <v>31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</row>
    <row r="20" spans="1:14" ht="16.5" customHeight="1" x14ac:dyDescent="0.15">
      <c r="A20" s="44" t="s">
        <v>33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</row>
    <row r="21" spans="1:14" ht="13.5" customHeight="1" x14ac:dyDescent="0.15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3" spans="1:14" ht="15" customHeight="1" x14ac:dyDescent="0.15">
      <c r="A23" s="1" t="s">
        <v>34</v>
      </c>
    </row>
    <row r="24" spans="1:14" ht="15" customHeight="1" x14ac:dyDescent="0.15"/>
    <row r="25" spans="1:14" ht="15" customHeight="1" x14ac:dyDescent="0.15">
      <c r="B25" t="s">
        <v>0</v>
      </c>
      <c r="N25" s="8" t="s">
        <v>30</v>
      </c>
    </row>
    <row r="26" spans="1:14" ht="21" customHeight="1" x14ac:dyDescent="0.15">
      <c r="B26" s="46"/>
      <c r="C26" s="47" t="s">
        <v>1</v>
      </c>
      <c r="D26" s="36"/>
      <c r="E26" s="36"/>
      <c r="F26" s="36"/>
      <c r="G26" s="37"/>
      <c r="H26" s="46"/>
      <c r="I26" s="48" t="s">
        <v>2</v>
      </c>
      <c r="J26" s="38"/>
      <c r="K26" s="39"/>
      <c r="L26" s="38"/>
      <c r="M26" s="49" t="s">
        <v>3</v>
      </c>
      <c r="N26" s="46"/>
    </row>
    <row r="27" spans="1:14" ht="42" customHeight="1" x14ac:dyDescent="0.15">
      <c r="A27" s="2" t="s">
        <v>4</v>
      </c>
      <c r="B27" s="22" t="s">
        <v>5</v>
      </c>
      <c r="C27" s="20" t="s">
        <v>6</v>
      </c>
      <c r="D27" s="50" t="s">
        <v>7</v>
      </c>
      <c r="E27" s="51" t="s">
        <v>8</v>
      </c>
      <c r="F27" s="145" t="s">
        <v>9</v>
      </c>
      <c r="G27" s="21" t="s">
        <v>10</v>
      </c>
      <c r="H27" s="22" t="s">
        <v>11</v>
      </c>
      <c r="I27" s="146" t="s">
        <v>12</v>
      </c>
      <c r="J27" s="147" t="s">
        <v>13</v>
      </c>
      <c r="K27" s="147" t="s">
        <v>14</v>
      </c>
      <c r="L27" s="53" t="s">
        <v>15</v>
      </c>
      <c r="M27" s="54" t="s">
        <v>16</v>
      </c>
      <c r="N27" s="22" t="s">
        <v>17</v>
      </c>
    </row>
    <row r="28" spans="1:14" ht="24" customHeight="1" x14ac:dyDescent="0.15">
      <c r="A28" s="23" t="s">
        <v>18</v>
      </c>
      <c r="B28" s="16">
        <v>39322</v>
      </c>
      <c r="C28" s="17">
        <v>508353</v>
      </c>
      <c r="D28" s="18">
        <v>64744</v>
      </c>
      <c r="E28" s="18">
        <v>186332</v>
      </c>
      <c r="F28" s="148">
        <f>SUM(C28,D28,E28)</f>
        <v>759429</v>
      </c>
      <c r="G28" s="9">
        <v>151017</v>
      </c>
      <c r="H28" s="149">
        <v>0</v>
      </c>
      <c r="I28" s="150">
        <v>47338</v>
      </c>
      <c r="J28" s="151">
        <v>418949</v>
      </c>
      <c r="K28" s="151">
        <v>0</v>
      </c>
      <c r="L28" s="152">
        <f>SUM(I28,J28,K28)</f>
        <v>466287</v>
      </c>
      <c r="M28" s="153">
        <v>0</v>
      </c>
      <c r="N28" s="154">
        <f>SUM(B28,F28,H28,L28,M28)</f>
        <v>1265038</v>
      </c>
    </row>
    <row r="29" spans="1:14" ht="24" customHeight="1" x14ac:dyDescent="0.15">
      <c r="A29" s="30" t="s">
        <v>19</v>
      </c>
      <c r="B29" s="32">
        <v>95950</v>
      </c>
      <c r="C29" s="155">
        <v>713078</v>
      </c>
      <c r="D29" s="156">
        <v>139350</v>
      </c>
      <c r="E29" s="156">
        <v>377177</v>
      </c>
      <c r="F29" s="157">
        <f>SUM(C29,D29,E29)</f>
        <v>1229605</v>
      </c>
      <c r="G29" s="158">
        <v>470133</v>
      </c>
      <c r="H29" s="159">
        <v>0</v>
      </c>
      <c r="I29" s="160">
        <v>184730</v>
      </c>
      <c r="J29" s="161">
        <v>802429</v>
      </c>
      <c r="K29" s="162">
        <v>7499</v>
      </c>
      <c r="L29" s="163">
        <f t="shared" ref="L29:L37" si="4">SUM(I29,J29,K29)</f>
        <v>994658</v>
      </c>
      <c r="M29" s="153">
        <v>0</v>
      </c>
      <c r="N29" s="153">
        <f>SUM(B29,F29,H29,L29,M29)</f>
        <v>2320213</v>
      </c>
    </row>
    <row r="30" spans="1:14" ht="24" customHeight="1" x14ac:dyDescent="0.15">
      <c r="A30" s="30" t="s">
        <v>20</v>
      </c>
      <c r="B30" s="32">
        <v>45967</v>
      </c>
      <c r="C30" s="155">
        <v>2280871</v>
      </c>
      <c r="D30" s="156">
        <v>1151277</v>
      </c>
      <c r="E30" s="156">
        <v>1437373</v>
      </c>
      <c r="F30" s="164">
        <f t="shared" ref="F30:F37" si="5">SUM(C30,D30,E30)</f>
        <v>4869521</v>
      </c>
      <c r="G30" s="31">
        <v>1845950</v>
      </c>
      <c r="H30" s="165">
        <v>0</v>
      </c>
      <c r="I30" s="166">
        <v>28770</v>
      </c>
      <c r="J30" s="167">
        <v>1816272</v>
      </c>
      <c r="K30" s="168">
        <v>0</v>
      </c>
      <c r="L30" s="169">
        <f t="shared" si="4"/>
        <v>1845042</v>
      </c>
      <c r="M30" s="170">
        <v>205</v>
      </c>
      <c r="N30" s="171">
        <f t="shared" ref="N30:N37" si="6">SUM(B30,F30,H30,L30,M30)</f>
        <v>6760735</v>
      </c>
    </row>
    <row r="31" spans="1:14" ht="24" customHeight="1" x14ac:dyDescent="0.15">
      <c r="A31" s="30" t="s">
        <v>21</v>
      </c>
      <c r="B31" s="172">
        <v>69573</v>
      </c>
      <c r="C31" s="173">
        <v>2039671</v>
      </c>
      <c r="D31" s="174">
        <v>719855</v>
      </c>
      <c r="E31" s="174">
        <v>682964</v>
      </c>
      <c r="F31" s="175">
        <f t="shared" si="5"/>
        <v>3442490</v>
      </c>
      <c r="G31" s="176">
        <v>1175809</v>
      </c>
      <c r="H31" s="177">
        <v>0</v>
      </c>
      <c r="I31" s="178">
        <v>25480</v>
      </c>
      <c r="J31" s="179">
        <v>757820</v>
      </c>
      <c r="K31" s="180">
        <v>0</v>
      </c>
      <c r="L31" s="181">
        <f t="shared" si="4"/>
        <v>783300</v>
      </c>
      <c r="M31" s="182">
        <v>0</v>
      </c>
      <c r="N31" s="183">
        <f t="shared" si="6"/>
        <v>4295363</v>
      </c>
    </row>
    <row r="32" spans="1:14" ht="24" customHeight="1" x14ac:dyDescent="0.15">
      <c r="A32" s="30" t="s">
        <v>22</v>
      </c>
      <c r="B32" s="184">
        <v>9300</v>
      </c>
      <c r="C32" s="185">
        <v>223148</v>
      </c>
      <c r="D32" s="186">
        <v>27600</v>
      </c>
      <c r="E32" s="186">
        <v>47860</v>
      </c>
      <c r="F32" s="187">
        <f t="shared" si="5"/>
        <v>298608</v>
      </c>
      <c r="G32" s="188">
        <v>243033</v>
      </c>
      <c r="H32" s="189">
        <v>0</v>
      </c>
      <c r="I32" s="166">
        <v>16440</v>
      </c>
      <c r="J32" s="167">
        <v>167995</v>
      </c>
      <c r="K32" s="33">
        <v>0</v>
      </c>
      <c r="L32" s="10">
        <f t="shared" si="4"/>
        <v>184435</v>
      </c>
      <c r="M32" s="182">
        <v>0</v>
      </c>
      <c r="N32" s="190">
        <f t="shared" si="6"/>
        <v>492343</v>
      </c>
    </row>
    <row r="33" spans="1:14" ht="24" customHeight="1" x14ac:dyDescent="0.15">
      <c r="A33" s="30" t="s">
        <v>23</v>
      </c>
      <c r="B33" s="184">
        <v>1900</v>
      </c>
      <c r="C33" s="185">
        <v>2140712</v>
      </c>
      <c r="D33" s="186">
        <v>1060160</v>
      </c>
      <c r="E33" s="186">
        <v>474134</v>
      </c>
      <c r="F33" s="191">
        <f t="shared" si="5"/>
        <v>3675006</v>
      </c>
      <c r="G33" s="192">
        <v>922151</v>
      </c>
      <c r="H33" s="193">
        <v>0</v>
      </c>
      <c r="I33" s="178">
        <v>6490</v>
      </c>
      <c r="J33" s="179">
        <v>656272</v>
      </c>
      <c r="K33" s="194">
        <v>0</v>
      </c>
      <c r="L33" s="195">
        <f t="shared" si="4"/>
        <v>662762</v>
      </c>
      <c r="M33" s="196">
        <v>0</v>
      </c>
      <c r="N33" s="197">
        <f t="shared" si="6"/>
        <v>4339668</v>
      </c>
    </row>
    <row r="34" spans="1:14" ht="24" customHeight="1" x14ac:dyDescent="0.15">
      <c r="A34" s="30" t="s">
        <v>24</v>
      </c>
      <c r="B34" s="172">
        <v>10630</v>
      </c>
      <c r="C34" s="173">
        <v>4222045</v>
      </c>
      <c r="D34" s="174">
        <v>935655</v>
      </c>
      <c r="E34" s="174">
        <v>219763</v>
      </c>
      <c r="F34" s="198">
        <f t="shared" si="5"/>
        <v>5377463</v>
      </c>
      <c r="G34" s="199">
        <v>1653966</v>
      </c>
      <c r="H34" s="200">
        <v>0</v>
      </c>
      <c r="I34" s="178">
        <v>27350</v>
      </c>
      <c r="J34" s="179">
        <v>673817</v>
      </c>
      <c r="K34" s="201">
        <v>0</v>
      </c>
      <c r="L34" s="202">
        <f t="shared" si="4"/>
        <v>701167</v>
      </c>
      <c r="M34" s="182">
        <v>0</v>
      </c>
      <c r="N34" s="183">
        <f t="shared" si="6"/>
        <v>6089260</v>
      </c>
    </row>
    <row r="35" spans="1:14" ht="24" customHeight="1" x14ac:dyDescent="0.15">
      <c r="A35" s="30" t="s">
        <v>25</v>
      </c>
      <c r="B35" s="184">
        <v>0</v>
      </c>
      <c r="C35" s="173">
        <v>276875</v>
      </c>
      <c r="D35" s="174">
        <v>73112</v>
      </c>
      <c r="E35" s="174">
        <v>63371</v>
      </c>
      <c r="F35" s="198">
        <f t="shared" si="5"/>
        <v>413358</v>
      </c>
      <c r="G35" s="199">
        <v>281572</v>
      </c>
      <c r="H35" s="200">
        <v>0</v>
      </c>
      <c r="I35" s="178">
        <v>1200</v>
      </c>
      <c r="J35" s="179">
        <v>397527.5</v>
      </c>
      <c r="K35" s="194">
        <v>0</v>
      </c>
      <c r="L35" s="202">
        <f t="shared" si="4"/>
        <v>398727.5</v>
      </c>
      <c r="M35" s="182">
        <v>0</v>
      </c>
      <c r="N35" s="183">
        <f t="shared" si="6"/>
        <v>812085.5</v>
      </c>
    </row>
    <row r="36" spans="1:14" ht="24" customHeight="1" x14ac:dyDescent="0.15">
      <c r="A36" s="30" t="s">
        <v>26</v>
      </c>
      <c r="B36" s="184">
        <v>121170</v>
      </c>
      <c r="C36" s="185">
        <v>844599</v>
      </c>
      <c r="D36" s="186">
        <v>234680</v>
      </c>
      <c r="E36" s="186">
        <v>371908</v>
      </c>
      <c r="F36" s="198">
        <f t="shared" si="5"/>
        <v>1451187</v>
      </c>
      <c r="G36" s="199">
        <v>194459</v>
      </c>
      <c r="H36" s="203">
        <v>0</v>
      </c>
      <c r="I36" s="178">
        <v>48330</v>
      </c>
      <c r="J36" s="179">
        <v>1285544</v>
      </c>
      <c r="K36" s="194">
        <v>10525</v>
      </c>
      <c r="L36" s="202">
        <f t="shared" si="4"/>
        <v>1344399</v>
      </c>
      <c r="M36" s="182">
        <v>0</v>
      </c>
      <c r="N36" s="183">
        <f t="shared" si="6"/>
        <v>2916756</v>
      </c>
    </row>
    <row r="37" spans="1:14" ht="24" customHeight="1" x14ac:dyDescent="0.15">
      <c r="A37" s="204" t="s">
        <v>27</v>
      </c>
      <c r="B37" s="205">
        <v>1007</v>
      </c>
      <c r="C37" s="206">
        <v>26000</v>
      </c>
      <c r="D37" s="207">
        <v>0</v>
      </c>
      <c r="E37" s="207">
        <v>15170</v>
      </c>
      <c r="F37" s="208">
        <f t="shared" si="5"/>
        <v>41170</v>
      </c>
      <c r="G37" s="209">
        <v>18670</v>
      </c>
      <c r="H37" s="210">
        <v>0</v>
      </c>
      <c r="I37" s="211">
        <v>0</v>
      </c>
      <c r="J37" s="212">
        <v>17593</v>
      </c>
      <c r="K37" s="213">
        <v>0</v>
      </c>
      <c r="L37" s="214">
        <f t="shared" si="4"/>
        <v>17593</v>
      </c>
      <c r="M37" s="215">
        <v>0</v>
      </c>
      <c r="N37" s="216">
        <f t="shared" si="6"/>
        <v>59770</v>
      </c>
    </row>
    <row r="38" spans="1:14" ht="24" customHeight="1" x14ac:dyDescent="0.15">
      <c r="A38" s="138" t="s">
        <v>28</v>
      </c>
      <c r="B38" s="35">
        <f t="shared" ref="B38:N38" si="7">SUM(B28:B37)</f>
        <v>394819</v>
      </c>
      <c r="C38" s="34">
        <f t="shared" si="7"/>
        <v>13275352</v>
      </c>
      <c r="D38" s="217">
        <f t="shared" si="7"/>
        <v>4406433</v>
      </c>
      <c r="E38" s="217">
        <f t="shared" si="7"/>
        <v>3876052</v>
      </c>
      <c r="F38" s="218">
        <f t="shared" si="7"/>
        <v>21557837</v>
      </c>
      <c r="G38" s="219">
        <f t="shared" si="7"/>
        <v>6956760</v>
      </c>
      <c r="H38" s="220">
        <f t="shared" si="7"/>
        <v>0</v>
      </c>
      <c r="I38" s="219">
        <f t="shared" si="7"/>
        <v>386128</v>
      </c>
      <c r="J38" s="217">
        <f t="shared" si="7"/>
        <v>6994218.5</v>
      </c>
      <c r="K38" s="217">
        <f t="shared" si="7"/>
        <v>18024</v>
      </c>
      <c r="L38" s="221">
        <f t="shared" si="7"/>
        <v>7398370.5</v>
      </c>
      <c r="M38" s="220">
        <f t="shared" si="7"/>
        <v>205</v>
      </c>
      <c r="N38" s="222">
        <f t="shared" si="7"/>
        <v>29351231.5</v>
      </c>
    </row>
    <row r="40" spans="1:14" x14ac:dyDescent="0.15">
      <c r="A40" s="11"/>
    </row>
  </sheetData>
  <mergeCells count="7">
    <mergeCell ref="C4:G4"/>
    <mergeCell ref="I4:L4"/>
    <mergeCell ref="A18:N18"/>
    <mergeCell ref="A19:N19"/>
    <mergeCell ref="A20:N20"/>
    <mergeCell ref="C26:G26"/>
    <mergeCell ref="I26:L26"/>
  </mergeCells>
  <phoneticPr fontId="2"/>
  <dataValidations count="1">
    <dataValidation imeMode="off" allowBlank="1" showInputMessage="1" showErrorMessage="1" sqref="B28:N37 B6:N15" xr:uid="{7218F30D-2139-498F-A856-FF437FCCAD55}"/>
  </dataValidations>
  <pageMargins left="0.25" right="0.25" top="0.75" bottom="0.75" header="0.3" footer="0.3"/>
  <pageSetup paperSize="9" scale="95" fitToHeight="0" orientation="landscape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2022.9</vt:lpstr>
      <vt:lpstr>2023.3</vt:lpstr>
    </vt:vector>
  </TitlesOfParts>
  <Company>METI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METI</dc:creator>
  <cp:lastModifiedBy>Windows ユーザー</cp:lastModifiedBy>
  <dcterms:created xsi:type="dcterms:W3CDTF">2017-07-03T01:36:50Z</dcterms:created>
  <dcterms:modified xsi:type="dcterms:W3CDTF">2023-09-15T09:31:57Z</dcterms:modified>
</cp:coreProperties>
</file>