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市場調査班\自家発半期報\30年度\⑧上期再々訂正、年度分再々公表（191225公表）\"/>
    </mc:Choice>
  </mc:AlternateContent>
  <bookViews>
    <workbookView xWindow="480" yWindow="105" windowWidth="18315" windowHeight="13230" activeTab="1"/>
  </bookViews>
  <sheets>
    <sheet name="2018.9" sheetId="3" r:id="rId1"/>
    <sheet name="2019.3" sheetId="4" r:id="rId2"/>
  </sheets>
  <calcPr calcId="162913"/>
</workbook>
</file>

<file path=xl/calcChain.xml><?xml version="1.0" encoding="utf-8"?>
<calcChain xmlns="http://schemas.openxmlformats.org/spreadsheetml/2006/main">
  <c r="M38" i="4" l="1"/>
  <c r="K38" i="4"/>
  <c r="J38" i="4"/>
  <c r="I38" i="4"/>
  <c r="H38" i="4"/>
  <c r="G38" i="4"/>
  <c r="E38" i="4"/>
  <c r="D38" i="4"/>
  <c r="C38" i="4"/>
  <c r="B38" i="4"/>
  <c r="L37" i="4"/>
  <c r="N37" i="4" s="1"/>
  <c r="F37" i="4"/>
  <c r="L36" i="4"/>
  <c r="F36" i="4"/>
  <c r="N36" i="4" s="1"/>
  <c r="L35" i="4"/>
  <c r="F35" i="4"/>
  <c r="N35" i="4" s="1"/>
  <c r="N34" i="4"/>
  <c r="L34" i="4"/>
  <c r="F34" i="4"/>
  <c r="L33" i="4"/>
  <c r="N33" i="4" s="1"/>
  <c r="F33" i="4"/>
  <c r="L32" i="4"/>
  <c r="F32" i="4"/>
  <c r="N32" i="4" s="1"/>
  <c r="L31" i="4"/>
  <c r="F31" i="4"/>
  <c r="N31" i="4" s="1"/>
  <c r="N30" i="4"/>
  <c r="L30" i="4"/>
  <c r="F30" i="4"/>
  <c r="L29" i="4"/>
  <c r="N29" i="4" s="1"/>
  <c r="F29" i="4"/>
  <c r="L28" i="4"/>
  <c r="L38" i="4" s="1"/>
  <c r="F28" i="4"/>
  <c r="F38" i="4" s="1"/>
  <c r="M16" i="4"/>
  <c r="L16" i="4"/>
  <c r="K16" i="4"/>
  <c r="J16" i="4"/>
  <c r="I16" i="4"/>
  <c r="H16" i="4"/>
  <c r="G16" i="4"/>
  <c r="F16" i="4"/>
  <c r="E16" i="4"/>
  <c r="D16" i="4"/>
  <c r="C16" i="4"/>
  <c r="B16" i="4"/>
  <c r="N15" i="4"/>
  <c r="N14" i="4"/>
  <c r="N13" i="4"/>
  <c r="N12" i="4"/>
  <c r="N11" i="4"/>
  <c r="N10" i="4"/>
  <c r="N9" i="4"/>
  <c r="N8" i="4"/>
  <c r="N7" i="4"/>
  <c r="N6" i="4"/>
  <c r="N16" i="4" s="1"/>
  <c r="N28" i="4" l="1"/>
  <c r="N38" i="4" s="1"/>
  <c r="M38" i="3"/>
  <c r="K38" i="3"/>
  <c r="J38" i="3"/>
  <c r="I38" i="3"/>
  <c r="H38" i="3"/>
  <c r="G38" i="3"/>
  <c r="E38" i="3"/>
  <c r="D38" i="3"/>
  <c r="C38" i="3"/>
  <c r="B38" i="3"/>
  <c r="N37" i="3"/>
  <c r="L37" i="3"/>
  <c r="F37" i="3"/>
  <c r="L36" i="3"/>
  <c r="N36" i="3" s="1"/>
  <c r="F36" i="3"/>
  <c r="L35" i="3"/>
  <c r="F35" i="3"/>
  <c r="N35" i="3" s="1"/>
  <c r="L34" i="3"/>
  <c r="N34" i="3" s="1"/>
  <c r="L33" i="3"/>
  <c r="N33" i="3" s="1"/>
  <c r="F33" i="3"/>
  <c r="L32" i="3"/>
  <c r="F32" i="3"/>
  <c r="N32" i="3" s="1"/>
  <c r="L31" i="3"/>
  <c r="F31" i="3"/>
  <c r="N31" i="3" s="1"/>
  <c r="L30" i="3"/>
  <c r="F30" i="3"/>
  <c r="L29" i="3"/>
  <c r="N29" i="3" s="1"/>
  <c r="F29" i="3"/>
  <c r="L28" i="3"/>
  <c r="F28" i="3"/>
  <c r="M16" i="3"/>
  <c r="L16" i="3"/>
  <c r="K16" i="3"/>
  <c r="J16" i="3"/>
  <c r="I16" i="3"/>
  <c r="H16" i="3"/>
  <c r="G16" i="3"/>
  <c r="F16" i="3"/>
  <c r="E16" i="3"/>
  <c r="D16" i="3"/>
  <c r="C16" i="3"/>
  <c r="B16" i="3"/>
  <c r="N15" i="3"/>
  <c r="N14" i="3"/>
  <c r="N13" i="3"/>
  <c r="N12" i="3"/>
  <c r="N11" i="3"/>
  <c r="N10" i="3"/>
  <c r="N9" i="3"/>
  <c r="N8" i="3"/>
  <c r="N7" i="3"/>
  <c r="N6" i="3"/>
  <c r="N30" i="3" l="1"/>
  <c r="L38" i="3"/>
  <c r="F38" i="3"/>
  <c r="N16" i="3"/>
  <c r="N28" i="3"/>
  <c r="N38" i="3" s="1"/>
</calcChain>
</file>

<file path=xl/sharedStrings.xml><?xml version="1.0" encoding="utf-8"?>
<sst xmlns="http://schemas.openxmlformats.org/spreadsheetml/2006/main" count="130" uniqueCount="42">
  <si>
    <t>（原動力）</t>
    <rPh sb="1" eb="4">
      <t>ゲンドウリョク</t>
    </rPh>
    <phoneticPr fontId="2"/>
  </si>
  <si>
    <t>火　　　力</t>
    <rPh sb="0" eb="1">
      <t>ヒ</t>
    </rPh>
    <rPh sb="4" eb="5">
      <t>チカラ</t>
    </rPh>
    <phoneticPr fontId="5"/>
  </si>
  <si>
    <t>新エネルギー等</t>
    <rPh sb="0" eb="1">
      <t>シン</t>
    </rPh>
    <rPh sb="6" eb="7">
      <t>トウ</t>
    </rPh>
    <phoneticPr fontId="6"/>
  </si>
  <si>
    <t>その他</t>
    <rPh sb="2" eb="3">
      <t>タ</t>
    </rPh>
    <phoneticPr fontId="2"/>
  </si>
  <si>
    <t>（地域）</t>
    <rPh sb="1" eb="3">
      <t>チイキ</t>
    </rPh>
    <phoneticPr fontId="2"/>
  </si>
  <si>
    <t>水　力</t>
    <rPh sb="0" eb="1">
      <t>ミズ</t>
    </rPh>
    <rPh sb="2" eb="3">
      <t>チカラ</t>
    </rPh>
    <phoneticPr fontId="5"/>
  </si>
  <si>
    <t>汽　　力</t>
    <phoneticPr fontId="2"/>
  </si>
  <si>
    <t>ガスタービン</t>
  </si>
  <si>
    <t>内　燃　力</t>
    <phoneticPr fontId="2"/>
  </si>
  <si>
    <t>計</t>
    <rPh sb="0" eb="1">
      <t>ケイ</t>
    </rPh>
    <phoneticPr fontId="2"/>
  </si>
  <si>
    <t>火力のうち、コージェネレーションの内数</t>
    <rPh sb="0" eb="2">
      <t>カリョク</t>
    </rPh>
    <rPh sb="17" eb="19">
      <t>ウチスウ</t>
    </rPh>
    <phoneticPr fontId="2"/>
  </si>
  <si>
    <t>原子力</t>
    <rPh sb="0" eb="3">
      <t>ゲンシリョク</t>
    </rPh>
    <phoneticPr fontId="5"/>
  </si>
  <si>
    <t>風　　力</t>
    <rPh sb="0" eb="1">
      <t>カゼ</t>
    </rPh>
    <rPh sb="3" eb="4">
      <t>チカラ</t>
    </rPh>
    <phoneticPr fontId="5"/>
  </si>
  <si>
    <t>太　陽　光</t>
    <rPh sb="0" eb="1">
      <t>フトシ</t>
    </rPh>
    <rPh sb="2" eb="3">
      <t>ヨウ</t>
    </rPh>
    <rPh sb="4" eb="5">
      <t>ヒカリ</t>
    </rPh>
    <phoneticPr fontId="5"/>
  </si>
  <si>
    <t>地　熱</t>
    <rPh sb="0" eb="1">
      <t>チ</t>
    </rPh>
    <rPh sb="2" eb="3">
      <t>ネツ</t>
    </rPh>
    <phoneticPr fontId="6"/>
  </si>
  <si>
    <t>計</t>
  </si>
  <si>
    <t>燃料電池等</t>
    <rPh sb="0" eb="2">
      <t>ネンリョウ</t>
    </rPh>
    <rPh sb="2" eb="4">
      <t>デンチ</t>
    </rPh>
    <rPh sb="4" eb="5">
      <t>トウ</t>
    </rPh>
    <phoneticPr fontId="6"/>
  </si>
  <si>
    <t>合　　計</t>
    <rPh sb="0" eb="1">
      <t>ゴウ</t>
    </rPh>
    <rPh sb="3" eb="4">
      <t>ケイ</t>
    </rPh>
    <phoneticPr fontId="5"/>
  </si>
  <si>
    <t>北海道</t>
    <rPh sb="0" eb="3">
      <t>ホッカイドウ</t>
    </rPh>
    <phoneticPr fontId="2"/>
  </si>
  <si>
    <t>東　 北</t>
    <rPh sb="0" eb="1">
      <t>ヒガシ</t>
    </rPh>
    <rPh sb="3" eb="4">
      <t>キタ</t>
    </rPh>
    <phoneticPr fontId="2"/>
  </si>
  <si>
    <t>関　 東</t>
    <rPh sb="0" eb="1">
      <t>セキ</t>
    </rPh>
    <rPh sb="3" eb="4">
      <t>ヒガシ</t>
    </rPh>
    <phoneticPr fontId="2"/>
  </si>
  <si>
    <t>中　 部</t>
    <rPh sb="0" eb="1">
      <t>ナカ</t>
    </rPh>
    <rPh sb="3" eb="4">
      <t>ブ</t>
    </rPh>
    <phoneticPr fontId="2"/>
  </si>
  <si>
    <t>北　 陸</t>
    <rPh sb="0" eb="1">
      <t>キタ</t>
    </rPh>
    <rPh sb="3" eb="4">
      <t>リク</t>
    </rPh>
    <phoneticPr fontId="2"/>
  </si>
  <si>
    <t>近　 畿</t>
    <rPh sb="0" eb="1">
      <t>チカ</t>
    </rPh>
    <rPh sb="3" eb="4">
      <t>キ</t>
    </rPh>
    <phoneticPr fontId="2"/>
  </si>
  <si>
    <t>中　 国</t>
    <rPh sb="0" eb="1">
      <t>ナカ</t>
    </rPh>
    <rPh sb="3" eb="4">
      <t>クニ</t>
    </rPh>
    <phoneticPr fontId="2"/>
  </si>
  <si>
    <t>四　 国</t>
    <rPh sb="0" eb="1">
      <t>ヨン</t>
    </rPh>
    <rPh sb="3" eb="4">
      <t>クニ</t>
    </rPh>
    <phoneticPr fontId="2"/>
  </si>
  <si>
    <t>九　 州</t>
    <rPh sb="0" eb="1">
      <t>ク</t>
    </rPh>
    <rPh sb="3" eb="4">
      <t>シュウ</t>
    </rPh>
    <phoneticPr fontId="2"/>
  </si>
  <si>
    <t>沖　 縄</t>
    <rPh sb="0" eb="1">
      <t>オキ</t>
    </rPh>
    <rPh sb="3" eb="4">
      <t>ナワ</t>
    </rPh>
    <phoneticPr fontId="2"/>
  </si>
  <si>
    <t>全国合計</t>
    <rPh sb="0" eb="2">
      <t>ゼンコク</t>
    </rPh>
    <rPh sb="2" eb="4">
      <t>ゴウケイ</t>
    </rPh>
    <phoneticPr fontId="2"/>
  </si>
  <si>
    <t>（注１）発電設備の合計出力が１千ｋW以上の自家用発電所が報告の対象。そのため、単独では出力１千kW未満の発電設備も報告されている。</t>
    <rPh sb="4" eb="6">
      <t>ハツデン</t>
    </rPh>
    <rPh sb="6" eb="8">
      <t>セツビ</t>
    </rPh>
    <rPh sb="9" eb="11">
      <t>ゴウケイ</t>
    </rPh>
    <rPh sb="11" eb="13">
      <t>シュツリョク</t>
    </rPh>
    <rPh sb="15" eb="16">
      <t>セン</t>
    </rPh>
    <rPh sb="18" eb="20">
      <t>イジョウ</t>
    </rPh>
    <rPh sb="21" eb="24">
      <t>ジカヨウ</t>
    </rPh>
    <rPh sb="24" eb="27">
      <t>ハツデンショ</t>
    </rPh>
    <rPh sb="28" eb="30">
      <t>ホウコク</t>
    </rPh>
    <rPh sb="31" eb="33">
      <t>タイショウ</t>
    </rPh>
    <rPh sb="49" eb="51">
      <t>ミマン</t>
    </rPh>
    <phoneticPr fontId="2"/>
  </si>
  <si>
    <t>（単位：ｋW)</t>
    <rPh sb="1" eb="3">
      <t>タンイ</t>
    </rPh>
    <phoneticPr fontId="2"/>
  </si>
  <si>
    <t>（注２）複数の発電方式の発電設備を有する発電所は、発電方式ごとに１つの発電所として数えている。例：火力と太陽光を有する１つの発電所→２つの発電所として扱う。</t>
    <rPh sb="4" eb="6">
      <t>フクスウ</t>
    </rPh>
    <rPh sb="7" eb="9">
      <t>ハツデン</t>
    </rPh>
    <rPh sb="9" eb="11">
      <t>ホウシキ</t>
    </rPh>
    <rPh sb="12" eb="14">
      <t>ハツデン</t>
    </rPh>
    <rPh sb="14" eb="16">
      <t>セツビ</t>
    </rPh>
    <rPh sb="17" eb="18">
      <t>ユウ</t>
    </rPh>
    <rPh sb="20" eb="23">
      <t>ハツデンショ</t>
    </rPh>
    <rPh sb="25" eb="27">
      <t>ハツデン</t>
    </rPh>
    <rPh sb="27" eb="29">
      <t>ホウシキ</t>
    </rPh>
    <rPh sb="35" eb="38">
      <t>ハツデンショ</t>
    </rPh>
    <rPh sb="41" eb="42">
      <t>カゾ</t>
    </rPh>
    <rPh sb="47" eb="48">
      <t>レイ</t>
    </rPh>
    <rPh sb="49" eb="51">
      <t>カリョク</t>
    </rPh>
    <rPh sb="52" eb="55">
      <t>タイヨウコウ</t>
    </rPh>
    <rPh sb="56" eb="57">
      <t>ユウ</t>
    </rPh>
    <rPh sb="62" eb="65">
      <t>ハツデンショ</t>
    </rPh>
    <rPh sb="69" eb="72">
      <t>ハツデンショ</t>
    </rPh>
    <rPh sb="75" eb="76">
      <t>アツカ</t>
    </rPh>
    <phoneticPr fontId="2"/>
  </si>
  <si>
    <t>内　燃　力</t>
    <phoneticPr fontId="2"/>
  </si>
  <si>
    <t>内　燃　力</t>
    <phoneticPr fontId="2"/>
  </si>
  <si>
    <t>汽　　力</t>
    <phoneticPr fontId="2"/>
  </si>
  <si>
    <t>内　燃　力</t>
    <phoneticPr fontId="2"/>
  </si>
  <si>
    <t>１．自家用発電所数（２０１８年９月末）</t>
    <rPh sb="2" eb="5">
      <t>ジカヨウ</t>
    </rPh>
    <rPh sb="5" eb="8">
      <t>ハツデンショ</t>
    </rPh>
    <rPh sb="8" eb="9">
      <t>スウ</t>
    </rPh>
    <rPh sb="14" eb="15">
      <t>ネン</t>
    </rPh>
    <rPh sb="16" eb="17">
      <t>ツキ</t>
    </rPh>
    <rPh sb="17" eb="18">
      <t>マツ</t>
    </rPh>
    <phoneticPr fontId="2"/>
  </si>
  <si>
    <t>２．最大出力（２０１８年９月末）</t>
    <rPh sb="2" eb="4">
      <t>サイダイ</t>
    </rPh>
    <rPh sb="4" eb="6">
      <t>シュツリョク</t>
    </rPh>
    <rPh sb="11" eb="12">
      <t>ネン</t>
    </rPh>
    <rPh sb="13" eb="14">
      <t>ツキ</t>
    </rPh>
    <rPh sb="14" eb="15">
      <t>マツ</t>
    </rPh>
    <phoneticPr fontId="2"/>
  </si>
  <si>
    <t>１．自家用発電所数（２０１９年３月末）</t>
    <rPh sb="2" eb="5">
      <t>ジカヨウ</t>
    </rPh>
    <rPh sb="5" eb="8">
      <t>ハツデンショ</t>
    </rPh>
    <rPh sb="8" eb="9">
      <t>スウ</t>
    </rPh>
    <rPh sb="14" eb="15">
      <t>ネン</t>
    </rPh>
    <rPh sb="16" eb="17">
      <t>ツキ</t>
    </rPh>
    <rPh sb="17" eb="18">
      <t>マツ</t>
    </rPh>
    <phoneticPr fontId="2"/>
  </si>
  <si>
    <t>２．最大出力（２０１９年３月末）</t>
    <rPh sb="2" eb="4">
      <t>サイダイ</t>
    </rPh>
    <rPh sb="4" eb="6">
      <t>シュツリョク</t>
    </rPh>
    <rPh sb="11" eb="12">
      <t>ネン</t>
    </rPh>
    <rPh sb="13" eb="14">
      <t>ツキ</t>
    </rPh>
    <rPh sb="14" eb="15">
      <t>マツ</t>
    </rPh>
    <phoneticPr fontId="2"/>
  </si>
  <si>
    <t>（注３）２０１６年（平成２８年）４月１日に施行された改正電気事業法（第２弾改正）により、発電事業に該当することになった発電所又は発電設備は、報告の対象外になった。</t>
    <rPh sb="1" eb="2">
      <t>チュウ</t>
    </rPh>
    <rPh sb="10" eb="12">
      <t>ヘイセイ</t>
    </rPh>
    <rPh sb="14" eb="15">
      <t>ネン</t>
    </rPh>
    <rPh sb="70" eb="72">
      <t>ホウコク</t>
    </rPh>
    <phoneticPr fontId="2"/>
  </si>
  <si>
    <t>2019.12.24一部訂正</t>
    <rPh sb="10" eb="12">
      <t>イチブ</t>
    </rPh>
    <rPh sb="12" eb="14">
      <t>テイセイ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</si>
</sst>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 "/>
    <numFmt numFmtId="178" formatCode="#,##0_ "/>
    <numFmt numFmtId="179" formatCode="#,##0_);\(#,##0\)"/>
  </numFmts>
  <fonts count="21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7" fontId="3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3" fillId="0" borderId="0"/>
    <xf numFmtId="0" fontId="20" fillId="0" borderId="0"/>
  </cellStyleXfs>
  <cellXfs count="4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/>
    </xf>
    <xf numFmtId="37" fontId="4" fillId="0" borderId="1" xfId="1" applyFont="1" applyFill="1" applyBorder="1" applyAlignment="1">
      <alignment horizontal="center" vertical="center"/>
    </xf>
    <xf numFmtId="37" fontId="4" fillId="0" borderId="3" xfId="1" applyFont="1" applyFill="1" applyBorder="1" applyAlignment="1">
      <alignment horizontal="center" vertical="center"/>
    </xf>
    <xf numFmtId="176" fontId="12" fillId="0" borderId="2" xfId="2" applyNumberFormat="1" applyFont="1" applyFill="1" applyBorder="1" applyAlignment="1">
      <alignment horizontal="right" vertical="center"/>
    </xf>
    <xf numFmtId="176" fontId="12" fillId="0" borderId="4" xfId="2" applyNumberFormat="1" applyFont="1" applyFill="1" applyBorder="1" applyAlignment="1">
      <alignment horizontal="right" vertical="center"/>
    </xf>
    <xf numFmtId="176" fontId="12" fillId="0" borderId="1" xfId="2" applyNumberFormat="1" applyFont="1" applyFill="1" applyBorder="1" applyAlignment="1">
      <alignment horizontal="right" vertical="center"/>
    </xf>
    <xf numFmtId="176" fontId="12" fillId="0" borderId="5" xfId="2" applyNumberFormat="1" applyFont="1" applyFill="1" applyBorder="1" applyAlignment="1">
      <alignment horizontal="right" vertical="center"/>
    </xf>
    <xf numFmtId="176" fontId="13" fillId="0" borderId="3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7" fontId="4" fillId="0" borderId="6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7" fontId="4" fillId="0" borderId="9" xfId="1" applyFont="1" applyFill="1" applyBorder="1" applyAlignment="1">
      <alignment horizontal="center" vertical="center"/>
    </xf>
    <xf numFmtId="37" fontId="4" fillId="0" borderId="10" xfId="1" applyFont="1" applyFill="1" applyBorder="1" applyAlignment="1">
      <alignment horizontal="center" vertical="center"/>
    </xf>
    <xf numFmtId="37" fontId="8" fillId="0" borderId="11" xfId="1" applyFont="1" applyFill="1" applyBorder="1" applyAlignment="1">
      <alignment horizontal="center" vertical="center" wrapText="1"/>
    </xf>
    <xf numFmtId="37" fontId="4" fillId="0" borderId="11" xfId="1" applyFont="1" applyFill="1" applyBorder="1" applyAlignment="1">
      <alignment horizontal="center" vertical="center"/>
    </xf>
    <xf numFmtId="176" fontId="12" fillId="0" borderId="12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12" fillId="0" borderId="18" xfId="2" applyNumberFormat="1" applyFont="1" applyBorder="1" applyAlignment="1">
      <alignment horizontal="right" vertical="center"/>
    </xf>
    <xf numFmtId="176" fontId="12" fillId="0" borderId="19" xfId="2" applyNumberFormat="1" applyFont="1" applyBorder="1" applyAlignment="1">
      <alignment horizontal="right" vertical="center"/>
    </xf>
    <xf numFmtId="178" fontId="18" fillId="0" borderId="20" xfId="2" applyNumberFormat="1" applyFont="1" applyFill="1" applyBorder="1" applyAlignment="1">
      <alignment horizontal="right" vertical="center"/>
    </xf>
    <xf numFmtId="178" fontId="18" fillId="0" borderId="21" xfId="2" applyNumberFormat="1" applyFont="1" applyFill="1" applyBorder="1" applyAlignment="1">
      <alignment horizontal="right" vertical="center"/>
    </xf>
    <xf numFmtId="178" fontId="18" fillId="0" borderId="22" xfId="2" applyNumberFormat="1" applyFon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178" fontId="12" fillId="0" borderId="24" xfId="2" applyNumberFormat="1" applyFont="1" applyFill="1" applyBorder="1" applyAlignment="1">
      <alignment horizontal="right" vertical="center"/>
    </xf>
    <xf numFmtId="178" fontId="12" fillId="0" borderId="25" xfId="2" applyNumberFormat="1" applyFont="1" applyFill="1" applyBorder="1" applyAlignment="1">
      <alignment horizontal="right" vertical="center"/>
    </xf>
    <xf numFmtId="178" fontId="18" fillId="0" borderId="27" xfId="2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37" fontId="10" fillId="0" borderId="16" xfId="1" applyFont="1" applyFill="1" applyBorder="1" applyAlignment="1">
      <alignment horizontal="center" vertical="center" wrapText="1"/>
    </xf>
    <xf numFmtId="37" fontId="9" fillId="0" borderId="29" xfId="1" applyFont="1" applyFill="1" applyBorder="1" applyAlignment="1">
      <alignment horizontal="center" vertical="center" wrapText="1"/>
    </xf>
    <xf numFmtId="37" fontId="4" fillId="0" borderId="30" xfId="1" applyFont="1" applyFill="1" applyBorder="1" applyAlignment="1">
      <alignment horizontal="center" vertical="center"/>
    </xf>
    <xf numFmtId="37" fontId="4" fillId="0" borderId="30" xfId="1" applyFont="1" applyFill="1" applyBorder="1" applyAlignment="1">
      <alignment horizontal="center" vertical="center" wrapText="1"/>
    </xf>
    <xf numFmtId="37" fontId="4" fillId="0" borderId="31" xfId="1" applyFont="1" applyFill="1" applyBorder="1" applyAlignment="1">
      <alignment horizontal="center" vertical="center"/>
    </xf>
    <xf numFmtId="179" fontId="15" fillId="0" borderId="17" xfId="0" applyNumberFormat="1" applyFont="1" applyBorder="1" applyAlignment="1">
      <alignment horizontal="right" vertical="center"/>
    </xf>
    <xf numFmtId="179" fontId="15" fillId="0" borderId="16" xfId="0" applyNumberFormat="1" applyFont="1" applyBorder="1" applyAlignment="1">
      <alignment horizontal="right" vertical="center"/>
    </xf>
    <xf numFmtId="179" fontId="15" fillId="0" borderId="35" xfId="0" applyNumberFormat="1" applyFont="1" applyBorder="1" applyAlignment="1">
      <alignment horizontal="right" vertical="center"/>
    </xf>
    <xf numFmtId="179" fontId="15" fillId="0" borderId="30" xfId="0" applyNumberFormat="1" applyFont="1" applyBorder="1" applyAlignment="1">
      <alignment horizontal="right" vertical="center"/>
    </xf>
    <xf numFmtId="179" fontId="15" fillId="0" borderId="15" xfId="0" applyNumberFormat="1" applyFont="1" applyBorder="1" applyAlignment="1">
      <alignment horizontal="right" vertical="center"/>
    </xf>
    <xf numFmtId="179" fontId="15" fillId="0" borderId="36" xfId="0" applyNumberFormat="1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176" fontId="12" fillId="0" borderId="14" xfId="2" applyNumberFormat="1" applyFont="1" applyFill="1" applyBorder="1" applyAlignment="1">
      <alignment horizontal="right" vertical="center"/>
    </xf>
    <xf numFmtId="176" fontId="12" fillId="0" borderId="37" xfId="2" applyNumberFormat="1" applyFont="1" applyFill="1" applyBorder="1" applyAlignment="1">
      <alignment horizontal="right" vertical="center"/>
    </xf>
    <xf numFmtId="176" fontId="12" fillId="0" borderId="38" xfId="2" applyNumberFormat="1" applyFont="1" applyFill="1" applyBorder="1" applyAlignment="1">
      <alignment horizontal="right" vertical="center"/>
    </xf>
    <xf numFmtId="176" fontId="13" fillId="0" borderId="38" xfId="2" applyNumberFormat="1" applyFont="1" applyFill="1" applyBorder="1" applyAlignment="1">
      <alignment horizontal="right" vertical="center"/>
    </xf>
    <xf numFmtId="176" fontId="13" fillId="0" borderId="39" xfId="2" applyNumberFormat="1" applyFont="1" applyFill="1" applyBorder="1" applyAlignment="1">
      <alignment horizontal="right" vertical="center"/>
    </xf>
    <xf numFmtId="176" fontId="12" fillId="0" borderId="23" xfId="2" applyNumberFormat="1" applyFont="1" applyFill="1" applyBorder="1" applyAlignment="1">
      <alignment horizontal="right" vertical="center"/>
    </xf>
    <xf numFmtId="176" fontId="12" fillId="0" borderId="40" xfId="2" applyNumberFormat="1" applyFont="1" applyFill="1" applyBorder="1" applyAlignment="1">
      <alignment horizontal="right" vertical="center"/>
    </xf>
    <xf numFmtId="177" fontId="12" fillId="0" borderId="28" xfId="2" applyNumberFormat="1" applyFont="1" applyBorder="1" applyAlignment="1">
      <alignment horizontal="right" vertical="center"/>
    </xf>
    <xf numFmtId="37" fontId="8" fillId="0" borderId="36" xfId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7" fontId="12" fillId="2" borderId="39" xfId="2" applyNumberFormat="1" applyFont="1" applyFill="1" applyBorder="1" applyAlignment="1">
      <alignment horizontal="right" vertical="center"/>
    </xf>
    <xf numFmtId="177" fontId="12" fillId="2" borderId="38" xfId="2" applyNumberFormat="1" applyFont="1" applyFill="1" applyBorder="1" applyAlignment="1">
      <alignment horizontal="right" vertical="center"/>
    </xf>
    <xf numFmtId="176" fontId="12" fillId="0" borderId="13" xfId="2" applyNumberFormat="1" applyFont="1" applyFill="1" applyBorder="1" applyAlignment="1">
      <alignment horizontal="right" vertical="center"/>
    </xf>
    <xf numFmtId="176" fontId="12" fillId="0" borderId="41" xfId="2" applyNumberFormat="1" applyFont="1" applyFill="1" applyBorder="1" applyAlignment="1">
      <alignment horizontal="right" vertical="center"/>
    </xf>
    <xf numFmtId="177" fontId="12" fillId="0" borderId="37" xfId="2" applyNumberFormat="1" applyFont="1" applyFill="1" applyBorder="1" applyAlignment="1">
      <alignment horizontal="right" vertical="center"/>
    </xf>
    <xf numFmtId="178" fontId="13" fillId="0" borderId="38" xfId="2" applyNumberFormat="1" applyFont="1" applyFill="1" applyBorder="1" applyAlignment="1">
      <alignment horizontal="right" vertical="center"/>
    </xf>
    <xf numFmtId="176" fontId="12" fillId="0" borderId="13" xfId="2" applyNumberFormat="1" applyFont="1" applyBorder="1" applyAlignment="1">
      <alignment horizontal="right" vertical="center"/>
    </xf>
    <xf numFmtId="176" fontId="12" fillId="0" borderId="39" xfId="3" applyNumberFormat="1" applyFont="1" applyBorder="1" applyAlignment="1">
      <alignment horizontal="right" vertical="center"/>
    </xf>
    <xf numFmtId="176" fontId="12" fillId="0" borderId="38" xfId="3" applyNumberFormat="1" applyFont="1" applyBorder="1" applyAlignment="1">
      <alignment horizontal="right" vertical="center"/>
    </xf>
    <xf numFmtId="176" fontId="12" fillId="0" borderId="42" xfId="2" applyNumberFormat="1" applyFont="1" applyFill="1" applyBorder="1" applyAlignment="1">
      <alignment horizontal="right" vertical="center"/>
    </xf>
    <xf numFmtId="176" fontId="13" fillId="0" borderId="41" xfId="2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176" fontId="12" fillId="0" borderId="43" xfId="3" applyNumberFormat="1" applyFont="1" applyFill="1" applyBorder="1" applyAlignment="1">
      <alignment horizontal="right" vertical="center"/>
    </xf>
    <xf numFmtId="176" fontId="14" fillId="0" borderId="44" xfId="3" applyNumberFormat="1" applyFont="1" applyFill="1" applyBorder="1" applyAlignment="1">
      <alignment horizontal="right" vertical="center"/>
    </xf>
    <xf numFmtId="176" fontId="14" fillId="0" borderId="45" xfId="3" applyNumberFormat="1" applyFont="1" applyFill="1" applyBorder="1" applyAlignment="1">
      <alignment horizontal="right" vertical="center"/>
    </xf>
    <xf numFmtId="176" fontId="13" fillId="0" borderId="37" xfId="2" applyNumberFormat="1" applyFont="1" applyFill="1" applyBorder="1" applyAlignment="1">
      <alignment horizontal="right" vertical="center"/>
    </xf>
    <xf numFmtId="176" fontId="12" fillId="0" borderId="38" xfId="2" applyNumberFormat="1" applyFont="1" applyBorder="1" applyAlignment="1">
      <alignment horizontal="right" vertical="center"/>
    </xf>
    <xf numFmtId="176" fontId="12" fillId="0" borderId="37" xfId="2" applyNumberFormat="1" applyFont="1" applyBorder="1" applyAlignment="1">
      <alignment horizontal="right" vertical="center"/>
    </xf>
    <xf numFmtId="176" fontId="13" fillId="0" borderId="42" xfId="2" applyNumberFormat="1" applyFont="1" applyFill="1" applyBorder="1" applyAlignment="1">
      <alignment horizontal="right" vertical="center"/>
    </xf>
    <xf numFmtId="176" fontId="13" fillId="0" borderId="14" xfId="2" applyNumberFormat="1" applyFont="1" applyFill="1" applyBorder="1" applyAlignment="1">
      <alignment horizontal="right" vertical="center"/>
    </xf>
    <xf numFmtId="176" fontId="12" fillId="0" borderId="43" xfId="2" applyNumberFormat="1" applyFont="1" applyBorder="1" applyAlignment="1">
      <alignment horizontal="right" vertical="center"/>
    </xf>
    <xf numFmtId="176" fontId="13" fillId="0" borderId="46" xfId="2" applyNumberFormat="1" applyFont="1" applyFill="1" applyBorder="1" applyAlignment="1">
      <alignment horizontal="right" vertical="center"/>
    </xf>
    <xf numFmtId="176" fontId="13" fillId="0" borderId="47" xfId="2" applyNumberFormat="1" applyFont="1" applyFill="1" applyBorder="1" applyAlignment="1">
      <alignment horizontal="right" vertical="center"/>
    </xf>
    <xf numFmtId="176" fontId="13" fillId="0" borderId="48" xfId="2" applyNumberFormat="1" applyFont="1" applyFill="1" applyBorder="1" applyAlignment="1">
      <alignment horizontal="right" vertical="center"/>
    </xf>
    <xf numFmtId="176" fontId="13" fillId="0" borderId="49" xfId="2" applyNumberFormat="1" applyFont="1" applyBorder="1" applyAlignment="1">
      <alignment horizontal="right" vertical="center"/>
    </xf>
    <xf numFmtId="176" fontId="12" fillId="0" borderId="46" xfId="2" applyNumberFormat="1" applyFont="1" applyFill="1" applyBorder="1" applyAlignment="1">
      <alignment horizontal="right" vertical="center"/>
    </xf>
    <xf numFmtId="176" fontId="12" fillId="0" borderId="47" xfId="2" applyNumberFormat="1" applyFont="1" applyFill="1" applyBorder="1" applyAlignment="1">
      <alignment horizontal="right" vertical="center"/>
    </xf>
    <xf numFmtId="176" fontId="13" fillId="0" borderId="47" xfId="2" applyNumberFormat="1" applyFont="1" applyBorder="1" applyAlignment="1">
      <alignment horizontal="right" vertical="center"/>
    </xf>
    <xf numFmtId="176" fontId="13" fillId="0" borderId="48" xfId="2" applyNumberFormat="1" applyFont="1" applyBorder="1" applyAlignment="1">
      <alignment horizontal="right" vertical="center"/>
    </xf>
    <xf numFmtId="176" fontId="13" fillId="0" borderId="50" xfId="2" applyNumberFormat="1" applyFont="1" applyBorder="1" applyAlignment="1">
      <alignment horizontal="right" vertical="center"/>
    </xf>
    <xf numFmtId="176" fontId="13" fillId="0" borderId="51" xfId="2" applyNumberFormat="1" applyFont="1" applyFill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176" fontId="12" fillId="0" borderId="52" xfId="3" applyNumberFormat="1" applyFont="1" applyFill="1" applyBorder="1" applyAlignment="1">
      <alignment horizontal="right" vertical="center"/>
    </xf>
    <xf numFmtId="176" fontId="13" fillId="0" borderId="53" xfId="2" applyNumberFormat="1" applyFont="1" applyFill="1" applyBorder="1" applyAlignment="1">
      <alignment horizontal="right" vertical="center"/>
    </xf>
    <xf numFmtId="176" fontId="13" fillId="0" borderId="54" xfId="2" applyNumberFormat="1" applyFont="1" applyFill="1" applyBorder="1" applyAlignment="1">
      <alignment horizontal="right"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2" fillId="0" borderId="56" xfId="3" applyNumberFormat="1" applyFont="1" applyFill="1" applyBorder="1" applyAlignment="1">
      <alignment horizontal="right" vertical="center"/>
    </xf>
    <xf numFmtId="176" fontId="12" fillId="0" borderId="57" xfId="3" applyNumberFormat="1" applyFont="1" applyBorder="1" applyAlignment="1">
      <alignment horizontal="right" vertical="center"/>
    </xf>
    <xf numFmtId="176" fontId="12" fillId="0" borderId="53" xfId="3" applyNumberFormat="1" applyFont="1" applyBorder="1" applyAlignment="1">
      <alignment horizontal="right" vertical="center"/>
    </xf>
    <xf numFmtId="176" fontId="12" fillId="0" borderId="54" xfId="3" applyNumberFormat="1" applyFont="1" applyBorder="1" applyAlignment="1">
      <alignment horizontal="right" vertical="center"/>
    </xf>
    <xf numFmtId="176" fontId="12" fillId="0" borderId="58" xfId="3" applyNumberFormat="1" applyFont="1" applyBorder="1" applyAlignment="1">
      <alignment horizontal="right" vertical="center"/>
    </xf>
    <xf numFmtId="176" fontId="12" fillId="0" borderId="59" xfId="3" applyNumberFormat="1" applyFont="1" applyBorder="1" applyAlignment="1">
      <alignment horizontal="right" vertical="center"/>
    </xf>
    <xf numFmtId="176" fontId="12" fillId="0" borderId="59" xfId="3" applyNumberFormat="1" applyFont="1" applyFill="1" applyBorder="1" applyAlignment="1">
      <alignment horizontal="right" vertical="center"/>
    </xf>
    <xf numFmtId="0" fontId="0" fillId="0" borderId="60" xfId="0" applyBorder="1" applyAlignment="1">
      <alignment horizontal="center" vertical="center"/>
    </xf>
    <xf numFmtId="176" fontId="12" fillId="0" borderId="61" xfId="2" applyNumberFormat="1" applyFont="1" applyFill="1" applyBorder="1" applyAlignment="1">
      <alignment horizontal="right" vertical="center"/>
    </xf>
    <xf numFmtId="176" fontId="13" fillId="0" borderId="62" xfId="2" applyNumberFormat="1" applyFont="1" applyFill="1" applyBorder="1" applyAlignment="1">
      <alignment horizontal="right" vertical="center"/>
    </xf>
    <xf numFmtId="176" fontId="13" fillId="0" borderId="63" xfId="2" applyNumberFormat="1" applyFont="1" applyFill="1" applyBorder="1" applyAlignment="1">
      <alignment horizontal="right" vertical="center"/>
    </xf>
    <xf numFmtId="176" fontId="13" fillId="0" borderId="64" xfId="2" applyNumberFormat="1" applyFont="1" applyFill="1" applyBorder="1" applyAlignment="1">
      <alignment horizontal="right" vertical="center"/>
    </xf>
    <xf numFmtId="176" fontId="12" fillId="0" borderId="65" xfId="2" applyNumberFormat="1" applyFont="1" applyFill="1" applyBorder="1" applyAlignment="1">
      <alignment horizontal="right" vertical="center"/>
    </xf>
    <xf numFmtId="176" fontId="12" fillId="0" borderId="62" xfId="2" applyNumberFormat="1" applyFont="1" applyFill="1" applyBorder="1" applyAlignment="1">
      <alignment horizontal="right" vertical="center"/>
    </xf>
    <xf numFmtId="176" fontId="12" fillId="0" borderId="63" xfId="2" applyNumberFormat="1" applyFont="1" applyFill="1" applyBorder="1" applyAlignment="1">
      <alignment horizontal="right" vertical="center"/>
    </xf>
    <xf numFmtId="176" fontId="12" fillId="0" borderId="64" xfId="2" applyNumberFormat="1" applyFont="1" applyFill="1" applyBorder="1" applyAlignment="1">
      <alignment horizontal="right" vertical="center"/>
    </xf>
    <xf numFmtId="176" fontId="13" fillId="0" borderId="66" xfId="2" applyNumberFormat="1" applyFont="1" applyFill="1" applyBorder="1" applyAlignment="1">
      <alignment horizontal="right" vertical="center"/>
    </xf>
    <xf numFmtId="176" fontId="13" fillId="0" borderId="67" xfId="2" applyNumberFormat="1" applyFont="1" applyFill="1" applyBorder="1" applyAlignment="1">
      <alignment horizontal="right" vertical="center"/>
    </xf>
    <xf numFmtId="0" fontId="0" fillId="0" borderId="67" xfId="0" applyBorder="1" applyAlignment="1">
      <alignment horizontal="center" vertical="center"/>
    </xf>
    <xf numFmtId="176" fontId="12" fillId="0" borderId="68" xfId="2" applyNumberFormat="1" applyFont="1" applyBorder="1" applyAlignment="1">
      <alignment horizontal="right" vertical="center"/>
    </xf>
    <xf numFmtId="176" fontId="13" fillId="0" borderId="69" xfId="2" applyNumberFormat="1" applyFont="1" applyFill="1" applyBorder="1" applyAlignment="1">
      <alignment horizontal="right" vertical="center"/>
    </xf>
    <xf numFmtId="176" fontId="13" fillId="0" borderId="70" xfId="2" applyNumberFormat="1" applyFont="1" applyFill="1" applyBorder="1" applyAlignment="1">
      <alignment horizontal="right" vertical="center"/>
    </xf>
    <xf numFmtId="176" fontId="13" fillId="0" borderId="71" xfId="2" applyNumberFormat="1" applyFont="1" applyFill="1" applyBorder="1" applyAlignment="1">
      <alignment horizontal="right" vertical="center"/>
    </xf>
    <xf numFmtId="176" fontId="12" fillId="0" borderId="72" xfId="2" applyNumberFormat="1" applyFont="1" applyBorder="1" applyAlignment="1">
      <alignment horizontal="right" vertical="center"/>
    </xf>
    <xf numFmtId="176" fontId="12" fillId="0" borderId="69" xfId="3" applyNumberFormat="1" applyFont="1" applyBorder="1" applyAlignment="1">
      <alignment horizontal="right" vertical="center"/>
    </xf>
    <xf numFmtId="176" fontId="12" fillId="0" borderId="70" xfId="3" applyNumberFormat="1" applyFont="1" applyBorder="1" applyAlignment="1">
      <alignment horizontal="right" vertical="center"/>
    </xf>
    <xf numFmtId="176" fontId="12" fillId="0" borderId="70" xfId="2" applyNumberFormat="1" applyFont="1" applyBorder="1" applyAlignment="1">
      <alignment horizontal="right" vertical="center"/>
    </xf>
    <xf numFmtId="176" fontId="12" fillId="0" borderId="71" xfId="2" applyNumberFormat="1" applyFont="1" applyBorder="1" applyAlignment="1">
      <alignment horizontal="right" vertical="center"/>
    </xf>
    <xf numFmtId="176" fontId="13" fillId="0" borderId="73" xfId="2" applyNumberFormat="1" applyFont="1" applyFill="1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176" fontId="12" fillId="0" borderId="75" xfId="2" applyNumberFormat="1" applyFont="1" applyFill="1" applyBorder="1" applyAlignment="1">
      <alignment horizontal="right" vertical="center"/>
    </xf>
    <xf numFmtId="176" fontId="13" fillId="0" borderId="76" xfId="2" applyNumberFormat="1" applyFont="1" applyFill="1" applyBorder="1" applyAlignment="1">
      <alignment horizontal="right" vertical="center"/>
    </xf>
    <xf numFmtId="176" fontId="13" fillId="0" borderId="77" xfId="2" applyNumberFormat="1" applyFont="1" applyFill="1" applyBorder="1" applyAlignment="1">
      <alignment horizontal="right" vertical="center"/>
    </xf>
    <xf numFmtId="176" fontId="13" fillId="0" borderId="78" xfId="2" applyNumberFormat="1" applyFont="1" applyFill="1" applyBorder="1" applyAlignment="1">
      <alignment horizontal="right" vertical="center"/>
    </xf>
    <xf numFmtId="176" fontId="13" fillId="0" borderId="79" xfId="2" applyNumberFormat="1" applyFont="1" applyFill="1" applyBorder="1" applyAlignment="1">
      <alignment horizontal="right" vertical="center"/>
    </xf>
    <xf numFmtId="176" fontId="12" fillId="0" borderId="80" xfId="2" applyNumberFormat="1" applyFont="1" applyBorder="1" applyAlignment="1">
      <alignment horizontal="right" vertical="center"/>
    </xf>
    <xf numFmtId="176" fontId="12" fillId="0" borderId="81" xfId="3" applyNumberFormat="1" applyFont="1" applyBorder="1" applyAlignment="1">
      <alignment horizontal="right" vertical="center"/>
    </xf>
    <xf numFmtId="176" fontId="12" fillId="0" borderId="82" xfId="3" applyNumberFormat="1" applyFont="1" applyBorder="1" applyAlignment="1">
      <alignment horizontal="right" vertical="center"/>
    </xf>
    <xf numFmtId="176" fontId="12" fillId="0" borderId="83" xfId="2" applyNumberFormat="1" applyFont="1" applyFill="1" applyBorder="1" applyAlignment="1">
      <alignment horizontal="right" vertical="center"/>
    </xf>
    <xf numFmtId="176" fontId="13" fillId="0" borderId="84" xfId="2" applyNumberFormat="1" applyFont="1" applyFill="1" applyBorder="1" applyAlignment="1">
      <alignment horizontal="right" vertical="center"/>
    </xf>
    <xf numFmtId="176" fontId="12" fillId="0" borderId="74" xfId="2" applyNumberFormat="1" applyFont="1" applyFill="1" applyBorder="1" applyAlignment="1">
      <alignment horizontal="right" vertical="center"/>
    </xf>
    <xf numFmtId="0" fontId="0" fillId="0" borderId="85" xfId="0" applyBorder="1" applyAlignment="1">
      <alignment horizontal="center" vertical="center"/>
    </xf>
    <xf numFmtId="176" fontId="13" fillId="0" borderId="85" xfId="2" applyNumberFormat="1" applyFont="1" applyFill="1" applyBorder="1" applyAlignment="1">
      <alignment horizontal="right" vertical="center"/>
    </xf>
    <xf numFmtId="176" fontId="13" fillId="0" borderId="86" xfId="2" applyNumberFormat="1" applyFont="1" applyFill="1" applyBorder="1" applyAlignment="1">
      <alignment horizontal="right" vertical="center"/>
    </xf>
    <xf numFmtId="176" fontId="13" fillId="0" borderId="87" xfId="2" applyNumberFormat="1" applyFont="1" applyFill="1" applyBorder="1" applyAlignment="1">
      <alignment horizontal="right" vertical="center"/>
    </xf>
    <xf numFmtId="176" fontId="13" fillId="0" borderId="88" xfId="2" applyNumberFormat="1" applyFont="1" applyFill="1" applyBorder="1" applyAlignment="1">
      <alignment horizontal="right" vertical="center"/>
    </xf>
    <xf numFmtId="176" fontId="13" fillId="0" borderId="80" xfId="2" applyNumberFormat="1" applyFont="1" applyBorder="1" applyAlignment="1">
      <alignment horizontal="right" vertical="center"/>
    </xf>
    <xf numFmtId="176" fontId="13" fillId="0" borderId="89" xfId="2" applyNumberFormat="1" applyFont="1" applyBorder="1" applyAlignment="1">
      <alignment horizontal="right" vertical="center"/>
    </xf>
    <xf numFmtId="176" fontId="13" fillId="0" borderId="87" xfId="2" applyNumberFormat="1" applyFont="1" applyBorder="1" applyAlignment="1">
      <alignment horizontal="right" vertical="center"/>
    </xf>
    <xf numFmtId="176" fontId="13" fillId="0" borderId="88" xfId="2" applyNumberFormat="1" applyFont="1" applyBorder="1" applyAlignment="1">
      <alignment horizontal="right" vertical="center"/>
    </xf>
    <xf numFmtId="176" fontId="13" fillId="0" borderId="84" xfId="2" applyNumberFormat="1" applyFont="1" applyBorder="1" applyAlignment="1">
      <alignment horizontal="right" vertical="center"/>
    </xf>
    <xf numFmtId="178" fontId="12" fillId="0" borderId="90" xfId="2" applyNumberFormat="1" applyFont="1" applyFill="1" applyBorder="1" applyAlignment="1">
      <alignment horizontal="right" vertical="center"/>
    </xf>
    <xf numFmtId="178" fontId="12" fillId="0" borderId="26" xfId="2" applyNumberFormat="1" applyFont="1" applyFill="1" applyBorder="1" applyAlignment="1">
      <alignment horizontal="right" vertical="center"/>
    </xf>
    <xf numFmtId="178" fontId="12" fillId="0" borderId="91" xfId="2" applyNumberFormat="1" applyFont="1" applyFill="1" applyBorder="1" applyAlignment="1">
      <alignment horizontal="right" vertical="center"/>
    </xf>
    <xf numFmtId="178" fontId="12" fillId="0" borderId="92" xfId="2" applyNumberFormat="1" applyFont="1" applyFill="1" applyBorder="1" applyAlignment="1">
      <alignment horizontal="right" vertical="center"/>
    </xf>
    <xf numFmtId="0" fontId="0" fillId="0" borderId="93" xfId="0" applyBorder="1" applyAlignment="1">
      <alignment horizontal="center" vertical="center"/>
    </xf>
    <xf numFmtId="178" fontId="18" fillId="0" borderId="94" xfId="2" applyNumberFormat="1" applyFont="1" applyBorder="1" applyAlignment="1">
      <alignment horizontal="right" vertical="center"/>
    </xf>
    <xf numFmtId="178" fontId="19" fillId="2" borderId="95" xfId="2" applyNumberFormat="1" applyFont="1" applyFill="1" applyBorder="1" applyAlignment="1">
      <alignment horizontal="right" vertical="center"/>
    </xf>
    <xf numFmtId="178" fontId="19" fillId="2" borderId="96" xfId="2" applyNumberFormat="1" applyFont="1" applyFill="1" applyBorder="1" applyAlignment="1">
      <alignment horizontal="right" vertical="center"/>
    </xf>
    <xf numFmtId="176" fontId="12" fillId="0" borderId="97" xfId="2" applyNumberFormat="1" applyFont="1" applyFill="1" applyBorder="1" applyAlignment="1">
      <alignment horizontal="right" vertical="center"/>
    </xf>
    <xf numFmtId="178" fontId="13" fillId="0" borderId="98" xfId="2" applyNumberFormat="1" applyFont="1" applyFill="1" applyBorder="1" applyAlignment="1">
      <alignment horizontal="right" vertical="center"/>
    </xf>
    <xf numFmtId="178" fontId="12" fillId="0" borderId="99" xfId="2" applyNumberFormat="1" applyFont="1" applyFill="1" applyBorder="1" applyAlignment="1">
      <alignment horizontal="right" vertical="center"/>
    </xf>
    <xf numFmtId="178" fontId="18" fillId="0" borderId="100" xfId="3" applyNumberFormat="1" applyFont="1" applyBorder="1" applyAlignment="1">
      <alignment horizontal="right" vertical="center"/>
    </xf>
    <xf numFmtId="178" fontId="18" fillId="0" borderId="101" xfId="3" applyNumberFormat="1" applyFont="1" applyBorder="1" applyAlignment="1">
      <alignment horizontal="right" vertical="center"/>
    </xf>
    <xf numFmtId="178" fontId="19" fillId="0" borderId="102" xfId="2" applyNumberFormat="1" applyFont="1" applyFill="1" applyBorder="1" applyAlignment="1">
      <alignment horizontal="right" vertical="center"/>
    </xf>
    <xf numFmtId="178" fontId="12" fillId="0" borderId="103" xfId="2" applyNumberFormat="1" applyFont="1" applyFill="1" applyBorder="1" applyAlignment="1">
      <alignment horizontal="right" vertical="center"/>
    </xf>
    <xf numFmtId="178" fontId="12" fillId="0" borderId="104" xfId="2" applyNumberFormat="1" applyFont="1" applyFill="1" applyBorder="1" applyAlignment="1">
      <alignment horizontal="right" vertical="center"/>
    </xf>
    <xf numFmtId="178" fontId="18" fillId="0" borderId="105" xfId="2" applyNumberFormat="1" applyFont="1" applyBorder="1" applyAlignment="1">
      <alignment horizontal="right" vertical="center"/>
    </xf>
    <xf numFmtId="178" fontId="19" fillId="2" borderId="106" xfId="2" applyNumberFormat="1" applyFont="1" applyFill="1" applyBorder="1" applyAlignment="1">
      <alignment horizontal="right" vertical="center"/>
    </xf>
    <xf numFmtId="178" fontId="19" fillId="2" borderId="107" xfId="2" applyNumberFormat="1" applyFont="1" applyFill="1" applyBorder="1" applyAlignment="1">
      <alignment horizontal="right" vertical="center"/>
    </xf>
    <xf numFmtId="178" fontId="18" fillId="0" borderId="108" xfId="2" applyNumberFormat="1" applyFont="1" applyFill="1" applyBorder="1" applyAlignment="1">
      <alignment horizontal="right" vertical="center"/>
    </xf>
    <xf numFmtId="178" fontId="18" fillId="0" borderId="93" xfId="2" applyNumberFormat="1" applyFont="1" applyFill="1" applyBorder="1" applyAlignment="1">
      <alignment horizontal="right" vertical="center"/>
    </xf>
    <xf numFmtId="178" fontId="18" fillId="0" borderId="109" xfId="2" applyNumberFormat="1" applyFont="1" applyFill="1" applyBorder="1" applyAlignment="1">
      <alignment horizontal="right" vertical="center"/>
    </xf>
    <xf numFmtId="178" fontId="18" fillId="0" borderId="110" xfId="2" applyNumberFormat="1" applyFont="1" applyBorder="1" applyAlignment="1">
      <alignment horizontal="right" vertical="center"/>
    </xf>
    <xf numFmtId="178" fontId="18" fillId="0" borderId="111" xfId="2" applyNumberFormat="1" applyFont="1" applyBorder="1" applyAlignment="1">
      <alignment horizontal="right" vertical="center"/>
    </xf>
    <xf numFmtId="178" fontId="18" fillId="0" borderId="112" xfId="2" applyNumberFormat="1" applyFont="1" applyFill="1" applyBorder="1" applyAlignment="1">
      <alignment horizontal="right" vertical="center"/>
    </xf>
    <xf numFmtId="178" fontId="18" fillId="0" borderId="113" xfId="2" applyNumberFormat="1" applyFont="1" applyFill="1" applyBorder="1" applyAlignment="1">
      <alignment horizontal="right" vertical="center"/>
    </xf>
    <xf numFmtId="178" fontId="18" fillId="0" borderId="104" xfId="2" applyNumberFormat="1" applyFont="1" applyFill="1" applyBorder="1" applyAlignment="1">
      <alignment horizontal="right" vertical="center"/>
    </xf>
    <xf numFmtId="178" fontId="18" fillId="0" borderId="114" xfId="2" applyNumberFormat="1" applyFont="1" applyFill="1" applyBorder="1" applyAlignment="1">
      <alignment horizontal="right" vertical="center"/>
    </xf>
    <xf numFmtId="178" fontId="18" fillId="0" borderId="115" xfId="3" applyNumberFormat="1" applyFont="1" applyBorder="1" applyAlignment="1">
      <alignment horizontal="right" vertical="center"/>
    </xf>
    <xf numFmtId="178" fontId="19" fillId="2" borderId="116" xfId="3" applyNumberFormat="1" applyFont="1" applyFill="1" applyBorder="1" applyAlignment="1">
      <alignment horizontal="right" vertical="center"/>
    </xf>
    <xf numFmtId="178" fontId="19" fillId="2" borderId="117" xfId="3" applyNumberFormat="1" applyFont="1" applyFill="1" applyBorder="1" applyAlignment="1">
      <alignment horizontal="right" vertical="center"/>
    </xf>
    <xf numFmtId="178" fontId="19" fillId="0" borderId="108" xfId="2" applyNumberFormat="1" applyFont="1" applyFill="1" applyBorder="1" applyAlignment="1">
      <alignment horizontal="right" vertical="center"/>
    </xf>
    <xf numFmtId="178" fontId="19" fillId="0" borderId="118" xfId="2" applyNumberFormat="1" applyFont="1" applyFill="1" applyBorder="1" applyAlignment="1">
      <alignment horizontal="right" vertical="center"/>
    </xf>
    <xf numFmtId="178" fontId="19" fillId="0" borderId="119" xfId="2" applyNumberFormat="1" applyFont="1" applyFill="1" applyBorder="1" applyAlignment="1">
      <alignment horizontal="right" vertical="center"/>
    </xf>
    <xf numFmtId="178" fontId="18" fillId="0" borderId="120" xfId="3" applyNumberFormat="1" applyFont="1" applyBorder="1" applyAlignment="1">
      <alignment horizontal="right" vertical="center"/>
    </xf>
    <xf numFmtId="178" fontId="18" fillId="0" borderId="121" xfId="3" applyNumberFormat="1" applyFont="1" applyBorder="1" applyAlignment="1">
      <alignment horizontal="right" vertical="center"/>
    </xf>
    <xf numFmtId="178" fontId="19" fillId="0" borderId="112" xfId="2" applyNumberFormat="1" applyFont="1" applyFill="1" applyBorder="1" applyAlignment="1">
      <alignment horizontal="right" vertical="center"/>
    </xf>
    <xf numFmtId="178" fontId="19" fillId="0" borderId="113" xfId="2" applyNumberFormat="1" applyFont="1" applyFill="1" applyBorder="1" applyAlignment="1">
      <alignment horizontal="right" vertical="center"/>
    </xf>
    <xf numFmtId="178" fontId="19" fillId="0" borderId="104" xfId="2" applyNumberFormat="1" applyFont="1" applyFill="1" applyBorder="1" applyAlignment="1">
      <alignment horizontal="right" vertical="center"/>
    </xf>
    <xf numFmtId="178" fontId="19" fillId="0" borderId="114" xfId="2" applyNumberFormat="1" applyFont="1" applyFill="1" applyBorder="1" applyAlignment="1">
      <alignment horizontal="right" vertical="center"/>
    </xf>
    <xf numFmtId="178" fontId="18" fillId="0" borderId="115" xfId="2" applyNumberFormat="1" applyFont="1" applyBorder="1" applyAlignment="1">
      <alignment horizontal="right" vertical="center"/>
    </xf>
    <xf numFmtId="178" fontId="19" fillId="2" borderId="116" xfId="2" applyNumberFormat="1" applyFont="1" applyFill="1" applyBorder="1" applyAlignment="1">
      <alignment horizontal="right" vertical="center"/>
    </xf>
    <xf numFmtId="178" fontId="19" fillId="2" borderId="117" xfId="2" applyNumberFormat="1" applyFont="1" applyFill="1" applyBorder="1" applyAlignment="1">
      <alignment horizontal="right" vertical="center"/>
    </xf>
    <xf numFmtId="178" fontId="19" fillId="0" borderId="122" xfId="2" applyNumberFormat="1" applyFont="1" applyFill="1" applyBorder="1" applyAlignment="1">
      <alignment horizontal="right" vertical="center"/>
    </xf>
    <xf numFmtId="178" fontId="19" fillId="0" borderId="123" xfId="2" applyNumberFormat="1" applyFont="1" applyFill="1" applyBorder="1" applyAlignment="1">
      <alignment horizontal="right" vertical="center"/>
    </xf>
    <xf numFmtId="178" fontId="19" fillId="0" borderId="124" xfId="2" applyNumberFormat="1" applyFont="1" applyBorder="1" applyAlignment="1">
      <alignment horizontal="right" vertical="center"/>
    </xf>
    <xf numFmtId="178" fontId="18" fillId="0" borderId="125" xfId="2" applyNumberFormat="1" applyFont="1" applyBorder="1" applyAlignment="1">
      <alignment horizontal="right" vertical="center"/>
    </xf>
    <xf numFmtId="178" fontId="18" fillId="0" borderId="126" xfId="2" applyNumberFormat="1" applyFont="1" applyBorder="1" applyAlignment="1">
      <alignment horizontal="right" vertical="center"/>
    </xf>
    <xf numFmtId="178" fontId="18" fillId="0" borderId="127" xfId="2" applyNumberFormat="1" applyFont="1" applyBorder="1" applyAlignment="1">
      <alignment horizontal="right" vertical="center"/>
    </xf>
    <xf numFmtId="178" fontId="19" fillId="0" borderId="128" xfId="2" applyNumberFormat="1" applyFont="1" applyBorder="1" applyAlignment="1">
      <alignment horizontal="right" vertical="center"/>
    </xf>
    <xf numFmtId="178" fontId="19" fillId="0" borderId="129" xfId="2" applyNumberFormat="1" applyFont="1" applyFill="1" applyBorder="1" applyAlignment="1">
      <alignment horizontal="right" vertical="center"/>
    </xf>
    <xf numFmtId="178" fontId="19" fillId="0" borderId="130" xfId="3" applyNumberFormat="1" applyFont="1" applyFill="1" applyBorder="1" applyAlignment="1">
      <alignment horizontal="right" vertical="center"/>
    </xf>
    <xf numFmtId="178" fontId="18" fillId="0" borderId="131" xfId="3" applyNumberFormat="1" applyFont="1" applyFill="1" applyBorder="1" applyAlignment="1">
      <alignment horizontal="right" vertical="center"/>
    </xf>
    <xf numFmtId="178" fontId="18" fillId="0" borderId="109" xfId="3" applyNumberFormat="1" applyFont="1" applyBorder="1" applyAlignment="1">
      <alignment horizontal="right" vertical="center"/>
    </xf>
    <xf numFmtId="178" fontId="18" fillId="0" borderId="132" xfId="3" applyNumberFormat="1" applyFont="1" applyBorder="1" applyAlignment="1">
      <alignment horizontal="right" vertical="center"/>
    </xf>
    <xf numFmtId="178" fontId="18" fillId="0" borderId="133" xfId="3" applyNumberFormat="1" applyFont="1" applyBorder="1" applyAlignment="1">
      <alignment horizontal="right" vertical="center"/>
    </xf>
    <xf numFmtId="178" fontId="19" fillId="0" borderId="104" xfId="3" applyNumberFormat="1" applyFont="1" applyFill="1" applyBorder="1" applyAlignment="1">
      <alignment horizontal="right" vertical="center"/>
    </xf>
    <xf numFmtId="178" fontId="19" fillId="0" borderId="114" xfId="3" applyNumberFormat="1" applyFont="1" applyFill="1" applyBorder="1" applyAlignment="1">
      <alignment horizontal="right" vertical="center"/>
    </xf>
    <xf numFmtId="178" fontId="19" fillId="0" borderId="130" xfId="2" applyNumberFormat="1" applyFont="1" applyFill="1" applyBorder="1" applyAlignment="1">
      <alignment horizontal="right" vertical="center"/>
    </xf>
    <xf numFmtId="178" fontId="19" fillId="0" borderId="131" xfId="2" applyNumberFormat="1" applyFont="1" applyFill="1" applyBorder="1" applyAlignment="1">
      <alignment horizontal="right" vertical="center"/>
    </xf>
    <xf numFmtId="178" fontId="18" fillId="0" borderId="109" xfId="2" applyNumberFormat="1" applyFont="1" applyBorder="1" applyAlignment="1">
      <alignment horizontal="right" vertical="center"/>
    </xf>
    <xf numFmtId="178" fontId="18" fillId="0" borderId="132" xfId="2" applyNumberFormat="1" applyFont="1" applyBorder="1" applyAlignment="1">
      <alignment horizontal="right" vertical="center"/>
    </xf>
    <xf numFmtId="178" fontId="18" fillId="0" borderId="133" xfId="2" applyNumberFormat="1" applyFont="1" applyBorder="1" applyAlignment="1">
      <alignment horizontal="right" vertical="center"/>
    </xf>
    <xf numFmtId="178" fontId="18" fillId="0" borderId="134" xfId="2" applyNumberFormat="1" applyFont="1" applyBorder="1" applyAlignment="1">
      <alignment horizontal="right" vertical="center"/>
    </xf>
    <xf numFmtId="0" fontId="0" fillId="0" borderId="135" xfId="0" applyBorder="1" applyAlignment="1">
      <alignment horizontal="center" vertical="center"/>
    </xf>
    <xf numFmtId="178" fontId="18" fillId="0" borderId="136" xfId="2" applyNumberFormat="1" applyFont="1" applyBorder="1" applyAlignment="1">
      <alignment horizontal="right" vertical="center"/>
    </xf>
    <xf numFmtId="178" fontId="19" fillId="2" borderId="137" xfId="2" applyNumberFormat="1" applyFont="1" applyFill="1" applyBorder="1" applyAlignment="1">
      <alignment horizontal="right" vertical="center"/>
    </xf>
    <xf numFmtId="178" fontId="19" fillId="2" borderId="138" xfId="2" applyNumberFormat="1" applyFont="1" applyFill="1" applyBorder="1" applyAlignment="1">
      <alignment horizontal="right" vertical="center"/>
    </xf>
    <xf numFmtId="178" fontId="19" fillId="0" borderId="139" xfId="2" applyNumberFormat="1" applyFont="1" applyFill="1" applyBorder="1" applyAlignment="1">
      <alignment horizontal="right" vertical="center"/>
    </xf>
    <xf numFmtId="178" fontId="19" fillId="0" borderId="140" xfId="2" applyNumberFormat="1" applyFont="1" applyFill="1" applyBorder="1" applyAlignment="1">
      <alignment horizontal="right" vertical="center"/>
    </xf>
    <xf numFmtId="178" fontId="19" fillId="0" borderId="141" xfId="2" applyNumberFormat="1" applyFont="1" applyBorder="1" applyAlignment="1">
      <alignment horizontal="right" vertical="center"/>
    </xf>
    <xf numFmtId="178" fontId="18" fillId="0" borderId="142" xfId="3" applyNumberFormat="1" applyFont="1" applyBorder="1" applyAlignment="1">
      <alignment horizontal="right" vertical="center"/>
    </xf>
    <xf numFmtId="178" fontId="18" fillId="0" borderId="143" xfId="3" applyNumberFormat="1" applyFont="1" applyBorder="1" applyAlignment="1">
      <alignment horizontal="right" vertical="center"/>
    </xf>
    <xf numFmtId="178" fontId="18" fillId="0" borderId="144" xfId="2" applyNumberFormat="1" applyFont="1" applyBorder="1" applyAlignment="1">
      <alignment horizontal="right" vertical="center"/>
    </xf>
    <xf numFmtId="178" fontId="18" fillId="0" borderId="145" xfId="2" applyNumberFormat="1" applyFont="1" applyBorder="1" applyAlignment="1">
      <alignment horizontal="right" vertical="center"/>
    </xf>
    <xf numFmtId="178" fontId="19" fillId="0" borderId="146" xfId="2" applyNumberFormat="1" applyFont="1" applyFill="1" applyBorder="1" applyAlignment="1">
      <alignment horizontal="right" vertical="center"/>
    </xf>
    <xf numFmtId="178" fontId="19" fillId="0" borderId="147" xfId="2" applyNumberFormat="1" applyFont="1" applyFill="1" applyBorder="1" applyAlignment="1">
      <alignment horizontal="right" vertical="center"/>
    </xf>
    <xf numFmtId="0" fontId="0" fillId="0" borderId="148" xfId="0" applyBorder="1" applyAlignment="1">
      <alignment horizontal="center" vertical="center"/>
    </xf>
    <xf numFmtId="178" fontId="19" fillId="0" borderId="148" xfId="0" applyNumberFormat="1" applyFont="1" applyBorder="1" applyAlignment="1">
      <alignment horizontal="right" vertical="center"/>
    </xf>
    <xf numFmtId="178" fontId="19" fillId="0" borderId="149" xfId="0" applyNumberFormat="1" applyFont="1" applyBorder="1" applyAlignment="1">
      <alignment horizontal="right" vertical="center"/>
    </xf>
    <xf numFmtId="178" fontId="19" fillId="0" borderId="150" xfId="0" applyNumberFormat="1" applyFont="1" applyBorder="1" applyAlignment="1">
      <alignment horizontal="right" vertical="center"/>
    </xf>
    <xf numFmtId="178" fontId="19" fillId="0" borderId="151" xfId="0" applyNumberFormat="1" applyFont="1" applyBorder="1" applyAlignment="1">
      <alignment horizontal="right" vertical="center"/>
    </xf>
    <xf numFmtId="178" fontId="19" fillId="0" borderId="152" xfId="0" applyNumberFormat="1" applyFont="1" applyBorder="1" applyAlignment="1">
      <alignment horizontal="right" vertical="center"/>
    </xf>
    <xf numFmtId="178" fontId="19" fillId="0" borderId="153" xfId="0" applyNumberFormat="1" applyFont="1" applyBorder="1" applyAlignment="1">
      <alignment horizontal="right" vertical="center"/>
    </xf>
    <xf numFmtId="178" fontId="19" fillId="0" borderId="154" xfId="0" applyNumberFormat="1" applyFont="1" applyBorder="1" applyAlignment="1">
      <alignment horizontal="right" vertical="center"/>
    </xf>
    <xf numFmtId="178" fontId="19" fillId="0" borderId="153" xfId="0" applyNumberFormat="1" applyFont="1" applyFill="1" applyBorder="1" applyAlignment="1">
      <alignment horizontal="right" vertical="center"/>
    </xf>
    <xf numFmtId="178" fontId="19" fillId="0" borderId="155" xfId="0" applyNumberFormat="1" applyFont="1" applyFill="1" applyBorder="1" applyAlignment="1">
      <alignment horizontal="right" vertical="center"/>
    </xf>
    <xf numFmtId="37" fontId="4" fillId="0" borderId="156" xfId="1" applyFont="1" applyFill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37" fontId="4" fillId="0" borderId="150" xfId="1" applyFont="1" applyFill="1" applyBorder="1" applyAlignment="1">
      <alignment horizontal="center" vertical="center" wrapText="1"/>
    </xf>
    <xf numFmtId="37" fontId="4" fillId="0" borderId="150" xfId="1" applyFont="1" applyFill="1" applyBorder="1" applyAlignment="1">
      <alignment horizontal="center" vertical="center"/>
    </xf>
    <xf numFmtId="37" fontId="8" fillId="0" borderId="151" xfId="1" applyFont="1" applyFill="1" applyBorder="1" applyAlignment="1">
      <alignment horizontal="center" vertical="center" wrapText="1"/>
    </xf>
    <xf numFmtId="37" fontId="4" fillId="0" borderId="159" xfId="1" applyFont="1" applyFill="1" applyBorder="1" applyAlignment="1">
      <alignment horizontal="center" vertical="center"/>
    </xf>
    <xf numFmtId="37" fontId="10" fillId="0" borderId="153" xfId="1" applyFont="1" applyFill="1" applyBorder="1" applyAlignment="1">
      <alignment horizontal="center" vertical="center" wrapText="1"/>
    </xf>
    <xf numFmtId="177" fontId="12" fillId="2" borderId="76" xfId="2" applyNumberFormat="1" applyFont="1" applyFill="1" applyBorder="1" applyAlignment="1">
      <alignment horizontal="right" vertical="center"/>
    </xf>
    <xf numFmtId="177" fontId="12" fillId="2" borderId="77" xfId="2" applyNumberFormat="1" applyFont="1" applyFill="1" applyBorder="1" applyAlignment="1">
      <alignment horizontal="right" vertical="center"/>
    </xf>
    <xf numFmtId="176" fontId="12" fillId="0" borderId="160" xfId="2" applyNumberFormat="1" applyFont="1" applyFill="1" applyBorder="1" applyAlignment="1">
      <alignment horizontal="right" vertical="center"/>
    </xf>
    <xf numFmtId="176" fontId="12" fillId="0" borderId="161" xfId="2" applyNumberFormat="1" applyFont="1" applyFill="1" applyBorder="1" applyAlignment="1">
      <alignment horizontal="right" vertical="center"/>
    </xf>
    <xf numFmtId="177" fontId="12" fillId="0" borderId="162" xfId="2" applyNumberFormat="1" applyFont="1" applyFill="1" applyBorder="1" applyAlignment="1">
      <alignment horizontal="right" vertical="center"/>
    </xf>
    <xf numFmtId="178" fontId="13" fillId="0" borderId="77" xfId="2" applyNumberFormat="1" applyFont="1" applyFill="1" applyBorder="1" applyAlignment="1">
      <alignment horizontal="right" vertical="center"/>
    </xf>
    <xf numFmtId="176" fontId="12" fillId="0" borderId="160" xfId="2" applyNumberFormat="1" applyFont="1" applyBorder="1" applyAlignment="1">
      <alignment horizontal="right" vertical="center"/>
    </xf>
    <xf numFmtId="176" fontId="12" fillId="0" borderId="76" xfId="3" applyNumberFormat="1" applyFont="1" applyBorder="1" applyAlignment="1">
      <alignment horizontal="right" vertical="center"/>
    </xf>
    <xf numFmtId="176" fontId="12" fillId="0" borderId="77" xfId="3" applyNumberFormat="1" applyFont="1" applyBorder="1" applyAlignment="1">
      <alignment horizontal="right" vertical="center"/>
    </xf>
    <xf numFmtId="176" fontId="12" fillId="0" borderId="162" xfId="2" applyNumberFormat="1" applyFont="1" applyFill="1" applyBorder="1" applyAlignment="1">
      <alignment horizontal="right" vertical="center"/>
    </xf>
    <xf numFmtId="176" fontId="12" fillId="0" borderId="163" xfId="2" applyNumberFormat="1" applyFont="1" applyFill="1" applyBorder="1" applyAlignment="1">
      <alignment horizontal="right" vertical="center"/>
    </xf>
    <xf numFmtId="176" fontId="12" fillId="0" borderId="93" xfId="2" applyNumberFormat="1" applyFont="1" applyFill="1" applyBorder="1" applyAlignment="1">
      <alignment horizontal="right" vertical="center"/>
    </xf>
    <xf numFmtId="176" fontId="13" fillId="0" borderId="161" xfId="2" applyNumberFormat="1" applyFont="1" applyBorder="1" applyAlignment="1">
      <alignment horizontal="right" vertical="center"/>
    </xf>
    <xf numFmtId="176" fontId="12" fillId="0" borderId="77" xfId="2" applyNumberFormat="1" applyFont="1" applyFill="1" applyBorder="1" applyAlignment="1">
      <alignment horizontal="right" vertical="center"/>
    </xf>
    <xf numFmtId="176" fontId="12" fillId="0" borderId="164" xfId="2" applyNumberFormat="1" applyFont="1" applyFill="1" applyBorder="1" applyAlignment="1">
      <alignment horizontal="right" vertical="center"/>
    </xf>
    <xf numFmtId="0" fontId="0" fillId="0" borderId="164" xfId="0" applyBorder="1" applyAlignment="1">
      <alignment horizontal="center" vertical="center"/>
    </xf>
    <xf numFmtId="176" fontId="12" fillId="0" borderId="165" xfId="3" applyNumberFormat="1" applyFont="1" applyFill="1" applyBorder="1" applyAlignment="1">
      <alignment horizontal="right" vertical="center"/>
    </xf>
    <xf numFmtId="176" fontId="14" fillId="0" borderId="166" xfId="3" applyNumberFormat="1" applyFont="1" applyFill="1" applyBorder="1" applyAlignment="1">
      <alignment horizontal="right" vertical="center"/>
    </xf>
    <xf numFmtId="176" fontId="14" fillId="0" borderId="167" xfId="3" applyNumberFormat="1" applyFont="1" applyFill="1" applyBorder="1" applyAlignment="1">
      <alignment horizontal="right" vertical="center"/>
    </xf>
    <xf numFmtId="176" fontId="13" fillId="0" borderId="162" xfId="2" applyNumberFormat="1" applyFont="1" applyFill="1" applyBorder="1" applyAlignment="1">
      <alignment horizontal="right" vertical="center"/>
    </xf>
    <xf numFmtId="176" fontId="12" fillId="0" borderId="77" xfId="2" applyNumberFormat="1" applyFont="1" applyBorder="1" applyAlignment="1">
      <alignment horizontal="right" vertical="center"/>
    </xf>
    <xf numFmtId="176" fontId="12" fillId="0" borderId="162" xfId="2" applyNumberFormat="1" applyFont="1" applyBorder="1" applyAlignment="1">
      <alignment horizontal="right" vertical="center"/>
    </xf>
    <xf numFmtId="176" fontId="13" fillId="0" borderId="163" xfId="2" applyNumberFormat="1" applyFont="1" applyFill="1" applyBorder="1" applyAlignment="1">
      <alignment horizontal="right" vertical="center"/>
    </xf>
    <xf numFmtId="176" fontId="13" fillId="0" borderId="164" xfId="2" applyNumberFormat="1" applyFont="1" applyFill="1" applyBorder="1" applyAlignment="1">
      <alignment horizontal="right" vertical="center"/>
    </xf>
    <xf numFmtId="176" fontId="12" fillId="0" borderId="165" xfId="2" applyNumberFormat="1" applyFont="1" applyBorder="1" applyAlignment="1">
      <alignment horizontal="right" vertical="center"/>
    </xf>
    <xf numFmtId="176" fontId="13" fillId="0" borderId="168" xfId="2" applyNumberFormat="1" applyFont="1" applyFill="1" applyBorder="1" applyAlignment="1">
      <alignment horizontal="right" vertical="center"/>
    </xf>
    <xf numFmtId="176" fontId="13" fillId="0" borderId="169" xfId="2" applyNumberFormat="1" applyFont="1" applyFill="1" applyBorder="1" applyAlignment="1">
      <alignment horizontal="right" vertical="center"/>
    </xf>
    <xf numFmtId="176" fontId="13" fillId="0" borderId="170" xfId="2" applyNumberFormat="1" applyFont="1" applyFill="1" applyBorder="1" applyAlignment="1">
      <alignment horizontal="right" vertical="center"/>
    </xf>
    <xf numFmtId="176" fontId="13" fillId="0" borderId="171" xfId="2" applyNumberFormat="1" applyFont="1" applyBorder="1" applyAlignment="1">
      <alignment horizontal="right" vertical="center"/>
    </xf>
    <xf numFmtId="176" fontId="12" fillId="0" borderId="168" xfId="2" applyNumberFormat="1" applyFont="1" applyFill="1" applyBorder="1" applyAlignment="1">
      <alignment horizontal="right" vertical="center"/>
    </xf>
    <xf numFmtId="176" fontId="12" fillId="0" borderId="169" xfId="2" applyNumberFormat="1" applyFont="1" applyFill="1" applyBorder="1" applyAlignment="1">
      <alignment horizontal="right" vertical="center"/>
    </xf>
    <xf numFmtId="176" fontId="13" fillId="0" borderId="169" xfId="2" applyNumberFormat="1" applyFont="1" applyBorder="1" applyAlignment="1">
      <alignment horizontal="right" vertical="center"/>
    </xf>
    <xf numFmtId="176" fontId="13" fillId="0" borderId="170" xfId="2" applyNumberFormat="1" applyFont="1" applyBorder="1" applyAlignment="1">
      <alignment horizontal="right" vertical="center"/>
    </xf>
    <xf numFmtId="176" fontId="13" fillId="0" borderId="172" xfId="2" applyNumberFormat="1" applyFont="1" applyBorder="1" applyAlignment="1">
      <alignment horizontal="right" vertical="center"/>
    </xf>
    <xf numFmtId="176" fontId="13" fillId="0" borderId="173" xfId="2" applyNumberFormat="1" applyFont="1" applyFill="1" applyBorder="1" applyAlignment="1">
      <alignment horizontal="right" vertical="center"/>
    </xf>
    <xf numFmtId="0" fontId="0" fillId="0" borderId="173" xfId="0" applyBorder="1" applyAlignment="1">
      <alignment horizontal="center" vertical="center"/>
    </xf>
    <xf numFmtId="176" fontId="12" fillId="0" borderId="174" xfId="3" applyNumberFormat="1" applyFont="1" applyFill="1" applyBorder="1" applyAlignment="1">
      <alignment horizontal="right" vertical="center"/>
    </xf>
    <xf numFmtId="176" fontId="13" fillId="0" borderId="175" xfId="2" applyNumberFormat="1" applyFont="1" applyFill="1" applyBorder="1" applyAlignment="1">
      <alignment horizontal="right" vertical="center"/>
    </xf>
    <xf numFmtId="176" fontId="13" fillId="0" borderId="176" xfId="2" applyNumberFormat="1" applyFont="1" applyFill="1" applyBorder="1" applyAlignment="1">
      <alignment horizontal="right" vertical="center"/>
    </xf>
    <xf numFmtId="176" fontId="14" fillId="0" borderId="177" xfId="3" applyNumberFormat="1" applyFont="1" applyFill="1" applyBorder="1" applyAlignment="1">
      <alignment horizontal="right" vertical="center"/>
    </xf>
    <xf numFmtId="176" fontId="12" fillId="0" borderId="178" xfId="3" applyNumberFormat="1" applyFont="1" applyFill="1" applyBorder="1" applyAlignment="1">
      <alignment horizontal="right" vertical="center"/>
    </xf>
    <xf numFmtId="176" fontId="12" fillId="0" borderId="179" xfId="3" applyNumberFormat="1" applyFont="1" applyBorder="1" applyAlignment="1">
      <alignment horizontal="right" vertical="center"/>
    </xf>
    <xf numFmtId="176" fontId="12" fillId="0" borderId="175" xfId="3" applyNumberFormat="1" applyFont="1" applyBorder="1" applyAlignment="1">
      <alignment horizontal="right" vertical="center"/>
    </xf>
    <xf numFmtId="176" fontId="12" fillId="0" borderId="176" xfId="3" applyNumberFormat="1" applyFont="1" applyBorder="1" applyAlignment="1">
      <alignment horizontal="right" vertical="center"/>
    </xf>
    <xf numFmtId="176" fontId="12" fillId="0" borderId="180" xfId="3" applyNumberFormat="1" applyFont="1" applyBorder="1" applyAlignment="1">
      <alignment horizontal="right" vertical="center"/>
    </xf>
    <xf numFmtId="176" fontId="12" fillId="0" borderId="181" xfId="3" applyNumberFormat="1" applyFont="1" applyBorder="1" applyAlignment="1">
      <alignment horizontal="right" vertical="center"/>
    </xf>
    <xf numFmtId="176" fontId="12" fillId="0" borderId="181" xfId="3" applyNumberFormat="1" applyFont="1" applyFill="1" applyBorder="1" applyAlignment="1">
      <alignment horizontal="right" vertical="center"/>
    </xf>
    <xf numFmtId="0" fontId="0" fillId="0" borderId="182" xfId="0" applyBorder="1" applyAlignment="1">
      <alignment horizontal="center" vertical="center"/>
    </xf>
    <xf numFmtId="176" fontId="12" fillId="0" borderId="183" xfId="2" applyNumberFormat="1" applyFont="1" applyFill="1" applyBorder="1" applyAlignment="1">
      <alignment horizontal="right" vertical="center"/>
    </xf>
    <xf numFmtId="176" fontId="13" fillId="0" borderId="184" xfId="2" applyNumberFormat="1" applyFont="1" applyFill="1" applyBorder="1" applyAlignment="1">
      <alignment horizontal="right" vertical="center"/>
    </xf>
    <xf numFmtId="176" fontId="13" fillId="0" borderId="185" xfId="2" applyNumberFormat="1" applyFont="1" applyFill="1" applyBorder="1" applyAlignment="1">
      <alignment horizontal="right" vertical="center"/>
    </xf>
    <xf numFmtId="176" fontId="13" fillId="0" borderId="186" xfId="2" applyNumberFormat="1" applyFont="1" applyFill="1" applyBorder="1" applyAlignment="1">
      <alignment horizontal="right" vertical="center"/>
    </xf>
    <xf numFmtId="176" fontId="12" fillId="0" borderId="187" xfId="2" applyNumberFormat="1" applyFont="1" applyFill="1" applyBorder="1" applyAlignment="1">
      <alignment horizontal="right" vertical="center"/>
    </xf>
    <xf numFmtId="176" fontId="12" fillId="0" borderId="184" xfId="2" applyNumberFormat="1" applyFont="1" applyFill="1" applyBorder="1" applyAlignment="1">
      <alignment horizontal="right" vertical="center"/>
    </xf>
    <xf numFmtId="176" fontId="12" fillId="0" borderId="185" xfId="2" applyNumberFormat="1" applyFont="1" applyFill="1" applyBorder="1" applyAlignment="1">
      <alignment horizontal="right" vertical="center"/>
    </xf>
    <xf numFmtId="176" fontId="12" fillId="0" borderId="186" xfId="2" applyNumberFormat="1" applyFont="1" applyFill="1" applyBorder="1" applyAlignment="1">
      <alignment horizontal="right" vertical="center"/>
    </xf>
    <xf numFmtId="176" fontId="13" fillId="0" borderId="188" xfId="2" applyNumberFormat="1" applyFont="1" applyFill="1" applyBorder="1" applyAlignment="1">
      <alignment horizontal="right" vertical="center"/>
    </xf>
    <xf numFmtId="176" fontId="13" fillId="0" borderId="189" xfId="2" applyNumberFormat="1" applyFont="1" applyFill="1" applyBorder="1" applyAlignment="1">
      <alignment horizontal="right" vertical="center"/>
    </xf>
    <xf numFmtId="0" fontId="0" fillId="0" borderId="189" xfId="0" applyBorder="1" applyAlignment="1">
      <alignment horizontal="center" vertical="center"/>
    </xf>
    <xf numFmtId="176" fontId="12" fillId="0" borderId="190" xfId="2" applyNumberFormat="1" applyFont="1" applyBorder="1" applyAlignment="1">
      <alignment horizontal="right" vertical="center"/>
    </xf>
    <xf numFmtId="176" fontId="13" fillId="0" borderId="191" xfId="2" applyNumberFormat="1" applyFont="1" applyFill="1" applyBorder="1" applyAlignment="1">
      <alignment horizontal="right" vertical="center"/>
    </xf>
    <xf numFmtId="176" fontId="13" fillId="0" borderId="192" xfId="2" applyNumberFormat="1" applyFont="1" applyFill="1" applyBorder="1" applyAlignment="1">
      <alignment horizontal="right" vertical="center"/>
    </xf>
    <xf numFmtId="176" fontId="13" fillId="0" borderId="193" xfId="2" applyNumberFormat="1" applyFont="1" applyFill="1" applyBorder="1" applyAlignment="1">
      <alignment horizontal="right" vertical="center"/>
    </xf>
    <xf numFmtId="176" fontId="12" fillId="0" borderId="194" xfId="2" applyNumberFormat="1" applyFont="1" applyBorder="1" applyAlignment="1">
      <alignment horizontal="right" vertical="center"/>
    </xf>
    <xf numFmtId="176" fontId="12" fillId="0" borderId="191" xfId="3" applyNumberFormat="1" applyFont="1" applyBorder="1" applyAlignment="1">
      <alignment horizontal="right" vertical="center"/>
    </xf>
    <xf numFmtId="176" fontId="12" fillId="0" borderId="192" xfId="3" applyNumberFormat="1" applyFont="1" applyBorder="1" applyAlignment="1">
      <alignment horizontal="right" vertical="center"/>
    </xf>
    <xf numFmtId="176" fontId="12" fillId="0" borderId="192" xfId="2" applyNumberFormat="1" applyFont="1" applyBorder="1" applyAlignment="1">
      <alignment horizontal="right" vertical="center"/>
    </xf>
    <xf numFmtId="176" fontId="12" fillId="0" borderId="193" xfId="2" applyNumberFormat="1" applyFont="1" applyBorder="1" applyAlignment="1">
      <alignment horizontal="right" vertical="center"/>
    </xf>
    <xf numFmtId="176" fontId="13" fillId="0" borderId="195" xfId="2" applyNumberFormat="1" applyFont="1" applyFill="1" applyBorder="1" applyAlignment="1">
      <alignment horizontal="right" vertical="center"/>
    </xf>
    <xf numFmtId="0" fontId="0" fillId="0" borderId="196" xfId="0" applyBorder="1" applyAlignment="1">
      <alignment horizontal="center" vertical="center"/>
    </xf>
    <xf numFmtId="176" fontId="12" fillId="0" borderId="197" xfId="2" applyNumberFormat="1" applyFont="1" applyFill="1" applyBorder="1" applyAlignment="1">
      <alignment horizontal="right" vertical="center"/>
    </xf>
    <xf numFmtId="176" fontId="13" fillId="0" borderId="198" xfId="2" applyNumberFormat="1" applyFont="1" applyFill="1" applyBorder="1" applyAlignment="1">
      <alignment horizontal="right" vertical="center"/>
    </xf>
    <xf numFmtId="176" fontId="13" fillId="0" borderId="199" xfId="2" applyNumberFormat="1" applyFont="1" applyFill="1" applyBorder="1" applyAlignment="1">
      <alignment horizontal="right" vertical="center"/>
    </xf>
    <xf numFmtId="176" fontId="13" fillId="0" borderId="200" xfId="2" applyNumberFormat="1" applyFont="1" applyFill="1" applyBorder="1" applyAlignment="1">
      <alignment horizontal="right" vertical="center"/>
    </xf>
    <xf numFmtId="176" fontId="13" fillId="0" borderId="201" xfId="2" applyNumberFormat="1" applyFont="1" applyFill="1" applyBorder="1" applyAlignment="1">
      <alignment horizontal="right" vertical="center"/>
    </xf>
    <xf numFmtId="176" fontId="12" fillId="0" borderId="202" xfId="2" applyNumberFormat="1" applyFont="1" applyBorder="1" applyAlignment="1">
      <alignment horizontal="right" vertical="center"/>
    </xf>
    <xf numFmtId="176" fontId="12" fillId="0" borderId="203" xfId="3" applyNumberFormat="1" applyFont="1" applyBorder="1" applyAlignment="1">
      <alignment horizontal="right" vertical="center"/>
    </xf>
    <xf numFmtId="176" fontId="12" fillId="0" borderId="204" xfId="3" applyNumberFormat="1" applyFont="1" applyBorder="1" applyAlignment="1">
      <alignment horizontal="right" vertical="center"/>
    </xf>
    <xf numFmtId="176" fontId="12" fillId="0" borderId="205" xfId="2" applyNumberFormat="1" applyFont="1" applyFill="1" applyBorder="1" applyAlignment="1">
      <alignment horizontal="right" vertical="center"/>
    </xf>
    <xf numFmtId="176" fontId="13" fillId="0" borderId="206" xfId="2" applyNumberFormat="1" applyFont="1" applyFill="1" applyBorder="1" applyAlignment="1">
      <alignment horizontal="right" vertical="center"/>
    </xf>
    <xf numFmtId="176" fontId="12" fillId="0" borderId="196" xfId="2" applyNumberFormat="1" applyFont="1" applyFill="1" applyBorder="1" applyAlignment="1">
      <alignment horizontal="right" vertical="center"/>
    </xf>
    <xf numFmtId="0" fontId="0" fillId="0" borderId="207" xfId="0" applyBorder="1" applyAlignment="1">
      <alignment horizontal="center" vertical="center"/>
    </xf>
    <xf numFmtId="176" fontId="13" fillId="0" borderId="207" xfId="2" applyNumberFormat="1" applyFont="1" applyFill="1" applyBorder="1" applyAlignment="1">
      <alignment horizontal="right" vertical="center"/>
    </xf>
    <xf numFmtId="176" fontId="13" fillId="0" borderId="208" xfId="2" applyNumberFormat="1" applyFont="1" applyFill="1" applyBorder="1" applyAlignment="1">
      <alignment horizontal="right" vertical="center"/>
    </xf>
    <xf numFmtId="176" fontId="13" fillId="0" borderId="209" xfId="2" applyNumberFormat="1" applyFont="1" applyFill="1" applyBorder="1" applyAlignment="1">
      <alignment horizontal="right" vertical="center"/>
    </xf>
    <xf numFmtId="176" fontId="13" fillId="0" borderId="210" xfId="2" applyNumberFormat="1" applyFont="1" applyFill="1" applyBorder="1" applyAlignment="1">
      <alignment horizontal="right" vertical="center"/>
    </xf>
    <xf numFmtId="176" fontId="13" fillId="0" borderId="202" xfId="2" applyNumberFormat="1" applyFont="1" applyBorder="1" applyAlignment="1">
      <alignment horizontal="right" vertical="center"/>
    </xf>
    <xf numFmtId="176" fontId="13" fillId="0" borderId="211" xfId="2" applyNumberFormat="1" applyFont="1" applyBorder="1" applyAlignment="1">
      <alignment horizontal="right" vertical="center"/>
    </xf>
    <xf numFmtId="176" fontId="13" fillId="0" borderId="209" xfId="2" applyNumberFormat="1" applyFont="1" applyBorder="1" applyAlignment="1">
      <alignment horizontal="right" vertical="center"/>
    </xf>
    <xf numFmtId="176" fontId="13" fillId="0" borderId="210" xfId="2" applyNumberFormat="1" applyFont="1" applyBorder="1" applyAlignment="1">
      <alignment horizontal="right" vertical="center"/>
    </xf>
    <xf numFmtId="176" fontId="13" fillId="0" borderId="206" xfId="2" applyNumberFormat="1" applyFont="1" applyBorder="1" applyAlignment="1">
      <alignment horizontal="right" vertical="center"/>
    </xf>
    <xf numFmtId="0" fontId="0" fillId="0" borderId="153" xfId="0" applyFont="1" applyBorder="1" applyAlignment="1">
      <alignment horizontal="center" vertical="center"/>
    </xf>
    <xf numFmtId="179" fontId="15" fillId="0" borderId="153" xfId="0" applyNumberFormat="1" applyFont="1" applyBorder="1" applyAlignment="1">
      <alignment horizontal="right" vertical="center"/>
    </xf>
    <xf numFmtId="179" fontId="15" fillId="0" borderId="152" xfId="0" applyNumberFormat="1" applyFont="1" applyBorder="1" applyAlignment="1">
      <alignment horizontal="right" vertical="center"/>
    </xf>
    <xf numFmtId="179" fontId="15" fillId="0" borderId="150" xfId="0" applyNumberFormat="1" applyFont="1" applyBorder="1" applyAlignment="1">
      <alignment horizontal="right" vertical="center"/>
    </xf>
    <xf numFmtId="179" fontId="15" fillId="0" borderId="151" xfId="0" applyNumberFormat="1" applyFont="1" applyBorder="1" applyAlignment="1">
      <alignment horizontal="right" vertical="center"/>
    </xf>
    <xf numFmtId="179" fontId="15" fillId="0" borderId="154" xfId="0" applyNumberFormat="1" applyFont="1" applyBorder="1" applyAlignment="1">
      <alignment horizontal="right" vertical="center"/>
    </xf>
    <xf numFmtId="179" fontId="15" fillId="0" borderId="155" xfId="0" applyNumberFormat="1" applyFont="1" applyBorder="1" applyAlignment="1">
      <alignment horizontal="right" vertical="center"/>
    </xf>
    <xf numFmtId="37" fontId="8" fillId="0" borderId="159" xfId="1" applyFont="1" applyFill="1" applyBorder="1" applyAlignment="1">
      <alignment horizontal="center" vertical="center" wrapText="1"/>
    </xf>
    <xf numFmtId="37" fontId="9" fillId="0" borderId="212" xfId="1" applyFont="1" applyFill="1" applyBorder="1" applyAlignment="1">
      <alignment horizontal="center" vertical="center" wrapText="1"/>
    </xf>
    <xf numFmtId="37" fontId="4" fillId="0" borderId="213" xfId="1" applyFont="1" applyFill="1" applyBorder="1" applyAlignment="1">
      <alignment horizontal="center" vertical="center"/>
    </xf>
    <xf numFmtId="37" fontId="4" fillId="0" borderId="214" xfId="1" applyFont="1" applyFill="1" applyBorder="1" applyAlignment="1">
      <alignment horizontal="center" vertical="center"/>
    </xf>
    <xf numFmtId="0" fontId="0" fillId="0" borderId="215" xfId="0" applyBorder="1" applyAlignment="1">
      <alignment horizontal="center" vertical="center"/>
    </xf>
    <xf numFmtId="178" fontId="18" fillId="0" borderId="216" xfId="2" applyNumberFormat="1" applyFont="1" applyFill="1" applyBorder="1" applyAlignment="1">
      <alignment horizontal="right" vertical="center"/>
    </xf>
    <xf numFmtId="178" fontId="12" fillId="0" borderId="217" xfId="2" applyNumberFormat="1" applyFont="1" applyFill="1" applyBorder="1" applyAlignment="1">
      <alignment horizontal="right" vertical="center"/>
    </xf>
    <xf numFmtId="178" fontId="12" fillId="0" borderId="218" xfId="2" applyNumberFormat="1" applyFont="1" applyFill="1" applyBorder="1" applyAlignment="1">
      <alignment horizontal="right" vertical="center"/>
    </xf>
    <xf numFmtId="178" fontId="12" fillId="0" borderId="219" xfId="2" applyNumberFormat="1" applyFont="1" applyFill="1" applyBorder="1" applyAlignment="1">
      <alignment horizontal="right" vertical="center"/>
    </xf>
    <xf numFmtId="178" fontId="12" fillId="0" borderId="220" xfId="2" applyNumberFormat="1" applyFont="1" applyFill="1" applyBorder="1" applyAlignment="1">
      <alignment horizontal="right" vertical="center"/>
    </xf>
    <xf numFmtId="178" fontId="18" fillId="0" borderId="221" xfId="2" applyNumberFormat="1" applyFont="1" applyBorder="1" applyAlignment="1">
      <alignment horizontal="right" vertical="center"/>
    </xf>
    <xf numFmtId="178" fontId="19" fillId="2" borderId="222" xfId="2" applyNumberFormat="1" applyFont="1" applyFill="1" applyBorder="1" applyAlignment="1">
      <alignment horizontal="right" vertical="center"/>
    </xf>
    <xf numFmtId="178" fontId="19" fillId="2" borderId="223" xfId="2" applyNumberFormat="1" applyFont="1" applyFill="1" applyBorder="1" applyAlignment="1">
      <alignment horizontal="right" vertical="center"/>
    </xf>
    <xf numFmtId="176" fontId="12" fillId="0" borderId="224" xfId="2" applyNumberFormat="1" applyFont="1" applyFill="1" applyBorder="1" applyAlignment="1">
      <alignment horizontal="right" vertical="center"/>
    </xf>
    <xf numFmtId="178" fontId="13" fillId="0" borderId="225" xfId="2" applyNumberFormat="1" applyFont="1" applyFill="1" applyBorder="1" applyAlignment="1">
      <alignment horizontal="right" vertical="center"/>
    </xf>
    <xf numFmtId="178" fontId="12" fillId="0" borderId="226" xfId="2" applyNumberFormat="1" applyFont="1" applyFill="1" applyBorder="1" applyAlignment="1">
      <alignment horizontal="right" vertical="center"/>
    </xf>
    <xf numFmtId="178" fontId="18" fillId="0" borderId="227" xfId="3" applyNumberFormat="1" applyFont="1" applyBorder="1" applyAlignment="1">
      <alignment horizontal="right" vertical="center"/>
    </xf>
    <xf numFmtId="178" fontId="18" fillId="0" borderId="228" xfId="3" applyNumberFormat="1" applyFont="1" applyBorder="1" applyAlignment="1">
      <alignment horizontal="right" vertical="center"/>
    </xf>
    <xf numFmtId="178" fontId="19" fillId="0" borderId="229" xfId="2" applyNumberFormat="1" applyFont="1" applyFill="1" applyBorder="1" applyAlignment="1">
      <alignment horizontal="right" vertical="center"/>
    </xf>
    <xf numFmtId="178" fontId="12" fillId="0" borderId="230" xfId="2" applyNumberFormat="1" applyFont="1" applyFill="1" applyBorder="1" applyAlignment="1">
      <alignment horizontal="right" vertical="center"/>
    </xf>
    <xf numFmtId="178" fontId="12" fillId="0" borderId="231" xfId="2" applyNumberFormat="1" applyFont="1" applyFill="1" applyBorder="1" applyAlignment="1">
      <alignment horizontal="right" vertical="center"/>
    </xf>
    <xf numFmtId="0" fontId="0" fillId="0" borderId="232" xfId="0" applyBorder="1" applyAlignment="1">
      <alignment horizontal="center" vertical="center"/>
    </xf>
    <xf numFmtId="178" fontId="18" fillId="0" borderId="233" xfId="2" applyNumberFormat="1" applyFont="1" applyBorder="1" applyAlignment="1">
      <alignment horizontal="right" vertical="center"/>
    </xf>
    <xf numFmtId="178" fontId="19" fillId="2" borderId="234" xfId="2" applyNumberFormat="1" applyFont="1" applyFill="1" applyBorder="1" applyAlignment="1">
      <alignment horizontal="right" vertical="center"/>
    </xf>
    <xf numFmtId="178" fontId="19" fillId="2" borderId="235" xfId="2" applyNumberFormat="1" applyFont="1" applyFill="1" applyBorder="1" applyAlignment="1">
      <alignment horizontal="right" vertical="center"/>
    </xf>
    <xf numFmtId="178" fontId="18" fillId="0" borderId="236" xfId="2" applyNumberFormat="1" applyFont="1" applyFill="1" applyBorder="1" applyAlignment="1">
      <alignment horizontal="right" vertical="center"/>
    </xf>
    <xf numFmtId="178" fontId="18" fillId="0" borderId="232" xfId="2" applyNumberFormat="1" applyFont="1" applyFill="1" applyBorder="1" applyAlignment="1">
      <alignment horizontal="right" vertical="center"/>
    </xf>
    <xf numFmtId="178" fontId="18" fillId="0" borderId="237" xfId="2" applyNumberFormat="1" applyFont="1" applyFill="1" applyBorder="1" applyAlignment="1">
      <alignment horizontal="right" vertical="center"/>
    </xf>
    <xf numFmtId="178" fontId="18" fillId="0" borderId="238" xfId="2" applyNumberFormat="1" applyFont="1" applyBorder="1" applyAlignment="1">
      <alignment horizontal="right" vertical="center"/>
    </xf>
    <xf numFmtId="178" fontId="18" fillId="0" borderId="239" xfId="2" applyNumberFormat="1" applyFont="1" applyBorder="1" applyAlignment="1">
      <alignment horizontal="right" vertical="center"/>
    </xf>
    <xf numFmtId="178" fontId="18" fillId="0" borderId="240" xfId="2" applyNumberFormat="1" applyFont="1" applyFill="1" applyBorder="1" applyAlignment="1">
      <alignment horizontal="right" vertical="center"/>
    </xf>
    <xf numFmtId="178" fontId="18" fillId="0" borderId="241" xfId="2" applyNumberFormat="1" applyFont="1" applyFill="1" applyBorder="1" applyAlignment="1">
      <alignment horizontal="right" vertical="center"/>
    </xf>
    <xf numFmtId="178" fontId="18" fillId="0" borderId="242" xfId="2" applyNumberFormat="1" applyFont="1" applyFill="1" applyBorder="1" applyAlignment="1">
      <alignment horizontal="right" vertical="center"/>
    </xf>
    <xf numFmtId="178" fontId="18" fillId="0" borderId="243" xfId="2" applyNumberFormat="1" applyFont="1" applyFill="1" applyBorder="1" applyAlignment="1">
      <alignment horizontal="right" vertical="center"/>
    </xf>
    <xf numFmtId="178" fontId="18" fillId="0" borderId="244" xfId="3" applyNumberFormat="1" applyFont="1" applyBorder="1" applyAlignment="1">
      <alignment horizontal="right" vertical="center"/>
    </xf>
    <xf numFmtId="178" fontId="19" fillId="2" borderId="245" xfId="3" applyNumberFormat="1" applyFont="1" applyFill="1" applyBorder="1" applyAlignment="1">
      <alignment horizontal="right" vertical="center"/>
    </xf>
    <xf numFmtId="178" fontId="19" fillId="2" borderId="246" xfId="3" applyNumberFormat="1" applyFont="1" applyFill="1" applyBorder="1" applyAlignment="1">
      <alignment horizontal="right" vertical="center"/>
    </xf>
    <xf numFmtId="178" fontId="19" fillId="0" borderId="236" xfId="2" applyNumberFormat="1" applyFont="1" applyFill="1" applyBorder="1" applyAlignment="1">
      <alignment horizontal="right" vertical="center"/>
    </xf>
    <xf numFmtId="178" fontId="19" fillId="0" borderId="247" xfId="2" applyNumberFormat="1" applyFont="1" applyFill="1" applyBorder="1" applyAlignment="1">
      <alignment horizontal="right" vertical="center"/>
    </xf>
    <xf numFmtId="178" fontId="19" fillId="0" borderId="248" xfId="2" applyNumberFormat="1" applyFont="1" applyFill="1" applyBorder="1" applyAlignment="1">
      <alignment horizontal="right" vertical="center"/>
    </xf>
    <xf numFmtId="178" fontId="18" fillId="0" borderId="249" xfId="3" applyNumberFormat="1" applyFont="1" applyBorder="1" applyAlignment="1">
      <alignment horizontal="right" vertical="center"/>
    </xf>
    <xf numFmtId="178" fontId="18" fillId="0" borderId="250" xfId="3" applyNumberFormat="1" applyFont="1" applyBorder="1" applyAlignment="1">
      <alignment horizontal="right" vertical="center"/>
    </xf>
    <xf numFmtId="178" fontId="19" fillId="0" borderId="251" xfId="2" applyNumberFormat="1" applyFont="1" applyFill="1" applyBorder="1" applyAlignment="1">
      <alignment horizontal="right" vertical="center"/>
    </xf>
    <xf numFmtId="178" fontId="19" fillId="0" borderId="252" xfId="2" applyNumberFormat="1" applyFont="1" applyFill="1" applyBorder="1" applyAlignment="1">
      <alignment horizontal="right" vertical="center"/>
    </xf>
    <xf numFmtId="178" fontId="19" fillId="0" borderId="242" xfId="2" applyNumberFormat="1" applyFont="1" applyFill="1" applyBorder="1" applyAlignment="1">
      <alignment horizontal="right" vertical="center"/>
    </xf>
    <xf numFmtId="178" fontId="19" fillId="0" borderId="243" xfId="2" applyNumberFormat="1" applyFont="1" applyFill="1" applyBorder="1" applyAlignment="1">
      <alignment horizontal="right" vertical="center"/>
    </xf>
    <xf numFmtId="178" fontId="18" fillId="0" borderId="244" xfId="2" applyNumberFormat="1" applyFont="1" applyBorder="1" applyAlignment="1">
      <alignment horizontal="right" vertical="center"/>
    </xf>
    <xf numFmtId="178" fontId="19" fillId="2" borderId="245" xfId="2" applyNumberFormat="1" applyFont="1" applyFill="1" applyBorder="1" applyAlignment="1">
      <alignment horizontal="right" vertical="center"/>
    </xf>
    <xf numFmtId="178" fontId="19" fillId="2" borderId="246" xfId="2" applyNumberFormat="1" applyFont="1" applyFill="1" applyBorder="1" applyAlignment="1">
      <alignment horizontal="right" vertical="center"/>
    </xf>
    <xf numFmtId="178" fontId="19" fillId="0" borderId="253" xfId="2" applyNumberFormat="1" applyFont="1" applyFill="1" applyBorder="1" applyAlignment="1">
      <alignment horizontal="right" vertical="center"/>
    </xf>
    <xf numFmtId="178" fontId="19" fillId="0" borderId="254" xfId="2" applyNumberFormat="1" applyFont="1" applyFill="1" applyBorder="1" applyAlignment="1">
      <alignment horizontal="right" vertical="center"/>
    </xf>
    <xf numFmtId="178" fontId="19" fillId="0" borderId="255" xfId="2" applyNumberFormat="1" applyFont="1" applyBorder="1" applyAlignment="1">
      <alignment horizontal="right" vertical="center"/>
    </xf>
    <xf numFmtId="178" fontId="18" fillId="0" borderId="256" xfId="2" applyNumberFormat="1" applyFont="1" applyBorder="1" applyAlignment="1">
      <alignment horizontal="right" vertical="center"/>
    </xf>
    <xf numFmtId="178" fontId="18" fillId="0" borderId="257" xfId="2" applyNumberFormat="1" applyFont="1" applyBorder="1" applyAlignment="1">
      <alignment horizontal="right" vertical="center"/>
    </xf>
    <xf numFmtId="178" fontId="18" fillId="0" borderId="258" xfId="2" applyNumberFormat="1" applyFont="1" applyBorder="1" applyAlignment="1">
      <alignment horizontal="right" vertical="center"/>
    </xf>
    <xf numFmtId="178" fontId="19" fillId="0" borderId="259" xfId="2" applyNumberFormat="1" applyFont="1" applyBorder="1" applyAlignment="1">
      <alignment horizontal="right" vertical="center"/>
    </xf>
    <xf numFmtId="178" fontId="19" fillId="0" borderId="260" xfId="2" applyNumberFormat="1" applyFont="1" applyFill="1" applyBorder="1" applyAlignment="1">
      <alignment horizontal="right" vertical="center"/>
    </xf>
    <xf numFmtId="178" fontId="19" fillId="0" borderId="261" xfId="3" applyNumberFormat="1" applyFont="1" applyFill="1" applyBorder="1" applyAlignment="1">
      <alignment horizontal="right" vertical="center"/>
    </xf>
    <xf numFmtId="178" fontId="18" fillId="0" borderId="262" xfId="3" applyNumberFormat="1" applyFont="1" applyFill="1" applyBorder="1" applyAlignment="1">
      <alignment horizontal="right" vertical="center"/>
    </xf>
    <xf numFmtId="178" fontId="18" fillId="0" borderId="237" xfId="3" applyNumberFormat="1" applyFont="1" applyBorder="1" applyAlignment="1">
      <alignment horizontal="right" vertical="center"/>
    </xf>
    <xf numFmtId="178" fontId="18" fillId="0" borderId="263" xfId="3" applyNumberFormat="1" applyFont="1" applyBorder="1" applyAlignment="1">
      <alignment horizontal="right" vertical="center"/>
    </xf>
    <xf numFmtId="178" fontId="18" fillId="0" borderId="264" xfId="3" applyNumberFormat="1" applyFont="1" applyBorder="1" applyAlignment="1">
      <alignment horizontal="right" vertical="center"/>
    </xf>
    <xf numFmtId="178" fontId="19" fillId="0" borderId="242" xfId="3" applyNumberFormat="1" applyFont="1" applyFill="1" applyBorder="1" applyAlignment="1">
      <alignment horizontal="right" vertical="center"/>
    </xf>
    <xf numFmtId="178" fontId="19" fillId="0" borderId="243" xfId="3" applyNumberFormat="1" applyFont="1" applyFill="1" applyBorder="1" applyAlignment="1">
      <alignment horizontal="right" vertical="center"/>
    </xf>
    <xf numFmtId="178" fontId="19" fillId="0" borderId="261" xfId="2" applyNumberFormat="1" applyFont="1" applyFill="1" applyBorder="1" applyAlignment="1">
      <alignment horizontal="right" vertical="center"/>
    </xf>
    <xf numFmtId="178" fontId="19" fillId="0" borderId="262" xfId="2" applyNumberFormat="1" applyFont="1" applyFill="1" applyBorder="1" applyAlignment="1">
      <alignment horizontal="right" vertical="center"/>
    </xf>
    <xf numFmtId="178" fontId="18" fillId="0" borderId="237" xfId="2" applyNumberFormat="1" applyFont="1" applyBorder="1" applyAlignment="1">
      <alignment horizontal="right" vertical="center"/>
    </xf>
    <xf numFmtId="178" fontId="18" fillId="0" borderId="263" xfId="2" applyNumberFormat="1" applyFont="1" applyBorder="1" applyAlignment="1">
      <alignment horizontal="right" vertical="center"/>
    </xf>
    <xf numFmtId="178" fontId="18" fillId="0" borderId="264" xfId="2" applyNumberFormat="1" applyFont="1" applyBorder="1" applyAlignment="1">
      <alignment horizontal="right" vertical="center"/>
    </xf>
    <xf numFmtId="178" fontId="18" fillId="0" borderId="265" xfId="2" applyNumberFormat="1" applyFont="1" applyBorder="1" applyAlignment="1">
      <alignment horizontal="right" vertical="center"/>
    </xf>
    <xf numFmtId="0" fontId="0" fillId="0" borderId="266" xfId="0" applyBorder="1" applyAlignment="1">
      <alignment horizontal="center" vertical="center"/>
    </xf>
    <xf numFmtId="178" fontId="18" fillId="0" borderId="267" xfId="2" applyNumberFormat="1" applyFont="1" applyBorder="1" applyAlignment="1">
      <alignment horizontal="right" vertical="center"/>
    </xf>
    <xf numFmtId="178" fontId="19" fillId="2" borderId="268" xfId="2" applyNumberFormat="1" applyFont="1" applyFill="1" applyBorder="1" applyAlignment="1">
      <alignment horizontal="right" vertical="center"/>
    </xf>
    <xf numFmtId="178" fontId="19" fillId="2" borderId="269" xfId="2" applyNumberFormat="1" applyFont="1" applyFill="1" applyBorder="1" applyAlignment="1">
      <alignment horizontal="right" vertical="center"/>
    </xf>
    <xf numFmtId="178" fontId="19" fillId="0" borderId="270" xfId="2" applyNumberFormat="1" applyFont="1" applyFill="1" applyBorder="1" applyAlignment="1">
      <alignment horizontal="right" vertical="center"/>
    </xf>
    <xf numFmtId="178" fontId="19" fillId="0" borderId="271" xfId="2" applyNumberFormat="1" applyFont="1" applyFill="1" applyBorder="1" applyAlignment="1">
      <alignment horizontal="right" vertical="center"/>
    </xf>
    <xf numFmtId="178" fontId="19" fillId="0" borderId="272" xfId="2" applyNumberFormat="1" applyFont="1" applyBorder="1" applyAlignment="1">
      <alignment horizontal="right" vertical="center"/>
    </xf>
    <xf numFmtId="178" fontId="18" fillId="0" borderId="273" xfId="3" applyNumberFormat="1" applyFont="1" applyBorder="1" applyAlignment="1">
      <alignment horizontal="right" vertical="center"/>
    </xf>
    <xf numFmtId="178" fontId="18" fillId="0" borderId="274" xfId="3" applyNumberFormat="1" applyFont="1" applyBorder="1" applyAlignment="1">
      <alignment horizontal="right" vertical="center"/>
    </xf>
    <xf numFmtId="178" fontId="18" fillId="0" borderId="275" xfId="2" applyNumberFormat="1" applyFont="1" applyBorder="1" applyAlignment="1">
      <alignment horizontal="right" vertical="center"/>
    </xf>
    <xf numFmtId="178" fontId="18" fillId="0" borderId="276" xfId="2" applyNumberFormat="1" applyFont="1" applyBorder="1" applyAlignment="1">
      <alignment horizontal="right" vertical="center"/>
    </xf>
    <xf numFmtId="178" fontId="19" fillId="0" borderId="277" xfId="2" applyNumberFormat="1" applyFont="1" applyFill="1" applyBorder="1" applyAlignment="1">
      <alignment horizontal="right" vertical="center"/>
    </xf>
    <xf numFmtId="178" fontId="19" fillId="0" borderId="278" xfId="2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center" vertical="center"/>
    </xf>
    <xf numFmtId="178" fontId="19" fillId="0" borderId="279" xfId="0" applyNumberFormat="1" applyFont="1" applyBorder="1" applyAlignment="1">
      <alignment horizontal="right" vertical="center"/>
    </xf>
    <xf numFmtId="178" fontId="19" fillId="0" borderId="280" xfId="0" applyNumberFormat="1" applyFont="1" applyBorder="1" applyAlignment="1">
      <alignment horizontal="right" vertical="center"/>
    </xf>
    <xf numFmtId="178" fontId="19" fillId="0" borderId="281" xfId="0" applyNumberFormat="1" applyFont="1" applyBorder="1" applyAlignment="1">
      <alignment horizontal="right" vertical="center"/>
    </xf>
    <xf numFmtId="178" fontId="19" fillId="0" borderId="282" xfId="0" applyNumberFormat="1" applyFont="1" applyBorder="1" applyAlignment="1">
      <alignment horizontal="right" vertical="center"/>
    </xf>
    <xf numFmtId="178" fontId="19" fillId="0" borderId="283" xfId="0" applyNumberFormat="1" applyFont="1" applyBorder="1" applyAlignment="1">
      <alignment horizontal="right" vertical="center"/>
    </xf>
    <xf numFmtId="178" fontId="19" fillId="0" borderId="282" xfId="0" applyNumberFormat="1" applyFont="1" applyFill="1" applyBorder="1" applyAlignment="1">
      <alignment horizontal="right" vertical="center"/>
    </xf>
    <xf numFmtId="178" fontId="19" fillId="0" borderId="284" xfId="0" applyNumberFormat="1" applyFont="1" applyFill="1" applyBorder="1" applyAlignment="1">
      <alignment horizontal="right" vertical="center"/>
    </xf>
    <xf numFmtId="37" fontId="4" fillId="0" borderId="7" xfId="1" applyFont="1" applyFill="1" applyBorder="1" applyAlignment="1">
      <alignment horizontal="center" vertical="center"/>
    </xf>
    <xf numFmtId="37" fontId="4" fillId="0" borderId="32" xfId="1" applyFont="1" applyFill="1" applyBorder="1" applyAlignment="1">
      <alignment horizontal="center" vertical="center"/>
    </xf>
    <xf numFmtId="37" fontId="4" fillId="0" borderId="34" xfId="1" applyFont="1" applyFill="1" applyBorder="1" applyAlignment="1">
      <alignment horizontal="center" vertical="center"/>
    </xf>
    <xf numFmtId="37" fontId="4" fillId="0" borderId="7" xfId="1" applyFont="1" applyFill="1" applyBorder="1" applyAlignment="1">
      <alignment horizontal="center" vertical="center" wrapText="1"/>
    </xf>
    <xf numFmtId="37" fontId="4" fillId="0" borderId="32" xfId="1" applyFont="1" applyFill="1" applyBorder="1" applyAlignment="1">
      <alignment horizontal="center" vertical="center" wrapText="1"/>
    </xf>
    <xf numFmtId="37" fontId="4" fillId="0" borderId="33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7" fontId="4" fillId="0" borderId="157" xfId="1" applyFont="1" applyFill="1" applyBorder="1" applyAlignment="1">
      <alignment horizontal="center" vertical="center"/>
    </xf>
    <xf numFmtId="37" fontId="4" fillId="0" borderId="157" xfId="1" applyFont="1" applyFill="1" applyBorder="1" applyAlignment="1">
      <alignment horizontal="center" vertical="center" wrapText="1"/>
    </xf>
  </cellXfs>
  <cellStyles count="7">
    <cellStyle name="桁区切り 2" xfId="4"/>
    <cellStyle name="桁区切り 3" xfId="2"/>
    <cellStyle name="桁区切り 4" xfId="3"/>
    <cellStyle name="標準" xfId="0" builtinId="0"/>
    <cellStyle name="標準 2" xfId="5"/>
    <cellStyle name="標準_１７年度半期報原動力別集計様式" xfId="1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/>
  </sheetViews>
  <sheetFormatPr defaultRowHeight="13.5" x14ac:dyDescent="0.15"/>
  <cols>
    <col min="1" max="1" width="9.625" customWidth="1"/>
    <col min="2" max="2" width="8.625" customWidth="1"/>
    <col min="3" max="6" width="11.625" customWidth="1"/>
    <col min="7" max="7" width="10.625" customWidth="1"/>
    <col min="8" max="8" width="6.125" customWidth="1"/>
    <col min="9" max="10" width="10.625" customWidth="1"/>
    <col min="11" max="11" width="7.875" customWidth="1"/>
    <col min="12" max="12" width="10.625" customWidth="1"/>
    <col min="13" max="13" width="6.125" customWidth="1"/>
    <col min="14" max="14" width="11.625" customWidth="1"/>
  </cols>
  <sheetData>
    <row r="1" spans="1:14" ht="15" customHeight="1" x14ac:dyDescent="0.15">
      <c r="A1" s="1" t="s">
        <v>36</v>
      </c>
      <c r="N1" t="s">
        <v>41</v>
      </c>
    </row>
    <row r="2" spans="1:14" ht="15" customHeight="1" x14ac:dyDescent="0.15"/>
    <row r="3" spans="1:14" ht="15" customHeight="1" x14ac:dyDescent="0.15">
      <c r="B3" t="s">
        <v>0</v>
      </c>
    </row>
    <row r="4" spans="1:14" ht="21" customHeight="1" x14ac:dyDescent="0.15">
      <c r="B4" s="11"/>
      <c r="C4" s="425" t="s">
        <v>1</v>
      </c>
      <c r="D4" s="426"/>
      <c r="E4" s="426"/>
      <c r="F4" s="426"/>
      <c r="G4" s="427"/>
      <c r="H4" s="11"/>
      <c r="I4" s="428" t="s">
        <v>2</v>
      </c>
      <c r="J4" s="429"/>
      <c r="K4" s="430"/>
      <c r="L4" s="429"/>
      <c r="M4" s="12" t="s">
        <v>3</v>
      </c>
      <c r="N4" s="11"/>
    </row>
    <row r="5" spans="1:14" ht="42" customHeight="1" x14ac:dyDescent="0.15">
      <c r="A5" s="2" t="s">
        <v>4</v>
      </c>
      <c r="B5" s="3" t="s">
        <v>5</v>
      </c>
      <c r="C5" s="34" t="s">
        <v>6</v>
      </c>
      <c r="D5" s="33" t="s">
        <v>7</v>
      </c>
      <c r="E5" s="32" t="s">
        <v>8</v>
      </c>
      <c r="F5" s="50" t="s">
        <v>9</v>
      </c>
      <c r="G5" s="31" t="s">
        <v>10</v>
      </c>
      <c r="H5" s="4" t="s">
        <v>11</v>
      </c>
      <c r="I5" s="34" t="s">
        <v>12</v>
      </c>
      <c r="J5" s="32" t="s">
        <v>13</v>
      </c>
      <c r="K5" s="32" t="s">
        <v>14</v>
      </c>
      <c r="L5" s="16" t="s">
        <v>15</v>
      </c>
      <c r="M5" s="30" t="s">
        <v>16</v>
      </c>
      <c r="N5" s="4" t="s">
        <v>17</v>
      </c>
    </row>
    <row r="6" spans="1:14" ht="24" customHeight="1" x14ac:dyDescent="0.15">
      <c r="A6" s="29" t="s">
        <v>18</v>
      </c>
      <c r="B6" s="49">
        <v>6</v>
      </c>
      <c r="C6" s="55">
        <v>27</v>
      </c>
      <c r="D6" s="56">
        <v>9</v>
      </c>
      <c r="E6" s="56">
        <v>65</v>
      </c>
      <c r="F6" s="48">
        <v>101</v>
      </c>
      <c r="G6" s="5">
        <v>43</v>
      </c>
      <c r="H6" s="57">
        <v>0</v>
      </c>
      <c r="I6" s="20">
        <v>18</v>
      </c>
      <c r="J6" s="21">
        <v>154</v>
      </c>
      <c r="K6" s="21">
        <v>0</v>
      </c>
      <c r="L6" s="6">
        <v>172</v>
      </c>
      <c r="M6" s="7">
        <v>0</v>
      </c>
      <c r="N6" s="8">
        <f>SUM(B6,F6,H6,L6,M6)</f>
        <v>279</v>
      </c>
    </row>
    <row r="7" spans="1:14" ht="24" customHeight="1" x14ac:dyDescent="0.15">
      <c r="A7" s="25" t="s">
        <v>19</v>
      </c>
      <c r="B7" s="58">
        <v>34</v>
      </c>
      <c r="C7" s="55">
        <v>68</v>
      </c>
      <c r="D7" s="56">
        <v>16</v>
      </c>
      <c r="E7" s="56">
        <v>105</v>
      </c>
      <c r="F7" s="59">
        <v>189</v>
      </c>
      <c r="G7" s="60">
        <v>69</v>
      </c>
      <c r="H7" s="61">
        <v>0</v>
      </c>
      <c r="I7" s="62">
        <v>40</v>
      </c>
      <c r="J7" s="63">
        <v>305</v>
      </c>
      <c r="K7" s="63">
        <v>0</v>
      </c>
      <c r="L7" s="43">
        <v>345</v>
      </c>
      <c r="M7" s="64">
        <v>0</v>
      </c>
      <c r="N7" s="47">
        <f>SUM(B7,F7,H7,L7,M7)</f>
        <v>568</v>
      </c>
    </row>
    <row r="8" spans="1:14" ht="24" customHeight="1" x14ac:dyDescent="0.15">
      <c r="A8" s="25" t="s">
        <v>20</v>
      </c>
      <c r="B8" s="65">
        <v>11</v>
      </c>
      <c r="C8" s="46">
        <v>154</v>
      </c>
      <c r="D8" s="45">
        <v>109</v>
      </c>
      <c r="E8" s="45">
        <v>340</v>
      </c>
      <c r="F8" s="43">
        <v>603</v>
      </c>
      <c r="G8" s="44">
        <v>274</v>
      </c>
      <c r="H8" s="57">
        <v>0</v>
      </c>
      <c r="I8" s="62">
        <v>18</v>
      </c>
      <c r="J8" s="63">
        <v>1026</v>
      </c>
      <c r="K8" s="63">
        <v>0</v>
      </c>
      <c r="L8" s="43">
        <v>1044</v>
      </c>
      <c r="M8" s="64">
        <v>1</v>
      </c>
      <c r="N8" s="42">
        <f t="shared" ref="N8:N15" si="0">SUM(B8,F8,H8,L8,M8)</f>
        <v>1659</v>
      </c>
    </row>
    <row r="9" spans="1:14" ht="24" customHeight="1" x14ac:dyDescent="0.15">
      <c r="A9" s="66" t="s">
        <v>21</v>
      </c>
      <c r="B9" s="67">
        <v>16</v>
      </c>
      <c r="C9" s="68">
        <v>80</v>
      </c>
      <c r="D9" s="69">
        <v>73</v>
      </c>
      <c r="E9" s="69">
        <v>180</v>
      </c>
      <c r="F9" s="70">
        <v>333</v>
      </c>
      <c r="G9" s="45">
        <v>175</v>
      </c>
      <c r="H9" s="61">
        <v>0</v>
      </c>
      <c r="I9" s="62">
        <v>12</v>
      </c>
      <c r="J9" s="63">
        <v>262</v>
      </c>
      <c r="K9" s="71">
        <v>0</v>
      </c>
      <c r="L9" s="72">
        <v>274</v>
      </c>
      <c r="M9" s="73">
        <v>0</v>
      </c>
      <c r="N9" s="74">
        <f t="shared" si="0"/>
        <v>623</v>
      </c>
    </row>
    <row r="10" spans="1:14" ht="24" customHeight="1" x14ac:dyDescent="0.15">
      <c r="A10" s="66" t="s">
        <v>22</v>
      </c>
      <c r="B10" s="75">
        <v>6</v>
      </c>
      <c r="C10" s="76">
        <v>19</v>
      </c>
      <c r="D10" s="77">
        <v>5</v>
      </c>
      <c r="E10" s="77">
        <v>18</v>
      </c>
      <c r="F10" s="78">
        <v>42</v>
      </c>
      <c r="G10" s="77">
        <v>23</v>
      </c>
      <c r="H10" s="79">
        <v>0</v>
      </c>
      <c r="I10" s="80">
        <v>5</v>
      </c>
      <c r="J10" s="81">
        <v>94</v>
      </c>
      <c r="K10" s="82">
        <v>0</v>
      </c>
      <c r="L10" s="83">
        <v>99</v>
      </c>
      <c r="M10" s="84">
        <v>0</v>
      </c>
      <c r="N10" s="85">
        <f t="shared" si="0"/>
        <v>147</v>
      </c>
    </row>
    <row r="11" spans="1:14" ht="24" customHeight="1" x14ac:dyDescent="0.15">
      <c r="A11" s="86" t="s">
        <v>23</v>
      </c>
      <c r="B11" s="87">
        <v>1</v>
      </c>
      <c r="C11" s="88">
        <v>72</v>
      </c>
      <c r="D11" s="89">
        <v>80</v>
      </c>
      <c r="E11" s="89">
        <v>182</v>
      </c>
      <c r="F11" s="90">
        <v>334</v>
      </c>
      <c r="G11" s="91">
        <v>186</v>
      </c>
      <c r="H11" s="92">
        <v>0</v>
      </c>
      <c r="I11" s="93">
        <v>8</v>
      </c>
      <c r="J11" s="94">
        <v>126</v>
      </c>
      <c r="K11" s="94">
        <v>0</v>
      </c>
      <c r="L11" s="95">
        <v>134</v>
      </c>
      <c r="M11" s="96">
        <v>0</v>
      </c>
      <c r="N11" s="97">
        <f t="shared" si="0"/>
        <v>469</v>
      </c>
    </row>
    <row r="12" spans="1:14" ht="24" customHeight="1" x14ac:dyDescent="0.15">
      <c r="A12" s="98" t="s">
        <v>24</v>
      </c>
      <c r="B12" s="99">
        <v>1</v>
      </c>
      <c r="C12" s="100">
        <v>77</v>
      </c>
      <c r="D12" s="101">
        <v>23</v>
      </c>
      <c r="E12" s="101">
        <v>71</v>
      </c>
      <c r="F12" s="102">
        <v>171</v>
      </c>
      <c r="G12" s="101">
        <v>43</v>
      </c>
      <c r="H12" s="103">
        <v>0</v>
      </c>
      <c r="I12" s="104">
        <v>8</v>
      </c>
      <c r="J12" s="105">
        <v>328</v>
      </c>
      <c r="K12" s="105">
        <v>0</v>
      </c>
      <c r="L12" s="106">
        <v>336</v>
      </c>
      <c r="M12" s="107">
        <v>0</v>
      </c>
      <c r="N12" s="108">
        <f t="shared" si="0"/>
        <v>508</v>
      </c>
    </row>
    <row r="13" spans="1:14" ht="24" customHeight="1" x14ac:dyDescent="0.15">
      <c r="A13" s="109" t="s">
        <v>25</v>
      </c>
      <c r="B13" s="110">
        <v>0</v>
      </c>
      <c r="C13" s="111">
        <v>25</v>
      </c>
      <c r="D13" s="112">
        <v>4</v>
      </c>
      <c r="E13" s="112">
        <v>32</v>
      </c>
      <c r="F13" s="113">
        <v>61</v>
      </c>
      <c r="G13" s="112">
        <v>18</v>
      </c>
      <c r="H13" s="114">
        <v>0</v>
      </c>
      <c r="I13" s="115">
        <v>4</v>
      </c>
      <c r="J13" s="116">
        <v>208</v>
      </c>
      <c r="K13" s="117">
        <v>0</v>
      </c>
      <c r="L13" s="118">
        <v>212</v>
      </c>
      <c r="M13" s="119">
        <v>0</v>
      </c>
      <c r="N13" s="119">
        <f t="shared" si="0"/>
        <v>273</v>
      </c>
    </row>
    <row r="14" spans="1:14" ht="24" customHeight="1" x14ac:dyDescent="0.15">
      <c r="A14" s="120" t="s">
        <v>26</v>
      </c>
      <c r="B14" s="121">
        <v>16</v>
      </c>
      <c r="C14" s="122">
        <v>74</v>
      </c>
      <c r="D14" s="123">
        <v>21</v>
      </c>
      <c r="E14" s="123">
        <v>119</v>
      </c>
      <c r="F14" s="124">
        <v>214</v>
      </c>
      <c r="G14" s="125">
        <v>27</v>
      </c>
      <c r="H14" s="126">
        <v>0</v>
      </c>
      <c r="I14" s="127">
        <v>25</v>
      </c>
      <c r="J14" s="128">
        <v>695</v>
      </c>
      <c r="K14" s="128">
        <v>4</v>
      </c>
      <c r="L14" s="129">
        <v>724</v>
      </c>
      <c r="M14" s="130">
        <v>0</v>
      </c>
      <c r="N14" s="131">
        <f t="shared" si="0"/>
        <v>954</v>
      </c>
    </row>
    <row r="15" spans="1:14" ht="24" customHeight="1" x14ac:dyDescent="0.15">
      <c r="A15" s="132" t="s">
        <v>27</v>
      </c>
      <c r="B15" s="133">
        <v>1</v>
      </c>
      <c r="C15" s="134">
        <v>9</v>
      </c>
      <c r="D15" s="135">
        <v>0</v>
      </c>
      <c r="E15" s="135">
        <v>12</v>
      </c>
      <c r="F15" s="136">
        <v>21</v>
      </c>
      <c r="G15" s="135">
        <v>10</v>
      </c>
      <c r="H15" s="137">
        <v>0</v>
      </c>
      <c r="I15" s="138">
        <v>0</v>
      </c>
      <c r="J15" s="139">
        <v>10</v>
      </c>
      <c r="K15" s="139">
        <v>0</v>
      </c>
      <c r="L15" s="140">
        <v>10</v>
      </c>
      <c r="M15" s="141">
        <v>0</v>
      </c>
      <c r="N15" s="9">
        <f t="shared" si="0"/>
        <v>32</v>
      </c>
    </row>
    <row r="16" spans="1:14" ht="24" customHeight="1" x14ac:dyDescent="0.15">
      <c r="A16" s="41" t="s">
        <v>28</v>
      </c>
      <c r="B16" s="36">
        <f t="shared" ref="B16:N16" si="1">SUM(B6:B15)</f>
        <v>92</v>
      </c>
      <c r="C16" s="39">
        <f t="shared" si="1"/>
        <v>605</v>
      </c>
      <c r="D16" s="38">
        <f t="shared" si="1"/>
        <v>340</v>
      </c>
      <c r="E16" s="38">
        <f t="shared" si="1"/>
        <v>1124</v>
      </c>
      <c r="F16" s="40">
        <f t="shared" si="1"/>
        <v>2069</v>
      </c>
      <c r="G16" s="39">
        <f t="shared" si="1"/>
        <v>868</v>
      </c>
      <c r="H16" s="36">
        <f t="shared" si="1"/>
        <v>0</v>
      </c>
      <c r="I16" s="39">
        <f t="shared" si="1"/>
        <v>138</v>
      </c>
      <c r="J16" s="38">
        <f t="shared" si="1"/>
        <v>3208</v>
      </c>
      <c r="K16" s="38">
        <f t="shared" si="1"/>
        <v>4</v>
      </c>
      <c r="L16" s="37">
        <f t="shared" si="1"/>
        <v>3350</v>
      </c>
      <c r="M16" s="36">
        <f t="shared" si="1"/>
        <v>1</v>
      </c>
      <c r="N16" s="35">
        <f t="shared" si="1"/>
        <v>5512</v>
      </c>
    </row>
    <row r="18" spans="1:14" ht="16.5" customHeight="1" x14ac:dyDescent="0.15">
      <c r="A18" s="431" t="s">
        <v>29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</row>
    <row r="19" spans="1:14" ht="16.5" customHeight="1" x14ac:dyDescent="0.15">
      <c r="A19" s="433" t="s">
        <v>31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</row>
    <row r="20" spans="1:14" ht="16.5" customHeight="1" x14ac:dyDescent="0.15">
      <c r="A20" s="435" t="s">
        <v>40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</row>
    <row r="21" spans="1:14" ht="13.5" customHeight="1" x14ac:dyDescent="0.1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3" spans="1:14" ht="15" customHeight="1" x14ac:dyDescent="0.15">
      <c r="A23" s="1" t="s">
        <v>37</v>
      </c>
      <c r="N23" t="s">
        <v>41</v>
      </c>
    </row>
    <row r="24" spans="1:14" ht="15" customHeight="1" x14ac:dyDescent="0.15"/>
    <row r="25" spans="1:14" ht="15" customHeight="1" x14ac:dyDescent="0.15">
      <c r="B25" t="s">
        <v>0</v>
      </c>
      <c r="N25" s="10" t="s">
        <v>30</v>
      </c>
    </row>
    <row r="26" spans="1:14" ht="21" customHeight="1" x14ac:dyDescent="0.15">
      <c r="B26" s="11"/>
      <c r="C26" s="425" t="s">
        <v>1</v>
      </c>
      <c r="D26" s="426"/>
      <c r="E26" s="426"/>
      <c r="F26" s="426"/>
      <c r="G26" s="427"/>
      <c r="H26" s="11"/>
      <c r="I26" s="428" t="s">
        <v>2</v>
      </c>
      <c r="J26" s="429"/>
      <c r="K26" s="430"/>
      <c r="L26" s="429"/>
      <c r="M26" s="12" t="s">
        <v>3</v>
      </c>
      <c r="N26" s="11"/>
    </row>
    <row r="27" spans="1:14" ht="42" customHeight="1" x14ac:dyDescent="0.15">
      <c r="A27" s="2" t="s">
        <v>4</v>
      </c>
      <c r="B27" s="4" t="s">
        <v>5</v>
      </c>
      <c r="C27" s="34" t="s">
        <v>6</v>
      </c>
      <c r="D27" s="33" t="s">
        <v>7</v>
      </c>
      <c r="E27" s="32" t="s">
        <v>32</v>
      </c>
      <c r="F27" s="15" t="s">
        <v>9</v>
      </c>
      <c r="G27" s="31" t="s">
        <v>10</v>
      </c>
      <c r="H27" s="4" t="s">
        <v>11</v>
      </c>
      <c r="I27" s="13" t="s">
        <v>12</v>
      </c>
      <c r="J27" s="14" t="s">
        <v>13</v>
      </c>
      <c r="K27" s="14" t="s">
        <v>14</v>
      </c>
      <c r="L27" s="16" t="s">
        <v>15</v>
      </c>
      <c r="M27" s="30" t="s">
        <v>16</v>
      </c>
      <c r="N27" s="4" t="s">
        <v>17</v>
      </c>
    </row>
    <row r="28" spans="1:14" ht="24" customHeight="1" x14ac:dyDescent="0.15">
      <c r="A28" s="29" t="s">
        <v>18</v>
      </c>
      <c r="B28" s="22">
        <v>39322</v>
      </c>
      <c r="C28" s="23">
        <v>496068</v>
      </c>
      <c r="D28" s="24">
        <v>53960</v>
      </c>
      <c r="E28" s="24">
        <v>172934</v>
      </c>
      <c r="F28" s="28">
        <f>SUM(C28,D28,E28)</f>
        <v>722962</v>
      </c>
      <c r="G28" s="17">
        <v>142645</v>
      </c>
      <c r="H28" s="142">
        <v>0</v>
      </c>
      <c r="I28" s="143">
        <v>39510</v>
      </c>
      <c r="J28" s="27">
        <v>272522</v>
      </c>
      <c r="K28" s="27">
        <v>0</v>
      </c>
      <c r="L28" s="26">
        <f>SUM(I28,J28,K28)</f>
        <v>312032</v>
      </c>
      <c r="M28" s="144">
        <v>0</v>
      </c>
      <c r="N28" s="145">
        <f>SUM(B28,F28,H28,L28,M28)</f>
        <v>1074316</v>
      </c>
    </row>
    <row r="29" spans="1:14" ht="24" customHeight="1" x14ac:dyDescent="0.15">
      <c r="A29" s="146" t="s">
        <v>19</v>
      </c>
      <c r="B29" s="147">
        <v>128230</v>
      </c>
      <c r="C29" s="148">
        <v>730923</v>
      </c>
      <c r="D29" s="149">
        <v>124170</v>
      </c>
      <c r="E29" s="149">
        <v>373700</v>
      </c>
      <c r="F29" s="150">
        <f>SUM(C29,D29,E29)</f>
        <v>1228793</v>
      </c>
      <c r="G29" s="151">
        <v>431472</v>
      </c>
      <c r="H29" s="152">
        <v>0</v>
      </c>
      <c r="I29" s="153">
        <v>111977</v>
      </c>
      <c r="J29" s="154">
        <v>594108</v>
      </c>
      <c r="K29" s="155">
        <v>0</v>
      </c>
      <c r="L29" s="156">
        <f t="shared" ref="L29:L37" si="2">SUM(I29,J29,K29)</f>
        <v>706085</v>
      </c>
      <c r="M29" s="157">
        <v>0</v>
      </c>
      <c r="N29" s="157">
        <f>SUM(B29,F29,H29,L29,M29)</f>
        <v>2063108</v>
      </c>
    </row>
    <row r="30" spans="1:14" ht="24" customHeight="1" x14ac:dyDescent="0.15">
      <c r="A30" s="146" t="s">
        <v>20</v>
      </c>
      <c r="B30" s="158">
        <v>45828</v>
      </c>
      <c r="C30" s="159">
        <v>2319340</v>
      </c>
      <c r="D30" s="160">
        <v>1106749</v>
      </c>
      <c r="E30" s="160">
        <v>1410435</v>
      </c>
      <c r="F30" s="161">
        <f t="shared" ref="F30:F37" si="3">SUM(C30,D30,E30)</f>
        <v>4836524</v>
      </c>
      <c r="G30" s="162">
        <v>1739526</v>
      </c>
      <c r="H30" s="163">
        <v>0</v>
      </c>
      <c r="I30" s="164">
        <v>39850</v>
      </c>
      <c r="J30" s="165">
        <v>2195625</v>
      </c>
      <c r="K30" s="166">
        <v>0</v>
      </c>
      <c r="L30" s="167">
        <f t="shared" si="2"/>
        <v>2235475</v>
      </c>
      <c r="M30" s="168">
        <v>250</v>
      </c>
      <c r="N30" s="169">
        <f t="shared" ref="N30:N37" si="4">SUM(B30,F30,H30,L30,M30)</f>
        <v>7118077</v>
      </c>
    </row>
    <row r="31" spans="1:14" ht="24" customHeight="1" x14ac:dyDescent="0.15">
      <c r="A31" s="146" t="s">
        <v>21</v>
      </c>
      <c r="B31" s="170">
        <v>105185</v>
      </c>
      <c r="C31" s="171">
        <v>2311127</v>
      </c>
      <c r="D31" s="172">
        <v>807365</v>
      </c>
      <c r="E31" s="172">
        <v>751806</v>
      </c>
      <c r="F31" s="173">
        <f t="shared" si="3"/>
        <v>3870298</v>
      </c>
      <c r="G31" s="174">
        <v>1293734</v>
      </c>
      <c r="H31" s="175">
        <v>0</v>
      </c>
      <c r="I31" s="176">
        <v>32050</v>
      </c>
      <c r="J31" s="177">
        <v>485369</v>
      </c>
      <c r="K31" s="178">
        <v>0</v>
      </c>
      <c r="L31" s="179">
        <f t="shared" si="2"/>
        <v>517419</v>
      </c>
      <c r="M31" s="180">
        <v>0</v>
      </c>
      <c r="N31" s="181">
        <f t="shared" si="4"/>
        <v>4492902</v>
      </c>
    </row>
    <row r="32" spans="1:14" ht="24" customHeight="1" x14ac:dyDescent="0.15">
      <c r="A32" s="146" t="s">
        <v>22</v>
      </c>
      <c r="B32" s="182">
        <v>23800</v>
      </c>
      <c r="C32" s="183">
        <v>221089</v>
      </c>
      <c r="D32" s="184">
        <v>35100</v>
      </c>
      <c r="E32" s="184">
        <v>49940</v>
      </c>
      <c r="F32" s="185">
        <f t="shared" si="3"/>
        <v>306129</v>
      </c>
      <c r="G32" s="186">
        <v>254937</v>
      </c>
      <c r="H32" s="187">
        <v>0</v>
      </c>
      <c r="I32" s="188">
        <v>14450</v>
      </c>
      <c r="J32" s="189">
        <v>139947</v>
      </c>
      <c r="K32" s="190">
        <v>0</v>
      </c>
      <c r="L32" s="191">
        <f t="shared" si="2"/>
        <v>154397</v>
      </c>
      <c r="M32" s="180">
        <v>0</v>
      </c>
      <c r="N32" s="192">
        <f t="shared" si="4"/>
        <v>484326</v>
      </c>
    </row>
    <row r="33" spans="1:14" ht="24" customHeight="1" x14ac:dyDescent="0.15">
      <c r="A33" s="146" t="s">
        <v>23</v>
      </c>
      <c r="B33" s="182">
        <v>1900</v>
      </c>
      <c r="C33" s="183">
        <v>1933492</v>
      </c>
      <c r="D33" s="184">
        <v>933900</v>
      </c>
      <c r="E33" s="184">
        <v>554913</v>
      </c>
      <c r="F33" s="193">
        <f t="shared" si="3"/>
        <v>3422305</v>
      </c>
      <c r="G33" s="194">
        <v>992545</v>
      </c>
      <c r="H33" s="195">
        <v>0</v>
      </c>
      <c r="I33" s="176">
        <v>12580</v>
      </c>
      <c r="J33" s="177">
        <v>278846</v>
      </c>
      <c r="K33" s="196">
        <v>0</v>
      </c>
      <c r="L33" s="197">
        <f t="shared" si="2"/>
        <v>291426</v>
      </c>
      <c r="M33" s="198">
        <v>0</v>
      </c>
      <c r="N33" s="199">
        <f t="shared" si="4"/>
        <v>3715631</v>
      </c>
    </row>
    <row r="34" spans="1:14" ht="24" customHeight="1" x14ac:dyDescent="0.15">
      <c r="A34" s="146" t="s">
        <v>24</v>
      </c>
      <c r="B34" s="170">
        <v>2400</v>
      </c>
      <c r="C34" s="171">
        <v>4170641</v>
      </c>
      <c r="D34" s="172">
        <v>771715</v>
      </c>
      <c r="E34" s="172">
        <v>270737</v>
      </c>
      <c r="F34" s="200">
        <v>5213093</v>
      </c>
      <c r="G34" s="201">
        <v>1184764</v>
      </c>
      <c r="H34" s="202">
        <v>0</v>
      </c>
      <c r="I34" s="176">
        <v>20650</v>
      </c>
      <c r="J34" s="177">
        <v>557069</v>
      </c>
      <c r="K34" s="203">
        <v>0</v>
      </c>
      <c r="L34" s="204">
        <f t="shared" si="2"/>
        <v>577719</v>
      </c>
      <c r="M34" s="180">
        <v>0</v>
      </c>
      <c r="N34" s="181">
        <f t="shared" si="4"/>
        <v>5793212</v>
      </c>
    </row>
    <row r="35" spans="1:14" ht="24" customHeight="1" x14ac:dyDescent="0.15">
      <c r="A35" s="146" t="s">
        <v>25</v>
      </c>
      <c r="B35" s="182">
        <v>0</v>
      </c>
      <c r="C35" s="171">
        <v>300290</v>
      </c>
      <c r="D35" s="172">
        <v>81912</v>
      </c>
      <c r="E35" s="172">
        <v>84075</v>
      </c>
      <c r="F35" s="200">
        <f t="shared" si="3"/>
        <v>466277</v>
      </c>
      <c r="G35" s="201">
        <v>312692</v>
      </c>
      <c r="H35" s="202">
        <v>0</v>
      </c>
      <c r="I35" s="176">
        <v>47900</v>
      </c>
      <c r="J35" s="177">
        <v>339220</v>
      </c>
      <c r="K35" s="196">
        <v>0</v>
      </c>
      <c r="L35" s="204">
        <f t="shared" si="2"/>
        <v>387120</v>
      </c>
      <c r="M35" s="180">
        <v>0</v>
      </c>
      <c r="N35" s="181">
        <f t="shared" si="4"/>
        <v>853397</v>
      </c>
    </row>
    <row r="36" spans="1:14" ht="24" customHeight="1" x14ac:dyDescent="0.15">
      <c r="A36" s="146" t="s">
        <v>26</v>
      </c>
      <c r="B36" s="182">
        <v>123960</v>
      </c>
      <c r="C36" s="183">
        <v>967012</v>
      </c>
      <c r="D36" s="184">
        <v>269895</v>
      </c>
      <c r="E36" s="184">
        <v>435089</v>
      </c>
      <c r="F36" s="200">
        <f t="shared" si="3"/>
        <v>1671996</v>
      </c>
      <c r="G36" s="201">
        <v>168695</v>
      </c>
      <c r="H36" s="205">
        <v>0</v>
      </c>
      <c r="I36" s="176">
        <v>65530</v>
      </c>
      <c r="J36" s="177">
        <v>1117926</v>
      </c>
      <c r="K36" s="196">
        <v>10525</v>
      </c>
      <c r="L36" s="204">
        <f t="shared" si="2"/>
        <v>1193981</v>
      </c>
      <c r="M36" s="180">
        <v>0</v>
      </c>
      <c r="N36" s="181">
        <f t="shared" si="4"/>
        <v>2989937</v>
      </c>
    </row>
    <row r="37" spans="1:14" ht="24" customHeight="1" x14ac:dyDescent="0.15">
      <c r="A37" s="206" t="s">
        <v>27</v>
      </c>
      <c r="B37" s="207">
        <v>1007</v>
      </c>
      <c r="C37" s="208">
        <v>25500</v>
      </c>
      <c r="D37" s="209">
        <v>0</v>
      </c>
      <c r="E37" s="209">
        <v>16170</v>
      </c>
      <c r="F37" s="210">
        <f t="shared" si="3"/>
        <v>41670</v>
      </c>
      <c r="G37" s="211">
        <v>18170</v>
      </c>
      <c r="H37" s="212">
        <v>0</v>
      </c>
      <c r="I37" s="213">
        <v>0</v>
      </c>
      <c r="J37" s="214">
        <v>21559</v>
      </c>
      <c r="K37" s="215">
        <v>0</v>
      </c>
      <c r="L37" s="216">
        <f t="shared" si="2"/>
        <v>21559</v>
      </c>
      <c r="M37" s="217">
        <v>0</v>
      </c>
      <c r="N37" s="218">
        <f t="shared" si="4"/>
        <v>64236</v>
      </c>
    </row>
    <row r="38" spans="1:14" ht="24" customHeight="1" x14ac:dyDescent="0.15">
      <c r="A38" s="219" t="s">
        <v>28</v>
      </c>
      <c r="B38" s="220">
        <f t="shared" ref="B38:N38" si="5">SUM(B28:B37)</f>
        <v>471632</v>
      </c>
      <c r="C38" s="221">
        <f t="shared" si="5"/>
        <v>13475482</v>
      </c>
      <c r="D38" s="222">
        <f t="shared" si="5"/>
        <v>4184766</v>
      </c>
      <c r="E38" s="222">
        <f t="shared" si="5"/>
        <v>4119799</v>
      </c>
      <c r="F38" s="223">
        <f t="shared" si="5"/>
        <v>21780047</v>
      </c>
      <c r="G38" s="224">
        <f t="shared" si="5"/>
        <v>6539180</v>
      </c>
      <c r="H38" s="225">
        <f t="shared" si="5"/>
        <v>0</v>
      </c>
      <c r="I38" s="224">
        <f t="shared" si="5"/>
        <v>384497</v>
      </c>
      <c r="J38" s="222">
        <f t="shared" si="5"/>
        <v>6002191</v>
      </c>
      <c r="K38" s="222">
        <f t="shared" si="5"/>
        <v>10525</v>
      </c>
      <c r="L38" s="226">
        <f t="shared" si="5"/>
        <v>6397213</v>
      </c>
      <c r="M38" s="227">
        <f t="shared" si="5"/>
        <v>250</v>
      </c>
      <c r="N38" s="228">
        <f t="shared" si="5"/>
        <v>28649142</v>
      </c>
    </row>
    <row r="40" spans="1:14" x14ac:dyDescent="0.15">
      <c r="A40" s="18"/>
      <c r="B40" s="19"/>
      <c r="C40" s="19"/>
      <c r="D40" s="19"/>
      <c r="E40" s="19"/>
      <c r="F40" s="19"/>
      <c r="G40" s="19"/>
      <c r="H40" s="19"/>
    </row>
    <row r="41" spans="1:14" x14ac:dyDescent="0.15">
      <c r="A41" s="19"/>
      <c r="B41" s="19"/>
      <c r="C41" s="19"/>
      <c r="D41" s="19"/>
      <c r="E41" s="19"/>
      <c r="F41" s="19"/>
      <c r="G41" s="19"/>
      <c r="H41" s="19"/>
    </row>
  </sheetData>
  <mergeCells count="7">
    <mergeCell ref="C26:G26"/>
    <mergeCell ref="I26:L26"/>
    <mergeCell ref="C4:G4"/>
    <mergeCell ref="I4:L4"/>
    <mergeCell ref="A18:N18"/>
    <mergeCell ref="A19:N19"/>
    <mergeCell ref="A20:N20"/>
  </mergeCells>
  <phoneticPr fontId="2"/>
  <dataValidations count="1">
    <dataValidation imeMode="off" allowBlank="1" showInputMessage="1" showErrorMessage="1" sqref="B6:N15 B28:N37"/>
  </dataValidations>
  <pageMargins left="0.25" right="0.25" top="0.75" bottom="0.75" header="0.3" footer="0.3"/>
  <pageSetup paperSize="9" scale="98" fitToHeight="0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/>
  </sheetViews>
  <sheetFormatPr defaultRowHeight="13.5" x14ac:dyDescent="0.15"/>
  <cols>
    <col min="1" max="1" width="9.625" customWidth="1"/>
    <col min="2" max="2" width="8.625" customWidth="1"/>
    <col min="3" max="6" width="11.625" customWidth="1"/>
    <col min="7" max="7" width="10.625" customWidth="1"/>
    <col min="8" max="8" width="6.125" customWidth="1"/>
    <col min="9" max="10" width="10.625" customWidth="1"/>
    <col min="11" max="11" width="7.875" customWidth="1"/>
    <col min="12" max="12" width="10.625" customWidth="1"/>
    <col min="13" max="13" width="6.125" customWidth="1"/>
    <col min="14" max="14" width="11.625" customWidth="1"/>
  </cols>
  <sheetData>
    <row r="1" spans="1:14" ht="15" customHeight="1" x14ac:dyDescent="0.15">
      <c r="A1" s="1" t="s">
        <v>38</v>
      </c>
    </row>
    <row r="2" spans="1:14" ht="15" customHeight="1" x14ac:dyDescent="0.15"/>
    <row r="3" spans="1:14" ht="15" customHeight="1" x14ac:dyDescent="0.15">
      <c r="B3" t="s">
        <v>0</v>
      </c>
    </row>
    <row r="4" spans="1:14" ht="21" customHeight="1" x14ac:dyDescent="0.15">
      <c r="B4" s="229"/>
      <c r="C4" s="437" t="s">
        <v>1</v>
      </c>
      <c r="D4" s="426"/>
      <c r="E4" s="426"/>
      <c r="F4" s="426"/>
      <c r="G4" s="427"/>
      <c r="H4" s="229"/>
      <c r="I4" s="438" t="s">
        <v>2</v>
      </c>
      <c r="J4" s="429"/>
      <c r="K4" s="430"/>
      <c r="L4" s="429"/>
      <c r="M4" s="230" t="s">
        <v>3</v>
      </c>
      <c r="N4" s="229"/>
    </row>
    <row r="5" spans="1:14" ht="42" customHeight="1" x14ac:dyDescent="0.15">
      <c r="A5" s="2" t="s">
        <v>4</v>
      </c>
      <c r="B5" s="3" t="s">
        <v>5</v>
      </c>
      <c r="C5" s="34" t="s">
        <v>6</v>
      </c>
      <c r="D5" s="231" t="s">
        <v>7</v>
      </c>
      <c r="E5" s="232" t="s">
        <v>33</v>
      </c>
      <c r="F5" s="233" t="s">
        <v>9</v>
      </c>
      <c r="G5" s="31" t="s">
        <v>10</v>
      </c>
      <c r="H5" s="4" t="s">
        <v>11</v>
      </c>
      <c r="I5" s="34" t="s">
        <v>12</v>
      </c>
      <c r="J5" s="232" t="s">
        <v>13</v>
      </c>
      <c r="K5" s="232" t="s">
        <v>14</v>
      </c>
      <c r="L5" s="234" t="s">
        <v>15</v>
      </c>
      <c r="M5" s="235" t="s">
        <v>16</v>
      </c>
      <c r="N5" s="4" t="s">
        <v>17</v>
      </c>
    </row>
    <row r="6" spans="1:14" ht="24" customHeight="1" x14ac:dyDescent="0.15">
      <c r="A6" s="29" t="s">
        <v>18</v>
      </c>
      <c r="B6" s="49">
        <v>6</v>
      </c>
      <c r="C6" s="236">
        <v>25</v>
      </c>
      <c r="D6" s="237">
        <v>9</v>
      </c>
      <c r="E6" s="237">
        <v>63</v>
      </c>
      <c r="F6" s="48">
        <v>97</v>
      </c>
      <c r="G6" s="5">
        <v>38</v>
      </c>
      <c r="H6" s="238">
        <v>0</v>
      </c>
      <c r="I6" s="20">
        <v>18</v>
      </c>
      <c r="J6" s="21">
        <v>182</v>
      </c>
      <c r="K6" s="21">
        <v>0</v>
      </c>
      <c r="L6" s="6">
        <v>200</v>
      </c>
      <c r="M6" s="7">
        <v>0</v>
      </c>
      <c r="N6" s="8">
        <f>SUM(B6,F6,H6,L6,M6)</f>
        <v>303</v>
      </c>
    </row>
    <row r="7" spans="1:14" ht="24" customHeight="1" x14ac:dyDescent="0.15">
      <c r="A7" s="146" t="s">
        <v>19</v>
      </c>
      <c r="B7" s="239">
        <v>32</v>
      </c>
      <c r="C7" s="236">
        <v>70</v>
      </c>
      <c r="D7" s="237">
        <v>14</v>
      </c>
      <c r="E7" s="237">
        <v>98</v>
      </c>
      <c r="F7" s="240">
        <v>182</v>
      </c>
      <c r="G7" s="241">
        <v>61</v>
      </c>
      <c r="H7" s="242">
        <v>0</v>
      </c>
      <c r="I7" s="243">
        <v>41</v>
      </c>
      <c r="J7" s="244">
        <v>323</v>
      </c>
      <c r="K7" s="244">
        <v>0</v>
      </c>
      <c r="L7" s="245">
        <v>364</v>
      </c>
      <c r="M7" s="246">
        <v>0</v>
      </c>
      <c r="N7" s="247">
        <f>SUM(B7,F7,H7,L7,M7)</f>
        <v>578</v>
      </c>
    </row>
    <row r="8" spans="1:14" ht="24" customHeight="1" x14ac:dyDescent="0.15">
      <c r="A8" s="146" t="s">
        <v>20</v>
      </c>
      <c r="B8" s="248">
        <v>11</v>
      </c>
      <c r="C8" s="122">
        <v>156</v>
      </c>
      <c r="D8" s="123">
        <v>109</v>
      </c>
      <c r="E8" s="123">
        <v>338</v>
      </c>
      <c r="F8" s="245">
        <v>603</v>
      </c>
      <c r="G8" s="249">
        <v>283</v>
      </c>
      <c r="H8" s="238">
        <v>0</v>
      </c>
      <c r="I8" s="243">
        <v>16</v>
      </c>
      <c r="J8" s="244">
        <v>1037</v>
      </c>
      <c r="K8" s="244">
        <v>0</v>
      </c>
      <c r="L8" s="245">
        <v>1053</v>
      </c>
      <c r="M8" s="246">
        <v>0</v>
      </c>
      <c r="N8" s="250">
        <f t="shared" ref="N8:N15" si="0">SUM(B8,F8,H8,L8,M8)</f>
        <v>1667</v>
      </c>
    </row>
    <row r="9" spans="1:14" ht="24" customHeight="1" x14ac:dyDescent="0.15">
      <c r="A9" s="251" t="s">
        <v>21</v>
      </c>
      <c r="B9" s="252">
        <v>16</v>
      </c>
      <c r="C9" s="253">
        <v>86</v>
      </c>
      <c r="D9" s="254">
        <v>71</v>
      </c>
      <c r="E9" s="254">
        <v>173</v>
      </c>
      <c r="F9" s="255">
        <v>330</v>
      </c>
      <c r="G9" s="123">
        <v>171</v>
      </c>
      <c r="H9" s="242">
        <v>0</v>
      </c>
      <c r="I9" s="243">
        <v>13</v>
      </c>
      <c r="J9" s="244">
        <v>268</v>
      </c>
      <c r="K9" s="256">
        <v>0</v>
      </c>
      <c r="L9" s="257">
        <v>281</v>
      </c>
      <c r="M9" s="258">
        <v>0</v>
      </c>
      <c r="N9" s="259">
        <f t="shared" si="0"/>
        <v>627</v>
      </c>
    </row>
    <row r="10" spans="1:14" ht="24" customHeight="1" x14ac:dyDescent="0.15">
      <c r="A10" s="251" t="s">
        <v>22</v>
      </c>
      <c r="B10" s="260">
        <v>6</v>
      </c>
      <c r="C10" s="261">
        <v>20</v>
      </c>
      <c r="D10" s="262">
        <v>5</v>
      </c>
      <c r="E10" s="262">
        <v>18</v>
      </c>
      <c r="F10" s="263">
        <v>43</v>
      </c>
      <c r="G10" s="262">
        <v>23</v>
      </c>
      <c r="H10" s="264">
        <v>0</v>
      </c>
      <c r="I10" s="265">
        <v>5</v>
      </c>
      <c r="J10" s="266">
        <v>98</v>
      </c>
      <c r="K10" s="267">
        <v>0</v>
      </c>
      <c r="L10" s="268">
        <v>103</v>
      </c>
      <c r="M10" s="269">
        <v>0</v>
      </c>
      <c r="N10" s="270">
        <f t="shared" si="0"/>
        <v>152</v>
      </c>
    </row>
    <row r="11" spans="1:14" ht="24" customHeight="1" x14ac:dyDescent="0.15">
      <c r="A11" s="271" t="s">
        <v>23</v>
      </c>
      <c r="B11" s="272">
        <v>1</v>
      </c>
      <c r="C11" s="273">
        <v>72</v>
      </c>
      <c r="D11" s="274">
        <v>80</v>
      </c>
      <c r="E11" s="274">
        <v>182</v>
      </c>
      <c r="F11" s="275">
        <v>334</v>
      </c>
      <c r="G11" s="276">
        <v>186</v>
      </c>
      <c r="H11" s="277">
        <v>0</v>
      </c>
      <c r="I11" s="278">
        <v>8</v>
      </c>
      <c r="J11" s="279">
        <v>131</v>
      </c>
      <c r="K11" s="279">
        <v>0</v>
      </c>
      <c r="L11" s="280">
        <v>139</v>
      </c>
      <c r="M11" s="281">
        <v>0</v>
      </c>
      <c r="N11" s="282">
        <f t="shared" si="0"/>
        <v>474</v>
      </c>
    </row>
    <row r="12" spans="1:14" ht="24" customHeight="1" x14ac:dyDescent="0.15">
      <c r="A12" s="283" t="s">
        <v>24</v>
      </c>
      <c r="B12" s="284">
        <v>1</v>
      </c>
      <c r="C12" s="285">
        <v>77</v>
      </c>
      <c r="D12" s="286">
        <v>21</v>
      </c>
      <c r="E12" s="286">
        <v>69</v>
      </c>
      <c r="F12" s="287">
        <v>167</v>
      </c>
      <c r="G12" s="286">
        <v>43</v>
      </c>
      <c r="H12" s="288">
        <v>0</v>
      </c>
      <c r="I12" s="289">
        <v>9</v>
      </c>
      <c r="J12" s="290">
        <v>334</v>
      </c>
      <c r="K12" s="290">
        <v>0</v>
      </c>
      <c r="L12" s="291">
        <v>343</v>
      </c>
      <c r="M12" s="292">
        <v>0</v>
      </c>
      <c r="N12" s="293">
        <f t="shared" si="0"/>
        <v>511</v>
      </c>
    </row>
    <row r="13" spans="1:14" ht="24" customHeight="1" x14ac:dyDescent="0.15">
      <c r="A13" s="294" t="s">
        <v>25</v>
      </c>
      <c r="B13" s="295">
        <v>0</v>
      </c>
      <c r="C13" s="296">
        <v>23</v>
      </c>
      <c r="D13" s="297">
        <v>5</v>
      </c>
      <c r="E13" s="297">
        <v>27</v>
      </c>
      <c r="F13" s="298">
        <v>55</v>
      </c>
      <c r="G13" s="297">
        <v>18</v>
      </c>
      <c r="H13" s="299">
        <v>0</v>
      </c>
      <c r="I13" s="300">
        <v>2</v>
      </c>
      <c r="J13" s="301">
        <v>197</v>
      </c>
      <c r="K13" s="302">
        <v>0</v>
      </c>
      <c r="L13" s="303">
        <v>199</v>
      </c>
      <c r="M13" s="304">
        <v>0</v>
      </c>
      <c r="N13" s="304">
        <f>SUM(B13,F13,H13,L13,M13)</f>
        <v>254</v>
      </c>
    </row>
    <row r="14" spans="1:14" ht="24" customHeight="1" x14ac:dyDescent="0.15">
      <c r="A14" s="305" t="s">
        <v>26</v>
      </c>
      <c r="B14" s="306">
        <v>15</v>
      </c>
      <c r="C14" s="307">
        <v>74</v>
      </c>
      <c r="D14" s="308">
        <v>20</v>
      </c>
      <c r="E14" s="308">
        <v>109</v>
      </c>
      <c r="F14" s="309">
        <v>203</v>
      </c>
      <c r="G14" s="310">
        <v>25</v>
      </c>
      <c r="H14" s="311">
        <v>0</v>
      </c>
      <c r="I14" s="312">
        <v>20</v>
      </c>
      <c r="J14" s="313">
        <v>704</v>
      </c>
      <c r="K14" s="313">
        <v>4</v>
      </c>
      <c r="L14" s="314">
        <v>728</v>
      </c>
      <c r="M14" s="315">
        <v>0</v>
      </c>
      <c r="N14" s="316">
        <f t="shared" si="0"/>
        <v>946</v>
      </c>
    </row>
    <row r="15" spans="1:14" ht="24" customHeight="1" x14ac:dyDescent="0.15">
      <c r="A15" s="317" t="s">
        <v>27</v>
      </c>
      <c r="B15" s="318">
        <v>1</v>
      </c>
      <c r="C15" s="319">
        <v>9</v>
      </c>
      <c r="D15" s="320">
        <v>0</v>
      </c>
      <c r="E15" s="320">
        <v>12</v>
      </c>
      <c r="F15" s="321">
        <v>21</v>
      </c>
      <c r="G15" s="320">
        <v>10</v>
      </c>
      <c r="H15" s="322">
        <v>0</v>
      </c>
      <c r="I15" s="323">
        <v>0</v>
      </c>
      <c r="J15" s="324">
        <v>10</v>
      </c>
      <c r="K15" s="324">
        <v>0</v>
      </c>
      <c r="L15" s="325">
        <v>10</v>
      </c>
      <c r="M15" s="326">
        <v>0</v>
      </c>
      <c r="N15" s="9">
        <f t="shared" si="0"/>
        <v>32</v>
      </c>
    </row>
    <row r="16" spans="1:14" ht="24" customHeight="1" x14ac:dyDescent="0.15">
      <c r="A16" s="327" t="s">
        <v>28</v>
      </c>
      <c r="B16" s="328">
        <f t="shared" ref="B16:N16" si="1">SUM(B6:B15)</f>
        <v>89</v>
      </c>
      <c r="C16" s="329">
        <f t="shared" si="1"/>
        <v>612</v>
      </c>
      <c r="D16" s="330">
        <f t="shared" si="1"/>
        <v>334</v>
      </c>
      <c r="E16" s="330">
        <f t="shared" si="1"/>
        <v>1089</v>
      </c>
      <c r="F16" s="331">
        <f t="shared" si="1"/>
        <v>2035</v>
      </c>
      <c r="G16" s="329">
        <f t="shared" si="1"/>
        <v>858</v>
      </c>
      <c r="H16" s="328">
        <f t="shared" si="1"/>
        <v>0</v>
      </c>
      <c r="I16" s="329">
        <f t="shared" si="1"/>
        <v>132</v>
      </c>
      <c r="J16" s="330">
        <f t="shared" si="1"/>
        <v>3284</v>
      </c>
      <c r="K16" s="330">
        <f t="shared" si="1"/>
        <v>4</v>
      </c>
      <c r="L16" s="332">
        <f t="shared" si="1"/>
        <v>3420</v>
      </c>
      <c r="M16" s="328">
        <f t="shared" si="1"/>
        <v>0</v>
      </c>
      <c r="N16" s="333">
        <f t="shared" si="1"/>
        <v>5544</v>
      </c>
    </row>
    <row r="18" spans="1:14" ht="16.5" customHeight="1" x14ac:dyDescent="0.15">
      <c r="A18" s="431" t="s">
        <v>29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</row>
    <row r="19" spans="1:14" ht="16.5" customHeight="1" x14ac:dyDescent="0.15">
      <c r="A19" s="433" t="s">
        <v>31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</row>
    <row r="20" spans="1:14" ht="16.5" customHeight="1" x14ac:dyDescent="0.15">
      <c r="A20" s="435" t="s">
        <v>40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</row>
    <row r="21" spans="1:14" ht="13.5" customHeight="1" x14ac:dyDescent="0.1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3" spans="1:14" ht="15" customHeight="1" x14ac:dyDescent="0.15">
      <c r="A23" s="1" t="s">
        <v>39</v>
      </c>
    </row>
    <row r="24" spans="1:14" ht="15" customHeight="1" x14ac:dyDescent="0.15"/>
    <row r="25" spans="1:14" ht="15" customHeight="1" x14ac:dyDescent="0.15">
      <c r="B25" t="s">
        <v>0</v>
      </c>
      <c r="N25" s="10" t="s">
        <v>30</v>
      </c>
    </row>
    <row r="26" spans="1:14" ht="21" customHeight="1" x14ac:dyDescent="0.15">
      <c r="B26" s="229"/>
      <c r="C26" s="437" t="s">
        <v>1</v>
      </c>
      <c r="D26" s="426"/>
      <c r="E26" s="426"/>
      <c r="F26" s="426"/>
      <c r="G26" s="427"/>
      <c r="H26" s="229"/>
      <c r="I26" s="438" t="s">
        <v>2</v>
      </c>
      <c r="J26" s="429"/>
      <c r="K26" s="430"/>
      <c r="L26" s="429"/>
      <c r="M26" s="230" t="s">
        <v>3</v>
      </c>
      <c r="N26" s="229"/>
    </row>
    <row r="27" spans="1:14" ht="42" customHeight="1" x14ac:dyDescent="0.15">
      <c r="A27" s="2" t="s">
        <v>4</v>
      </c>
      <c r="B27" s="4" t="s">
        <v>5</v>
      </c>
      <c r="C27" s="34" t="s">
        <v>34</v>
      </c>
      <c r="D27" s="231" t="s">
        <v>7</v>
      </c>
      <c r="E27" s="232" t="s">
        <v>35</v>
      </c>
      <c r="F27" s="334" t="s">
        <v>9</v>
      </c>
      <c r="G27" s="335" t="s">
        <v>10</v>
      </c>
      <c r="H27" s="4" t="s">
        <v>11</v>
      </c>
      <c r="I27" s="336" t="s">
        <v>12</v>
      </c>
      <c r="J27" s="337" t="s">
        <v>13</v>
      </c>
      <c r="K27" s="337" t="s">
        <v>14</v>
      </c>
      <c r="L27" s="234" t="s">
        <v>15</v>
      </c>
      <c r="M27" s="235" t="s">
        <v>16</v>
      </c>
      <c r="N27" s="4" t="s">
        <v>17</v>
      </c>
    </row>
    <row r="28" spans="1:14" ht="24" customHeight="1" x14ac:dyDescent="0.15">
      <c r="A28" s="338" t="s">
        <v>18</v>
      </c>
      <c r="B28" s="22">
        <v>39300</v>
      </c>
      <c r="C28" s="23">
        <v>489588</v>
      </c>
      <c r="D28" s="24">
        <v>53900</v>
      </c>
      <c r="E28" s="24">
        <v>173170</v>
      </c>
      <c r="F28" s="339">
        <f>SUM(C28,D28,E28)</f>
        <v>716658</v>
      </c>
      <c r="G28" s="17">
        <v>136545</v>
      </c>
      <c r="H28" s="142">
        <v>0</v>
      </c>
      <c r="I28" s="340">
        <v>39510</v>
      </c>
      <c r="J28" s="341">
        <v>302137.80000000005</v>
      </c>
      <c r="K28" s="341">
        <v>0</v>
      </c>
      <c r="L28" s="342">
        <f>SUM(I28,J28,K28)</f>
        <v>341647.80000000005</v>
      </c>
      <c r="M28" s="343">
        <v>0</v>
      </c>
      <c r="N28" s="145">
        <f>SUM(B28,F28,H28,L28,M28)</f>
        <v>1097605.8</v>
      </c>
    </row>
    <row r="29" spans="1:14" ht="24" customHeight="1" x14ac:dyDescent="0.15">
      <c r="A29" s="251" t="s">
        <v>19</v>
      </c>
      <c r="B29" s="344">
        <v>109830</v>
      </c>
      <c r="C29" s="345">
        <v>809263</v>
      </c>
      <c r="D29" s="346">
        <v>59210</v>
      </c>
      <c r="E29" s="346">
        <v>361725</v>
      </c>
      <c r="F29" s="347">
        <f>SUM(C29,D29,E29)</f>
        <v>1230198</v>
      </c>
      <c r="G29" s="348">
        <v>413503</v>
      </c>
      <c r="H29" s="349">
        <v>0</v>
      </c>
      <c r="I29" s="350">
        <v>108679</v>
      </c>
      <c r="J29" s="351">
        <v>595205</v>
      </c>
      <c r="K29" s="352">
        <v>0</v>
      </c>
      <c r="L29" s="353">
        <f t="shared" ref="L29:L37" si="2">SUM(I29,J29,K29)</f>
        <v>703884</v>
      </c>
      <c r="M29" s="354">
        <v>0</v>
      </c>
      <c r="N29" s="354">
        <f>SUM(B29,F29,H29,L29,M29)</f>
        <v>2043912</v>
      </c>
    </row>
    <row r="30" spans="1:14" ht="24" customHeight="1" x14ac:dyDescent="0.15">
      <c r="A30" s="355" t="s">
        <v>20</v>
      </c>
      <c r="B30" s="356">
        <v>45828</v>
      </c>
      <c r="C30" s="357">
        <v>2329469</v>
      </c>
      <c r="D30" s="358">
        <v>1083715</v>
      </c>
      <c r="E30" s="358">
        <v>1405775</v>
      </c>
      <c r="F30" s="359">
        <f t="shared" ref="F30:F37" si="3">SUM(C30,D30,E30)</f>
        <v>4818959</v>
      </c>
      <c r="G30" s="360">
        <v>1764077</v>
      </c>
      <c r="H30" s="361">
        <v>0</v>
      </c>
      <c r="I30" s="362">
        <v>36860</v>
      </c>
      <c r="J30" s="363">
        <v>2072687</v>
      </c>
      <c r="K30" s="364">
        <v>0</v>
      </c>
      <c r="L30" s="365">
        <f t="shared" si="2"/>
        <v>2109547</v>
      </c>
      <c r="M30" s="366">
        <v>0</v>
      </c>
      <c r="N30" s="367">
        <f t="shared" ref="N30:N37" si="4">SUM(B30,F30,H30,L30,M30)</f>
        <v>6974334</v>
      </c>
    </row>
    <row r="31" spans="1:14" ht="24" customHeight="1" x14ac:dyDescent="0.15">
      <c r="A31" s="355" t="s">
        <v>21</v>
      </c>
      <c r="B31" s="368">
        <v>106950</v>
      </c>
      <c r="C31" s="369">
        <v>2056447</v>
      </c>
      <c r="D31" s="370">
        <v>1089610</v>
      </c>
      <c r="E31" s="370">
        <v>730210</v>
      </c>
      <c r="F31" s="371">
        <f t="shared" si="3"/>
        <v>3876267</v>
      </c>
      <c r="G31" s="372">
        <v>1277913</v>
      </c>
      <c r="H31" s="373">
        <v>0</v>
      </c>
      <c r="I31" s="374">
        <v>38055</v>
      </c>
      <c r="J31" s="375">
        <v>543778</v>
      </c>
      <c r="K31" s="376">
        <v>0</v>
      </c>
      <c r="L31" s="377">
        <f t="shared" si="2"/>
        <v>581833</v>
      </c>
      <c r="M31" s="378">
        <v>0</v>
      </c>
      <c r="N31" s="379">
        <f t="shared" si="4"/>
        <v>4565050</v>
      </c>
    </row>
    <row r="32" spans="1:14" ht="24" customHeight="1" x14ac:dyDescent="0.15">
      <c r="A32" s="355" t="s">
        <v>22</v>
      </c>
      <c r="B32" s="380">
        <v>25478</v>
      </c>
      <c r="C32" s="381">
        <v>223289</v>
      </c>
      <c r="D32" s="382">
        <v>35100</v>
      </c>
      <c r="E32" s="382">
        <v>49940</v>
      </c>
      <c r="F32" s="383">
        <f t="shared" si="3"/>
        <v>308329</v>
      </c>
      <c r="G32" s="384">
        <v>257137</v>
      </c>
      <c r="H32" s="385">
        <v>0</v>
      </c>
      <c r="I32" s="386">
        <v>14450</v>
      </c>
      <c r="J32" s="387">
        <v>153826</v>
      </c>
      <c r="K32" s="388">
        <v>0</v>
      </c>
      <c r="L32" s="389">
        <f t="shared" si="2"/>
        <v>168276</v>
      </c>
      <c r="M32" s="378">
        <v>0</v>
      </c>
      <c r="N32" s="390">
        <f t="shared" si="4"/>
        <v>502083</v>
      </c>
    </row>
    <row r="33" spans="1:14" ht="24" customHeight="1" x14ac:dyDescent="0.15">
      <c r="A33" s="355" t="s">
        <v>23</v>
      </c>
      <c r="B33" s="380">
        <v>1900</v>
      </c>
      <c r="C33" s="381">
        <v>1925572</v>
      </c>
      <c r="D33" s="382">
        <v>936310</v>
      </c>
      <c r="E33" s="382">
        <v>556553</v>
      </c>
      <c r="F33" s="391">
        <f t="shared" si="3"/>
        <v>3418435</v>
      </c>
      <c r="G33" s="392">
        <v>993575</v>
      </c>
      <c r="H33" s="393">
        <v>0</v>
      </c>
      <c r="I33" s="374">
        <v>12580</v>
      </c>
      <c r="J33" s="375">
        <v>296129</v>
      </c>
      <c r="K33" s="394">
        <v>0</v>
      </c>
      <c r="L33" s="395">
        <f t="shared" si="2"/>
        <v>308709</v>
      </c>
      <c r="M33" s="396">
        <v>0</v>
      </c>
      <c r="N33" s="397">
        <f t="shared" si="4"/>
        <v>3729044</v>
      </c>
    </row>
    <row r="34" spans="1:14" ht="24" customHeight="1" x14ac:dyDescent="0.15">
      <c r="A34" s="355" t="s">
        <v>24</v>
      </c>
      <c r="B34" s="368">
        <v>2400</v>
      </c>
      <c r="C34" s="369">
        <v>4061541</v>
      </c>
      <c r="D34" s="370">
        <v>757715</v>
      </c>
      <c r="E34" s="370">
        <v>266777</v>
      </c>
      <c r="F34" s="398">
        <f t="shared" si="3"/>
        <v>5086033</v>
      </c>
      <c r="G34" s="399">
        <v>1149504</v>
      </c>
      <c r="H34" s="400">
        <v>0</v>
      </c>
      <c r="I34" s="374">
        <v>22150</v>
      </c>
      <c r="J34" s="375">
        <v>574332</v>
      </c>
      <c r="K34" s="401">
        <v>0</v>
      </c>
      <c r="L34" s="402">
        <f t="shared" si="2"/>
        <v>596482</v>
      </c>
      <c r="M34" s="378">
        <v>0</v>
      </c>
      <c r="N34" s="379">
        <f t="shared" si="4"/>
        <v>5684915</v>
      </c>
    </row>
    <row r="35" spans="1:14" ht="24" customHeight="1" x14ac:dyDescent="0.15">
      <c r="A35" s="355" t="s">
        <v>25</v>
      </c>
      <c r="B35" s="380">
        <v>0</v>
      </c>
      <c r="C35" s="369">
        <v>263435</v>
      </c>
      <c r="D35" s="370">
        <v>83112</v>
      </c>
      <c r="E35" s="370">
        <v>63455</v>
      </c>
      <c r="F35" s="398">
        <f t="shared" si="3"/>
        <v>410002</v>
      </c>
      <c r="G35" s="399">
        <v>299452</v>
      </c>
      <c r="H35" s="400">
        <v>0</v>
      </c>
      <c r="I35" s="374">
        <v>2900</v>
      </c>
      <c r="J35" s="375">
        <v>333997</v>
      </c>
      <c r="K35" s="394">
        <v>0</v>
      </c>
      <c r="L35" s="402">
        <f t="shared" si="2"/>
        <v>336897</v>
      </c>
      <c r="M35" s="378">
        <v>0</v>
      </c>
      <c r="N35" s="379">
        <f t="shared" si="4"/>
        <v>746899</v>
      </c>
    </row>
    <row r="36" spans="1:14" ht="24" customHeight="1" x14ac:dyDescent="0.15">
      <c r="A36" s="355" t="s">
        <v>26</v>
      </c>
      <c r="B36" s="380">
        <v>122660</v>
      </c>
      <c r="C36" s="381">
        <v>978022</v>
      </c>
      <c r="D36" s="382">
        <v>261395</v>
      </c>
      <c r="E36" s="382">
        <v>408234</v>
      </c>
      <c r="F36" s="398">
        <f t="shared" si="3"/>
        <v>1647651</v>
      </c>
      <c r="G36" s="399">
        <v>161755</v>
      </c>
      <c r="H36" s="403">
        <v>0</v>
      </c>
      <c r="I36" s="374">
        <v>57270</v>
      </c>
      <c r="J36" s="375">
        <v>1158791</v>
      </c>
      <c r="K36" s="394">
        <v>10525</v>
      </c>
      <c r="L36" s="402">
        <f t="shared" si="2"/>
        <v>1226586</v>
      </c>
      <c r="M36" s="378">
        <v>0</v>
      </c>
      <c r="N36" s="379">
        <f t="shared" si="4"/>
        <v>2996897</v>
      </c>
    </row>
    <row r="37" spans="1:14" ht="24" customHeight="1" x14ac:dyDescent="0.15">
      <c r="A37" s="404" t="s">
        <v>27</v>
      </c>
      <c r="B37" s="405">
        <v>1007</v>
      </c>
      <c r="C37" s="406">
        <v>27800</v>
      </c>
      <c r="D37" s="407">
        <v>0</v>
      </c>
      <c r="E37" s="407">
        <v>16170</v>
      </c>
      <c r="F37" s="408">
        <f t="shared" si="3"/>
        <v>43970</v>
      </c>
      <c r="G37" s="409">
        <v>18170</v>
      </c>
      <c r="H37" s="410">
        <v>0</v>
      </c>
      <c r="I37" s="411">
        <v>0</v>
      </c>
      <c r="J37" s="412">
        <v>21559</v>
      </c>
      <c r="K37" s="413">
        <v>0</v>
      </c>
      <c r="L37" s="414">
        <f t="shared" si="2"/>
        <v>21559</v>
      </c>
      <c r="M37" s="415">
        <v>0</v>
      </c>
      <c r="N37" s="416">
        <f t="shared" si="4"/>
        <v>66536</v>
      </c>
    </row>
    <row r="38" spans="1:14" ht="24" customHeight="1" x14ac:dyDescent="0.15">
      <c r="A38" s="417" t="s">
        <v>28</v>
      </c>
      <c r="B38" s="225">
        <f t="shared" ref="B38:N38" si="5">SUM(B28:B37)</f>
        <v>455353</v>
      </c>
      <c r="C38" s="224">
        <f t="shared" si="5"/>
        <v>13164426</v>
      </c>
      <c r="D38" s="418">
        <f t="shared" si="5"/>
        <v>4360067</v>
      </c>
      <c r="E38" s="418">
        <f t="shared" si="5"/>
        <v>4032009</v>
      </c>
      <c r="F38" s="419">
        <f t="shared" si="5"/>
        <v>21556502</v>
      </c>
      <c r="G38" s="420">
        <f t="shared" si="5"/>
        <v>6471631</v>
      </c>
      <c r="H38" s="421">
        <f t="shared" si="5"/>
        <v>0</v>
      </c>
      <c r="I38" s="420">
        <f t="shared" si="5"/>
        <v>332454</v>
      </c>
      <c r="J38" s="418">
        <f t="shared" si="5"/>
        <v>6052441.7999999998</v>
      </c>
      <c r="K38" s="418">
        <f t="shared" si="5"/>
        <v>10525</v>
      </c>
      <c r="L38" s="422">
        <f t="shared" si="5"/>
        <v>6395420.7999999998</v>
      </c>
      <c r="M38" s="423">
        <f t="shared" si="5"/>
        <v>0</v>
      </c>
      <c r="N38" s="424">
        <f t="shared" si="5"/>
        <v>28407275.800000001</v>
      </c>
    </row>
    <row r="40" spans="1:14" x14ac:dyDescent="0.15">
      <c r="A40" s="18"/>
      <c r="B40" s="19"/>
      <c r="C40" s="19"/>
      <c r="D40" s="19"/>
      <c r="E40" s="19"/>
      <c r="F40" s="19"/>
      <c r="G40" s="19"/>
      <c r="H40" s="19"/>
    </row>
    <row r="41" spans="1:14" x14ac:dyDescent="0.15">
      <c r="A41" s="19"/>
      <c r="B41" s="19"/>
      <c r="C41" s="19"/>
      <c r="D41" s="19"/>
      <c r="E41" s="19"/>
      <c r="F41" s="19"/>
      <c r="G41" s="19"/>
      <c r="H41" s="19"/>
    </row>
  </sheetData>
  <mergeCells count="7">
    <mergeCell ref="C26:G26"/>
    <mergeCell ref="I26:L26"/>
    <mergeCell ref="C4:G4"/>
    <mergeCell ref="I4:L4"/>
    <mergeCell ref="A18:N18"/>
    <mergeCell ref="A19:N19"/>
    <mergeCell ref="A20:N20"/>
  </mergeCells>
  <phoneticPr fontId="2"/>
  <dataValidations count="1">
    <dataValidation imeMode="off" allowBlank="1" showInputMessage="1" showErrorMessage="1" sqref="B6:N15 B28:N37"/>
  </dataValidations>
  <pageMargins left="0.25" right="0.25" top="0.75" bottom="0.75" header="0.3" footer="0.3"/>
  <pageSetup paperSize="9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2018.9</vt:lpstr>
      <vt:lpstr>2019.3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Windows ユーザー</cp:lastModifiedBy>
  <cp:lastPrinted>2019-07-08T08:03:26Z</cp:lastPrinted>
  <dcterms:created xsi:type="dcterms:W3CDTF">2017-07-03T01:36:50Z</dcterms:created>
  <dcterms:modified xsi:type="dcterms:W3CDTF">2019-12-24T05:44:43Z</dcterms:modified>
</cp:coreProperties>
</file>