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29年度\⑥年度分公表\"/>
    </mc:Choice>
  </mc:AlternateContent>
  <bookViews>
    <workbookView xWindow="480" yWindow="105" windowWidth="18315" windowHeight="13230"/>
  </bookViews>
  <sheets>
    <sheet name="H29.9" sheetId="1" r:id="rId1"/>
    <sheet name="H30.3" sheetId="2" r:id="rId2"/>
  </sheets>
  <calcPr calcId="162913"/>
</workbook>
</file>

<file path=xl/calcChain.xml><?xml version="1.0" encoding="utf-8"?>
<calcChain xmlns="http://schemas.openxmlformats.org/spreadsheetml/2006/main">
  <c r="N6" i="2" l="1"/>
  <c r="N7" i="2"/>
  <c r="N8" i="2"/>
  <c r="N9" i="2"/>
  <c r="N16" i="2" s="1"/>
  <c r="N10" i="2"/>
  <c r="N11" i="2"/>
  <c r="N12" i="2"/>
  <c r="N13" i="2"/>
  <c r="N14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F28" i="2"/>
  <c r="N28" i="2" s="1"/>
  <c r="L28" i="2"/>
  <c r="F29" i="2"/>
  <c r="N29" i="2"/>
  <c r="F30" i="2"/>
  <c r="N30" i="2"/>
  <c r="F31" i="2"/>
  <c r="N31" i="2" s="1"/>
  <c r="L31" i="2"/>
  <c r="L38" i="2" s="1"/>
  <c r="F32" i="2"/>
  <c r="L32" i="2"/>
  <c r="N32" i="2"/>
  <c r="F33" i="2"/>
  <c r="L33" i="2"/>
  <c r="N33" i="2"/>
  <c r="F34" i="2"/>
  <c r="N34" i="2" s="1"/>
  <c r="L34" i="2"/>
  <c r="F35" i="2"/>
  <c r="N35" i="2" s="1"/>
  <c r="L35" i="2"/>
  <c r="F36" i="2"/>
  <c r="L36" i="2"/>
  <c r="N36" i="2"/>
  <c r="F37" i="2"/>
  <c r="L37" i="2"/>
  <c r="N37" i="2"/>
  <c r="B38" i="2"/>
  <c r="C38" i="2"/>
  <c r="D38" i="2"/>
  <c r="E38" i="2"/>
  <c r="F38" i="2"/>
  <c r="G38" i="2"/>
  <c r="H38" i="2"/>
  <c r="I38" i="2"/>
  <c r="J38" i="2"/>
  <c r="K38" i="2"/>
  <c r="M38" i="2"/>
  <c r="N38" i="2" l="1"/>
  <c r="L37" i="1"/>
  <c r="L36" i="1"/>
  <c r="L35" i="1"/>
  <c r="L34" i="1"/>
  <c r="L33" i="1"/>
  <c r="L32" i="1"/>
  <c r="L31" i="1"/>
  <c r="L30" i="1"/>
  <c r="L29" i="1"/>
  <c r="L28" i="1"/>
  <c r="N15" i="1" l="1"/>
  <c r="N14" i="1"/>
  <c r="N13" i="1"/>
  <c r="N12" i="1"/>
  <c r="N11" i="1"/>
  <c r="N10" i="1"/>
  <c r="N9" i="1"/>
  <c r="N8" i="1"/>
  <c r="F37" i="1"/>
  <c r="N37" i="1" s="1"/>
  <c r="F36" i="1"/>
  <c r="N36" i="1" s="1"/>
  <c r="F35" i="1"/>
  <c r="N35" i="1" s="1"/>
  <c r="N34" i="1"/>
  <c r="F33" i="1"/>
  <c r="N33" i="1" s="1"/>
  <c r="F32" i="1"/>
  <c r="N32" i="1" s="1"/>
  <c r="F31" i="1"/>
  <c r="N31" i="1" s="1"/>
  <c r="F30" i="1"/>
  <c r="N30" i="1" s="1"/>
  <c r="F28" i="1"/>
  <c r="N28" i="1" s="1"/>
  <c r="F29" i="1"/>
  <c r="F38" i="1" l="1"/>
  <c r="N29" i="1"/>
  <c r="N7" i="1"/>
  <c r="N6" i="1"/>
  <c r="N38" i="1" l="1"/>
  <c r="M38" i="1"/>
  <c r="L38" i="1"/>
  <c r="K38" i="1"/>
  <c r="J38" i="1"/>
  <c r="I38" i="1"/>
  <c r="H38" i="1"/>
  <c r="G38" i="1"/>
  <c r="E38" i="1"/>
  <c r="D38" i="1"/>
  <c r="C38" i="1"/>
  <c r="B38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<sst xmlns="http://schemas.openxmlformats.org/spreadsheetml/2006/main" count="130" uniqueCount="39">
  <si>
    <t>（原動力）</t>
    <rPh sb="1" eb="4">
      <t>ゲンドウリョク</t>
    </rPh>
    <phoneticPr fontId="2"/>
  </si>
  <si>
    <t>火　　　力</t>
    <rPh sb="0" eb="1">
      <t>ヒ</t>
    </rPh>
    <rPh sb="4" eb="5">
      <t>チカラ</t>
    </rPh>
    <phoneticPr fontId="5"/>
  </si>
  <si>
    <t>新エネルギー等</t>
    <rPh sb="0" eb="1">
      <t>シン</t>
    </rPh>
    <rPh sb="6" eb="7">
      <t>トウ</t>
    </rPh>
    <phoneticPr fontId="6"/>
  </si>
  <si>
    <t>その他</t>
    <rPh sb="2" eb="3">
      <t>タ</t>
    </rPh>
    <phoneticPr fontId="2"/>
  </si>
  <si>
    <t>（地域）</t>
    <rPh sb="1" eb="3">
      <t>チイキ</t>
    </rPh>
    <phoneticPr fontId="2"/>
  </si>
  <si>
    <t>水　力</t>
    <rPh sb="0" eb="1">
      <t>ミズ</t>
    </rPh>
    <rPh sb="2" eb="3">
      <t>チカラ</t>
    </rPh>
    <phoneticPr fontId="5"/>
  </si>
  <si>
    <t>汽　　力</t>
    <phoneticPr fontId="2"/>
  </si>
  <si>
    <t>ガスタービン</t>
  </si>
  <si>
    <t>内　燃　力</t>
    <phoneticPr fontId="2"/>
  </si>
  <si>
    <t>計</t>
    <rPh sb="0" eb="1">
      <t>ケイ</t>
    </rPh>
    <phoneticPr fontId="2"/>
  </si>
  <si>
    <t>火力のうち、コージェネレーションの内数</t>
    <rPh sb="0" eb="2">
      <t>カリョク</t>
    </rPh>
    <rPh sb="17" eb="19">
      <t>ウチスウ</t>
    </rPh>
    <phoneticPr fontId="2"/>
  </si>
  <si>
    <t>原子力</t>
    <rPh sb="0" eb="3">
      <t>ゲンシリョク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</si>
  <si>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</si>
  <si>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</si>
  <si>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地　熱</t>
    <rPh sb="0" eb="1">
      <t>チ</t>
    </rPh>
    <rPh sb="2" eb="3">
      <t>ネツ</t>
    </rPh>
    <phoneticPr fontId="6"/>
  </si>
  <si>
    <t>計</t>
  </si>
  <si>
    <t>燃料電池等</t>
    <rPh sb="0" eb="2">
      <t>ネンリョウ</t>
    </rPh>
    <rPh sb="2" eb="4">
      <t>デンチ</t>
    </rPh>
    <rPh sb="4" eb="5">
      <t>トウ</t>
    </rPh>
    <phoneticPr fontId="6"/>
  </si>
  <si>
    <t>合　　計</t>
    <rPh sb="0" eb="1">
      <t>ゴウ</t>
    </rPh>
    <rPh sb="3" eb="4">
      <t>ケイ</t>
    </rPh>
    <phoneticPr fontId="5"/>
  </si>
  <si>
    <t>北海道</t>
    <rPh sb="0" eb="3">
      <t>ホッカイドウ</t>
    </rPh>
    <phoneticPr fontId="2"/>
  </si>
  <si>
    <t>東　 北</t>
    <rPh sb="0" eb="1">
      <t>ヒガシ</t>
    </rPh>
    <rPh sb="3" eb="4">
      <t>キタ</t>
    </rPh>
    <phoneticPr fontId="2"/>
  </si>
  <si>
    <t>関　 東</t>
    <rPh sb="0" eb="1">
      <t>セキ</t>
    </rPh>
    <rPh sb="3" eb="4">
      <t>ヒガシ</t>
    </rPh>
    <phoneticPr fontId="2"/>
  </si>
  <si>
    <t>中　 部</t>
    <rPh sb="0" eb="1">
      <t>ナカ</t>
    </rPh>
    <rPh sb="3" eb="4">
      <t>ブ</t>
    </rPh>
    <phoneticPr fontId="2"/>
  </si>
  <si>
    <t>北　 陸</t>
    <rPh sb="0" eb="1">
      <t>キタ</t>
    </rPh>
    <rPh sb="3" eb="4">
      <t>リク</t>
    </rPh>
    <phoneticPr fontId="2"/>
  </si>
  <si>
    <t>近　 畿</t>
    <rPh sb="0" eb="1">
      <t>チカ</t>
    </rPh>
    <rPh sb="3" eb="4">
      <t>キ</t>
    </rPh>
    <phoneticPr fontId="2"/>
  </si>
  <si>
    <t>中　 国</t>
    <rPh sb="0" eb="1">
      <t>ナカ</t>
    </rPh>
    <rPh sb="3" eb="4">
      <t>クニ</t>
    </rPh>
    <phoneticPr fontId="2"/>
  </si>
  <si>
    <t>四　 国</t>
    <rPh sb="0" eb="1">
      <t>ヨン</t>
    </rPh>
    <rPh sb="3" eb="4">
      <t>クニ</t>
    </rPh>
    <phoneticPr fontId="2"/>
  </si>
  <si>
    <t>九　 州</t>
    <rPh sb="0" eb="1">
      <t>ク</t>
    </rPh>
    <rPh sb="3" eb="4">
      <t>シュウ</t>
    </rPh>
    <phoneticPr fontId="2"/>
  </si>
  <si>
    <t>沖　 縄</t>
    <rPh sb="0" eb="1">
      <t>オキ</t>
    </rPh>
    <rPh sb="3" eb="4">
      <t>ナワ</t>
    </rPh>
    <phoneticPr fontId="2"/>
  </si>
  <si>
    <t>全国合計</t>
    <rPh sb="0" eb="2">
      <t>ゼンコク</t>
    </rPh>
    <rPh sb="2" eb="4">
      <t>ゴウケイ</t>
    </rPh>
    <phoneticPr fontId="2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</si>
  <si>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2"/>
  </si>
  <si>
    <t>（注３）平成２８年４月１日に施行された改正電気事業法（第２弾改正）により、発電事業に該当することになった発電所又は発電設備は、報告の対象外になった。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2"/>
  </si>
  <si>
    <t>（単位：ｋW)</t>
    <rPh sb="1" eb="3">
      <t>タンイ</t>
    </rPh>
    <phoneticPr fontId="2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</si>
  <si>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2"/>
  </si>
  <si>
    <t>１．自家用発電所数（平成２９年９月末）</t>
    <rPh sb="2" eb="5">
      <t>ジカヨウ</t>
    </rPh>
    <rPh sb="5" eb="8">
      <t>ハツデンショ</t>
    </rPh>
    <rPh sb="8" eb="9">
      <t>スウ</t>
    </rPh>
    <rPh sb="10" eb="12">
      <t>ヘイセイ</t>
    </rPh>
    <rPh sb="14" eb="15">
      <t>ネン</t>
    </rPh>
    <rPh sb="16" eb="17">
      <t>ツキ</t>
    </rPh>
    <rPh sb="17" eb="18">
      <t>マツ</t>
    </rPh>
    <phoneticPr fontId="2"/>
  </si>
  <si>
    <t>２．最大出力（平成２９年９月末）</t>
    <rPh sb="2" eb="4">
      <t>サイダイ</t>
    </rPh>
    <rPh sb="4" eb="6">
      <t>シュツリョク</t>
    </rPh>
    <rPh sb="7" eb="9">
      <t>ヘイセイ</t>
    </rPh>
    <rPh sb="11" eb="12">
      <t>ネン</t>
    </rPh>
    <rPh sb="13" eb="14">
      <t>ツキ</t>
    </rPh>
    <rPh sb="14" eb="15">
      <t>マツ</t>
    </rPh>
    <phoneticPr fontId="2"/>
  </si>
  <si>
    <t>H30.6.20一部訂正</t>
    <rPh sb="8" eb="10">
      <t>イチブ</t>
    </rPh>
    <rPh sb="10" eb="12">
      <t>テイセイ</t>
    </rPh>
    <phoneticPr fontId="20"/>
  </si>
  <si>
    <t>内　燃　力</t>
    <phoneticPr fontId="2"/>
  </si>
  <si>
    <t>２．最大出力（平成３０年３月末）</t>
    <rPh sb="2" eb="4">
      <t>サイダイ</t>
    </rPh>
    <rPh sb="4" eb="6">
      <t>シュツリョク</t>
    </rPh>
    <rPh sb="7" eb="9">
      <t>ヘイセイ</t>
    </rPh>
    <rPh sb="11" eb="12">
      <t>ネン</t>
    </rPh>
    <rPh sb="13" eb="14">
      <t>ツキ</t>
    </rPh>
    <rPh sb="14" eb="15">
      <t>マツ</t>
    </rPh>
    <phoneticPr fontId="2"/>
  </si>
  <si>
    <t>１．自家用発電所数（平成３０年３月末）</t>
    <rPh sb="2" eb="5">
      <t>ジカヨウ</t>
    </rPh>
    <rPh sb="5" eb="8">
      <t>ハツデンショ</t>
    </rPh>
    <rPh sb="8" eb="9">
      <t>スウ</t>
    </rPh>
    <rPh sb="10" eb="12">
      <t>ヘイセイ</t>
    </rPh>
    <rPh sb="14" eb="15">
      <t>ネン</t>
    </rPh>
    <rPh sb="16" eb="17">
      <t>ツキ</t>
    </rPh>
    <rPh sb="17" eb="1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</si>
</sst>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#,##0_ "/>
    <numFmt numFmtId="179" formatCode="#,##0_);\(#,##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7" fontId="3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" fillId="0" borderId="0"/>
    <xf numFmtId="0" fontId="20" fillId="0" borderId="0"/>
  </cellStyleXfs>
  <cellXfs count="381">
    <xf numFmtId="0" fontId="0" fillId="0" borderId="0" xfId="0">
      <alignment vertical="center"/>
    </xf>
    <xf numFmtId="0" fontId="1" fillId="0" borderId="0" xfId="0" applyFont="1">
      <alignment vertical="center"/>
    </xf>
    <xf numFmtId="37" fontId="4" fillId="0" borderId="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7" fontId="4" fillId="0" borderId="7" xfId="1" applyFont="1" applyFill="1" applyBorder="1" applyAlignment="1">
      <alignment horizontal="center" vertical="center"/>
    </xf>
    <xf numFmtId="37" fontId="8" fillId="0" borderId="9" xfId="1" applyFont="1" applyFill="1" applyBorder="1" applyAlignment="1">
      <alignment horizontal="center" vertical="center" wrapText="1"/>
    </xf>
    <xf numFmtId="37" fontId="9" fillId="0" borderId="10" xfId="1" applyFont="1" applyFill="1" applyBorder="1" applyAlignment="1">
      <alignment horizontal="center" vertical="center" wrapText="1"/>
    </xf>
    <xf numFmtId="37" fontId="4" fillId="0" borderId="11" xfId="1" applyFont="1" applyFill="1" applyBorder="1" applyAlignment="1">
      <alignment horizontal="center" vertical="center"/>
    </xf>
    <xf numFmtId="37" fontId="4" fillId="0" borderId="12" xfId="1" applyFont="1" applyFill="1" applyBorder="1" applyAlignment="1">
      <alignment horizontal="center" vertical="center"/>
    </xf>
    <xf numFmtId="37" fontId="10" fillId="0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6" fontId="12" fillId="0" borderId="8" xfId="2" applyNumberFormat="1" applyFont="1" applyFill="1" applyBorder="1" applyAlignment="1">
      <alignment horizontal="right" vertical="center"/>
    </xf>
    <xf numFmtId="176" fontId="12" fillId="0" borderId="15" xfId="2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176" fontId="12" fillId="0" borderId="7" xfId="2" applyNumberFormat="1" applyFont="1" applyFill="1" applyBorder="1" applyAlignment="1">
      <alignment horizontal="right" vertical="center"/>
    </xf>
    <xf numFmtId="176" fontId="12" fillId="0" borderId="17" xfId="2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77" fontId="12" fillId="2" borderId="19" xfId="2" applyNumberFormat="1" applyFont="1" applyFill="1" applyBorder="1" applyAlignment="1">
      <alignment horizontal="right" vertical="center"/>
    </xf>
    <xf numFmtId="177" fontId="12" fillId="2" borderId="20" xfId="2" applyNumberFormat="1" applyFont="1" applyFill="1" applyBorder="1" applyAlignment="1">
      <alignment horizontal="right" vertical="center"/>
    </xf>
    <xf numFmtId="177" fontId="12" fillId="0" borderId="21" xfId="2" applyNumberFormat="1" applyFont="1" applyFill="1" applyBorder="1" applyAlignment="1">
      <alignment horizontal="right" vertical="center"/>
    </xf>
    <xf numFmtId="178" fontId="13" fillId="0" borderId="20" xfId="2" applyNumberFormat="1" applyFont="1" applyFill="1" applyBorder="1" applyAlignment="1">
      <alignment horizontal="right" vertical="center"/>
    </xf>
    <xf numFmtId="176" fontId="12" fillId="0" borderId="22" xfId="2" applyNumberFormat="1" applyFont="1" applyBorder="1" applyAlignment="1">
      <alignment horizontal="right" vertical="center"/>
    </xf>
    <xf numFmtId="176" fontId="12" fillId="0" borderId="20" xfId="2" applyNumberFormat="1" applyFont="1" applyBorder="1" applyAlignment="1">
      <alignment horizontal="right" vertical="center"/>
    </xf>
    <xf numFmtId="176" fontId="12" fillId="0" borderId="21" xfId="2" applyNumberFormat="1" applyFont="1" applyFill="1" applyBorder="1" applyAlignment="1">
      <alignment horizontal="right" vertical="center"/>
    </xf>
    <xf numFmtId="176" fontId="12" fillId="0" borderId="23" xfId="2" applyNumberFormat="1" applyFont="1" applyFill="1" applyBorder="1" applyAlignment="1">
      <alignment horizontal="right" vertical="center"/>
    </xf>
    <xf numFmtId="176" fontId="12" fillId="0" borderId="18" xfId="2" applyNumberFormat="1" applyFont="1" applyFill="1" applyBorder="1" applyAlignment="1">
      <alignment horizontal="right" vertical="center"/>
    </xf>
    <xf numFmtId="176" fontId="12" fillId="0" borderId="24" xfId="2" applyNumberFormat="1" applyFont="1" applyFill="1" applyBorder="1" applyAlignment="1">
      <alignment horizontal="right" vertical="center"/>
    </xf>
    <xf numFmtId="176" fontId="12" fillId="0" borderId="25" xfId="2" applyNumberFormat="1" applyFont="1" applyFill="1" applyBorder="1" applyAlignment="1">
      <alignment horizontal="right" vertical="center"/>
    </xf>
    <xf numFmtId="176" fontId="12" fillId="0" borderId="26" xfId="2" applyNumberFormat="1" applyFont="1" applyFill="1" applyBorder="1" applyAlignment="1">
      <alignment horizontal="right" vertical="center"/>
    </xf>
    <xf numFmtId="176" fontId="12" fillId="0" borderId="27" xfId="2" applyNumberFormat="1" applyFont="1" applyFill="1" applyBorder="1" applyAlignment="1">
      <alignment horizontal="right" vertical="center"/>
    </xf>
    <xf numFmtId="176" fontId="12" fillId="0" borderId="28" xfId="2" applyNumberFormat="1" applyFont="1" applyFill="1" applyBorder="1" applyAlignment="1">
      <alignment horizontal="right" vertical="center"/>
    </xf>
    <xf numFmtId="176" fontId="12" fillId="0" borderId="29" xfId="2" applyNumberFormat="1" applyFont="1" applyFill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176" fontId="13" fillId="0" borderId="20" xfId="2" applyNumberFormat="1" applyFont="1" applyFill="1" applyBorder="1" applyAlignment="1">
      <alignment horizontal="right" vertical="center"/>
    </xf>
    <xf numFmtId="176" fontId="13" fillId="0" borderId="21" xfId="2" applyNumberFormat="1" applyFont="1" applyFill="1" applyBorder="1" applyAlignment="1">
      <alignment horizontal="right" vertical="center"/>
    </xf>
    <xf numFmtId="176" fontId="12" fillId="0" borderId="21" xfId="2" applyNumberFormat="1" applyFont="1" applyBorder="1" applyAlignment="1">
      <alignment horizontal="right" vertical="center"/>
    </xf>
    <xf numFmtId="176" fontId="13" fillId="0" borderId="23" xfId="2" applyNumberFormat="1" applyFont="1" applyFill="1" applyBorder="1" applyAlignment="1">
      <alignment horizontal="right" vertical="center"/>
    </xf>
    <xf numFmtId="176" fontId="13" fillId="0" borderId="30" xfId="2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176" fontId="13" fillId="0" borderId="31" xfId="2" applyNumberFormat="1" applyFont="1" applyBorder="1" applyAlignment="1">
      <alignment horizontal="right" vertical="center"/>
    </xf>
    <xf numFmtId="176" fontId="13" fillId="0" borderId="32" xfId="2" applyNumberFormat="1" applyFont="1" applyFill="1" applyBorder="1" applyAlignment="1">
      <alignment horizontal="right" vertical="center"/>
    </xf>
    <xf numFmtId="176" fontId="13" fillId="0" borderId="33" xfId="2" applyNumberFormat="1" applyFont="1" applyFill="1" applyBorder="1" applyAlignment="1">
      <alignment horizontal="right" vertical="center"/>
    </xf>
    <xf numFmtId="176" fontId="13" fillId="0" borderId="34" xfId="2" applyNumberFormat="1" applyFont="1" applyFill="1" applyBorder="1" applyAlignment="1">
      <alignment horizontal="right" vertical="center"/>
    </xf>
    <xf numFmtId="176" fontId="13" fillId="0" borderId="35" xfId="2" applyNumberFormat="1" applyFont="1" applyBorder="1" applyAlignment="1">
      <alignment horizontal="right" vertical="center"/>
    </xf>
    <xf numFmtId="176" fontId="13" fillId="0" borderId="33" xfId="2" applyNumberFormat="1" applyFont="1" applyBorder="1" applyAlignment="1">
      <alignment horizontal="right" vertical="center"/>
    </xf>
    <xf numFmtId="176" fontId="13" fillId="0" borderId="34" xfId="2" applyNumberFormat="1" applyFont="1" applyBorder="1" applyAlignment="1">
      <alignment horizontal="right" vertical="center"/>
    </xf>
    <xf numFmtId="176" fontId="13" fillId="0" borderId="36" xfId="2" applyNumberFormat="1" applyFont="1" applyBorder="1" applyAlignment="1">
      <alignment horizontal="right" vertical="center"/>
    </xf>
    <xf numFmtId="176" fontId="13" fillId="0" borderId="37" xfId="2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176" fontId="12" fillId="0" borderId="38" xfId="3" applyNumberFormat="1" applyFont="1" applyFill="1" applyBorder="1" applyAlignment="1">
      <alignment horizontal="right" vertical="center"/>
    </xf>
    <xf numFmtId="176" fontId="14" fillId="0" borderId="39" xfId="3" applyNumberFormat="1" applyFont="1" applyFill="1" applyBorder="1" applyAlignment="1">
      <alignment horizontal="right" vertical="center"/>
    </xf>
    <xf numFmtId="176" fontId="14" fillId="0" borderId="40" xfId="3" applyNumberFormat="1" applyFont="1" applyFill="1" applyBorder="1" applyAlignment="1">
      <alignment horizontal="right" vertical="center"/>
    </xf>
    <xf numFmtId="176" fontId="14" fillId="0" borderId="41" xfId="3" applyNumberFormat="1" applyFont="1" applyFill="1" applyBorder="1" applyAlignment="1">
      <alignment horizontal="right" vertical="center"/>
    </xf>
    <xf numFmtId="176" fontId="12" fillId="0" borderId="40" xfId="3" applyNumberFormat="1" applyFont="1" applyFill="1" applyBorder="1" applyAlignment="1">
      <alignment horizontal="right" vertical="center"/>
    </xf>
    <xf numFmtId="176" fontId="12" fillId="0" borderId="35" xfId="3" applyNumberFormat="1" applyFont="1" applyBorder="1" applyAlignment="1">
      <alignment horizontal="right" vertical="center"/>
    </xf>
    <xf numFmtId="176" fontId="12" fillId="0" borderId="32" xfId="3" applyNumberFormat="1" applyFont="1" applyBorder="1" applyAlignment="1">
      <alignment horizontal="right" vertical="center"/>
    </xf>
    <xf numFmtId="176" fontId="12" fillId="0" borderId="33" xfId="3" applyNumberFormat="1" applyFont="1" applyBorder="1" applyAlignment="1">
      <alignment horizontal="right" vertical="center"/>
    </xf>
    <xf numFmtId="176" fontId="12" fillId="0" borderId="34" xfId="3" applyNumberFormat="1" applyFont="1" applyBorder="1" applyAlignment="1">
      <alignment horizontal="right" vertical="center"/>
    </xf>
    <xf numFmtId="176" fontId="12" fillId="0" borderId="36" xfId="3" applyNumberFormat="1" applyFont="1" applyBorder="1" applyAlignment="1">
      <alignment horizontal="right" vertical="center"/>
    </xf>
    <xf numFmtId="176" fontId="12" fillId="0" borderId="36" xfId="3" applyNumberFormat="1" applyFont="1" applyFill="1" applyBorder="1" applyAlignment="1">
      <alignment horizontal="right" vertical="center"/>
    </xf>
    <xf numFmtId="176" fontId="12" fillId="0" borderId="31" xfId="2" applyNumberFormat="1" applyFont="1" applyFill="1" applyBorder="1" applyAlignment="1">
      <alignment horizontal="right" vertical="center"/>
    </xf>
    <xf numFmtId="176" fontId="12" fillId="0" borderId="35" xfId="2" applyNumberFormat="1" applyFont="1" applyFill="1" applyBorder="1" applyAlignment="1">
      <alignment horizontal="right" vertical="center"/>
    </xf>
    <xf numFmtId="176" fontId="12" fillId="0" borderId="32" xfId="2" applyNumberFormat="1" applyFont="1" applyFill="1" applyBorder="1" applyAlignment="1">
      <alignment horizontal="right" vertical="center"/>
    </xf>
    <xf numFmtId="176" fontId="12" fillId="0" borderId="33" xfId="2" applyNumberFormat="1" applyFont="1" applyFill="1" applyBorder="1" applyAlignment="1">
      <alignment horizontal="right" vertical="center"/>
    </xf>
    <xf numFmtId="176" fontId="12" fillId="0" borderId="34" xfId="2" applyNumberFormat="1" applyFont="1" applyFill="1" applyBorder="1" applyAlignment="1">
      <alignment horizontal="right" vertical="center"/>
    </xf>
    <xf numFmtId="176" fontId="13" fillId="0" borderId="36" xfId="2" applyNumberFormat="1" applyFont="1" applyFill="1" applyBorder="1" applyAlignment="1">
      <alignment horizontal="right" vertical="center"/>
    </xf>
    <xf numFmtId="176" fontId="12" fillId="0" borderId="38" xfId="2" applyNumberFormat="1" applyFont="1" applyBorder="1" applyAlignment="1">
      <alignment horizontal="right" vertical="center"/>
    </xf>
    <xf numFmtId="176" fontId="13" fillId="0" borderId="42" xfId="2" applyNumberFormat="1" applyFont="1" applyFill="1" applyBorder="1" applyAlignment="1">
      <alignment horizontal="right" vertical="center"/>
    </xf>
    <xf numFmtId="176" fontId="13" fillId="0" borderId="43" xfId="2" applyNumberFormat="1" applyFont="1" applyFill="1" applyBorder="1" applyAlignment="1">
      <alignment horizontal="right" vertical="center"/>
    </xf>
    <xf numFmtId="176" fontId="13" fillId="0" borderId="44" xfId="2" applyNumberFormat="1" applyFont="1" applyFill="1" applyBorder="1" applyAlignment="1">
      <alignment horizontal="right" vertical="center"/>
    </xf>
    <xf numFmtId="176" fontId="12" fillId="0" borderId="45" xfId="2" applyNumberFormat="1" applyFont="1" applyBorder="1" applyAlignment="1">
      <alignment horizontal="right" vertical="center"/>
    </xf>
    <xf numFmtId="176" fontId="12" fillId="0" borderId="43" xfId="2" applyNumberFormat="1" applyFont="1" applyBorder="1" applyAlignment="1">
      <alignment horizontal="right" vertical="center"/>
    </xf>
    <xf numFmtId="176" fontId="12" fillId="0" borderId="44" xfId="2" applyNumberFormat="1" applyFont="1" applyBorder="1" applyAlignment="1">
      <alignment horizontal="right" vertical="center"/>
    </xf>
    <xf numFmtId="176" fontId="13" fillId="0" borderId="46" xfId="2" applyNumberFormat="1" applyFont="1" applyFill="1" applyBorder="1" applyAlignment="1">
      <alignment horizontal="right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3" fillId="0" borderId="48" xfId="2" applyNumberFormat="1" applyFont="1" applyFill="1" applyBorder="1" applyAlignment="1">
      <alignment horizontal="right" vertical="center"/>
    </xf>
    <xf numFmtId="176" fontId="12" fillId="0" borderId="49" xfId="2" applyNumberFormat="1" applyFont="1" applyBorder="1" applyAlignment="1">
      <alignment horizontal="right" vertical="center"/>
    </xf>
    <xf numFmtId="176" fontId="12" fillId="0" borderId="50" xfId="2" applyNumberFormat="1" applyFont="1" applyFill="1" applyBorder="1" applyAlignment="1">
      <alignment horizontal="right" vertical="center"/>
    </xf>
    <xf numFmtId="176" fontId="13" fillId="0" borderId="51" xfId="2" applyNumberFormat="1" applyFont="1" applyFill="1" applyBorder="1" applyAlignment="1">
      <alignment horizontal="right" vertical="center"/>
    </xf>
    <xf numFmtId="176" fontId="12" fillId="0" borderId="37" xfId="2" applyNumberFormat="1" applyFont="1" applyFill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176" fontId="13" fillId="0" borderId="52" xfId="2" applyNumberFormat="1" applyFont="1" applyFill="1" applyBorder="1" applyAlignment="1">
      <alignment horizontal="right" vertical="center"/>
    </xf>
    <xf numFmtId="176" fontId="13" fillId="0" borderId="53" xfId="2" applyNumberFormat="1" applyFont="1" applyFill="1" applyBorder="1" applyAlignment="1">
      <alignment horizontal="right" vertical="center"/>
    </xf>
    <xf numFmtId="176" fontId="13" fillId="0" borderId="54" xfId="2" applyNumberFormat="1" applyFont="1" applyFill="1" applyBorder="1" applyAlignment="1">
      <alignment horizontal="right" vertical="center"/>
    </xf>
    <xf numFmtId="176" fontId="13" fillId="0" borderId="55" xfId="2" applyNumberFormat="1" applyFont="1" applyFill="1" applyBorder="1" applyAlignment="1">
      <alignment horizontal="right" vertical="center"/>
    </xf>
    <xf numFmtId="176" fontId="13" fillId="0" borderId="49" xfId="2" applyNumberFormat="1" applyFont="1" applyBorder="1" applyAlignment="1">
      <alignment horizontal="right" vertical="center"/>
    </xf>
    <xf numFmtId="176" fontId="13" fillId="0" borderId="56" xfId="2" applyNumberFormat="1" applyFont="1" applyBorder="1" applyAlignment="1">
      <alignment horizontal="right" vertical="center"/>
    </xf>
    <xf numFmtId="176" fontId="13" fillId="0" borderId="54" xfId="2" applyNumberFormat="1" applyFont="1" applyBorder="1" applyAlignment="1">
      <alignment horizontal="right" vertical="center"/>
    </xf>
    <xf numFmtId="176" fontId="13" fillId="0" borderId="55" xfId="2" applyNumberFormat="1" applyFont="1" applyBorder="1" applyAlignment="1">
      <alignment horizontal="right" vertical="center"/>
    </xf>
    <xf numFmtId="176" fontId="13" fillId="0" borderId="51" xfId="2" applyNumberFormat="1" applyFont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/>
    </xf>
    <xf numFmtId="179" fontId="15" fillId="0" borderId="57" xfId="0" applyNumberFormat="1" applyFont="1" applyBorder="1" applyAlignment="1">
      <alignment horizontal="right" vertical="center"/>
    </xf>
    <xf numFmtId="179" fontId="15" fillId="0" borderId="58" xfId="0" applyNumberFormat="1" applyFont="1" applyBorder="1" applyAlignment="1">
      <alignment horizontal="right" vertical="center"/>
    </xf>
    <xf numFmtId="179" fontId="15" fillId="0" borderId="59" xfId="0" applyNumberFormat="1" applyFont="1" applyBorder="1" applyAlignment="1">
      <alignment horizontal="right" vertical="center"/>
    </xf>
    <xf numFmtId="179" fontId="15" fillId="0" borderId="9" xfId="0" applyNumberFormat="1" applyFont="1" applyBorder="1" applyAlignment="1">
      <alignment horizontal="right" vertical="center"/>
    </xf>
    <xf numFmtId="179" fontId="15" fillId="0" borderId="60" xfId="0" applyNumberFormat="1" applyFont="1" applyBorder="1" applyAlignment="1">
      <alignment horizontal="right" vertical="center"/>
    </xf>
    <xf numFmtId="179" fontId="15" fillId="0" borderId="6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7" fontId="4" fillId="0" borderId="62" xfId="1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37" fontId="4" fillId="0" borderId="65" xfId="1" applyFont="1" applyFill="1" applyBorder="1" applyAlignment="1">
      <alignment horizontal="center" vertical="center"/>
    </xf>
    <xf numFmtId="37" fontId="4" fillId="0" borderId="66" xfId="1" applyFont="1" applyFill="1" applyBorder="1" applyAlignment="1">
      <alignment horizontal="center" vertical="center"/>
    </xf>
    <xf numFmtId="37" fontId="8" fillId="0" borderId="67" xfId="1" applyFont="1" applyFill="1" applyBorder="1" applyAlignment="1">
      <alignment horizontal="center" vertical="center" wrapText="1"/>
    </xf>
    <xf numFmtId="37" fontId="4" fillId="0" borderId="67" xfId="1" applyFont="1" applyFill="1" applyBorder="1" applyAlignment="1">
      <alignment horizontal="center" vertical="center"/>
    </xf>
    <xf numFmtId="37" fontId="10" fillId="0" borderId="57" xfId="1" applyFont="1" applyFill="1" applyBorder="1" applyAlignment="1">
      <alignment horizontal="center" vertical="center" wrapText="1"/>
    </xf>
    <xf numFmtId="178" fontId="18" fillId="0" borderId="70" xfId="2" applyNumberFormat="1" applyFont="1" applyFill="1" applyBorder="1" applyAlignment="1">
      <alignment horizontal="right" vertical="center"/>
    </xf>
    <xf numFmtId="176" fontId="12" fillId="0" borderId="71" xfId="2" applyNumberFormat="1" applyFont="1" applyFill="1" applyBorder="1" applyAlignment="1">
      <alignment horizontal="right" vertical="center"/>
    </xf>
    <xf numFmtId="178" fontId="12" fillId="0" borderId="72" xfId="2" applyNumberFormat="1" applyFont="1" applyFill="1" applyBorder="1" applyAlignment="1">
      <alignment horizontal="right" vertical="center"/>
    </xf>
    <xf numFmtId="178" fontId="12" fillId="0" borderId="68" xfId="2" applyNumberFormat="1" applyFont="1" applyFill="1" applyBorder="1" applyAlignment="1">
      <alignment horizontal="right" vertical="center"/>
    </xf>
    <xf numFmtId="178" fontId="12" fillId="0" borderId="69" xfId="2" applyNumberFormat="1" applyFont="1" applyFill="1" applyBorder="1" applyAlignment="1">
      <alignment horizontal="right" vertical="center"/>
    </xf>
    <xf numFmtId="178" fontId="12" fillId="0" borderId="73" xfId="2" applyNumberFormat="1" applyFont="1" applyFill="1" applyBorder="1" applyAlignment="1">
      <alignment horizontal="right" vertical="center"/>
    </xf>
    <xf numFmtId="178" fontId="12" fillId="0" borderId="74" xfId="2" applyNumberFormat="1" applyFont="1" applyFill="1" applyBorder="1" applyAlignment="1">
      <alignment horizontal="right" vertical="center"/>
    </xf>
    <xf numFmtId="178" fontId="12" fillId="0" borderId="75" xfId="2" applyNumberFormat="1" applyFont="1" applyFill="1" applyBorder="1" applyAlignment="1">
      <alignment horizontal="right" vertical="center"/>
    </xf>
    <xf numFmtId="176" fontId="12" fillId="0" borderId="78" xfId="2" applyNumberFormat="1" applyFont="1" applyFill="1" applyBorder="1" applyAlignment="1">
      <alignment horizontal="right" vertical="center"/>
    </xf>
    <xf numFmtId="178" fontId="13" fillId="0" borderId="79" xfId="2" applyNumberFormat="1" applyFont="1" applyFill="1" applyBorder="1" applyAlignment="1">
      <alignment horizontal="right" vertical="center"/>
    </xf>
    <xf numFmtId="178" fontId="12" fillId="0" borderId="80" xfId="2" applyNumberFormat="1" applyFont="1" applyFill="1" applyBorder="1" applyAlignment="1">
      <alignment horizontal="right" vertical="center"/>
    </xf>
    <xf numFmtId="178" fontId="12" fillId="0" borderId="81" xfId="2" applyNumberFormat="1" applyFont="1" applyFill="1" applyBorder="1" applyAlignment="1">
      <alignment horizontal="right" vertical="center"/>
    </xf>
    <xf numFmtId="178" fontId="18" fillId="0" borderId="82" xfId="2" applyNumberFormat="1" applyFont="1" applyFill="1" applyBorder="1" applyAlignment="1">
      <alignment horizontal="right" vertical="center"/>
    </xf>
    <xf numFmtId="178" fontId="18" fillId="0" borderId="77" xfId="2" applyNumberFormat="1" applyFont="1" applyFill="1" applyBorder="1" applyAlignment="1">
      <alignment horizontal="right" vertical="center"/>
    </xf>
    <xf numFmtId="178" fontId="18" fillId="0" borderId="83" xfId="2" applyNumberFormat="1" applyFont="1" applyFill="1" applyBorder="1" applyAlignment="1">
      <alignment horizontal="right" vertical="center"/>
    </xf>
    <xf numFmtId="178" fontId="18" fillId="0" borderId="84" xfId="2" applyNumberFormat="1" applyFont="1" applyFill="1" applyBorder="1" applyAlignment="1">
      <alignment horizontal="right" vertical="center"/>
    </xf>
    <xf numFmtId="178" fontId="18" fillId="0" borderId="85" xfId="2" applyNumberFormat="1" applyFont="1" applyFill="1" applyBorder="1" applyAlignment="1">
      <alignment horizontal="right" vertical="center"/>
    </xf>
    <xf numFmtId="178" fontId="18" fillId="0" borderId="86" xfId="2" applyNumberFormat="1" applyFont="1" applyFill="1" applyBorder="1" applyAlignment="1">
      <alignment horizontal="right" vertical="center"/>
    </xf>
    <xf numFmtId="178" fontId="18" fillId="0" borderId="87" xfId="2" applyNumberFormat="1" applyFont="1" applyFill="1" applyBorder="1" applyAlignment="1">
      <alignment horizontal="right" vertical="center"/>
    </xf>
    <xf numFmtId="178" fontId="18" fillId="0" borderId="88" xfId="2" applyNumberFormat="1" applyFont="1" applyFill="1" applyBorder="1" applyAlignment="1">
      <alignment horizontal="right" vertical="center"/>
    </xf>
    <xf numFmtId="178" fontId="18" fillId="0" borderId="89" xfId="2" applyNumberFormat="1" applyFont="1" applyFill="1" applyBorder="1" applyAlignment="1">
      <alignment horizontal="right" vertical="center"/>
    </xf>
    <xf numFmtId="178" fontId="18" fillId="0" borderId="90" xfId="2" applyNumberFormat="1" applyFont="1" applyFill="1" applyBorder="1" applyAlignment="1">
      <alignment horizontal="right" vertical="center"/>
    </xf>
    <xf numFmtId="178" fontId="19" fillId="0" borderId="87" xfId="2" applyNumberFormat="1" applyFont="1" applyFill="1" applyBorder="1" applyAlignment="1">
      <alignment horizontal="right" vertical="center"/>
    </xf>
    <xf numFmtId="178" fontId="19" fillId="0" borderId="91" xfId="2" applyNumberFormat="1" applyFont="1" applyFill="1" applyBorder="1" applyAlignment="1">
      <alignment horizontal="right" vertical="center"/>
    </xf>
    <xf numFmtId="178" fontId="19" fillId="0" borderId="92" xfId="2" applyNumberFormat="1" applyFont="1" applyFill="1" applyBorder="1" applyAlignment="1">
      <alignment horizontal="right" vertical="center"/>
    </xf>
    <xf numFmtId="178" fontId="19" fillId="0" borderId="93" xfId="2" applyNumberFormat="1" applyFont="1" applyFill="1" applyBorder="1" applyAlignment="1">
      <alignment horizontal="right" vertical="center"/>
    </xf>
    <xf numFmtId="178" fontId="19" fillId="0" borderId="88" xfId="2" applyNumberFormat="1" applyFont="1" applyFill="1" applyBorder="1" applyAlignment="1">
      <alignment horizontal="right" vertical="center"/>
    </xf>
    <xf numFmtId="178" fontId="19" fillId="0" borderId="89" xfId="2" applyNumberFormat="1" applyFont="1" applyFill="1" applyBorder="1" applyAlignment="1">
      <alignment horizontal="right" vertical="center"/>
    </xf>
    <xf numFmtId="178" fontId="19" fillId="0" borderId="90" xfId="2" applyNumberFormat="1" applyFont="1" applyFill="1" applyBorder="1" applyAlignment="1">
      <alignment horizontal="right" vertical="center"/>
    </xf>
    <xf numFmtId="178" fontId="18" fillId="0" borderId="76" xfId="2" applyNumberFormat="1" applyFont="1" applyBorder="1" applyAlignment="1">
      <alignment horizontal="right" vertical="center"/>
    </xf>
    <xf numFmtId="178" fontId="19" fillId="2" borderId="94" xfId="2" applyNumberFormat="1" applyFont="1" applyFill="1" applyBorder="1" applyAlignment="1">
      <alignment horizontal="right" vertical="center"/>
    </xf>
    <xf numFmtId="178" fontId="19" fillId="2" borderId="95" xfId="2" applyNumberFormat="1" applyFont="1" applyFill="1" applyBorder="1" applyAlignment="1">
      <alignment horizontal="right" vertical="center"/>
    </xf>
    <xf numFmtId="178" fontId="19" fillId="0" borderId="96" xfId="2" applyNumberFormat="1" applyFont="1" applyFill="1" applyBorder="1" applyAlignment="1">
      <alignment horizontal="right" vertical="center"/>
    </xf>
    <xf numFmtId="178" fontId="19" fillId="0" borderId="97" xfId="2" applyNumberFormat="1" applyFont="1" applyFill="1" applyBorder="1" applyAlignment="1">
      <alignment horizontal="right" vertical="center"/>
    </xf>
    <xf numFmtId="178" fontId="19" fillId="0" borderId="98" xfId="2" applyNumberFormat="1" applyFont="1" applyBorder="1" applyAlignment="1">
      <alignment horizontal="right" vertical="center"/>
    </xf>
    <xf numFmtId="178" fontId="18" fillId="0" borderId="99" xfId="2" applyNumberFormat="1" applyFont="1" applyBorder="1" applyAlignment="1">
      <alignment horizontal="right" vertical="center"/>
    </xf>
    <xf numFmtId="178" fontId="18" fillId="0" borderId="100" xfId="2" applyNumberFormat="1" applyFont="1" applyBorder="1" applyAlignment="1">
      <alignment horizontal="right" vertical="center"/>
    </xf>
    <xf numFmtId="178" fontId="18" fillId="0" borderId="101" xfId="2" applyNumberFormat="1" applyFont="1" applyBorder="1" applyAlignment="1">
      <alignment horizontal="right" vertical="center"/>
    </xf>
    <xf numFmtId="178" fontId="19" fillId="0" borderId="102" xfId="2" applyNumberFormat="1" applyFont="1" applyBorder="1" applyAlignment="1">
      <alignment horizontal="right" vertical="center"/>
    </xf>
    <xf numFmtId="178" fontId="19" fillId="0" borderId="103" xfId="2" applyNumberFormat="1" applyFont="1" applyFill="1" applyBorder="1" applyAlignment="1">
      <alignment horizontal="right" vertical="center"/>
    </xf>
    <xf numFmtId="178" fontId="18" fillId="0" borderId="76" xfId="3" applyNumberFormat="1" applyFont="1" applyBorder="1" applyAlignment="1">
      <alignment horizontal="right" vertical="center"/>
    </xf>
    <xf numFmtId="178" fontId="19" fillId="2" borderId="104" xfId="3" applyNumberFormat="1" applyFont="1" applyFill="1" applyBorder="1" applyAlignment="1">
      <alignment horizontal="right" vertical="center"/>
    </xf>
    <xf numFmtId="178" fontId="19" fillId="2" borderId="105" xfId="3" applyNumberFormat="1" applyFont="1" applyFill="1" applyBorder="1" applyAlignment="1">
      <alignment horizontal="right" vertical="center"/>
    </xf>
    <xf numFmtId="178" fontId="19" fillId="0" borderId="106" xfId="3" applyNumberFormat="1" applyFont="1" applyFill="1" applyBorder="1" applyAlignment="1">
      <alignment horizontal="right" vertical="center"/>
    </xf>
    <xf numFmtId="178" fontId="18" fillId="0" borderId="107" xfId="3" applyNumberFormat="1" applyFont="1" applyFill="1" applyBorder="1" applyAlignment="1">
      <alignment horizontal="right" vertical="center"/>
    </xf>
    <xf numFmtId="178" fontId="18" fillId="0" borderId="86" xfId="3" applyNumberFormat="1" applyFont="1" applyBorder="1" applyAlignment="1">
      <alignment horizontal="right" vertical="center"/>
    </xf>
    <xf numFmtId="178" fontId="18" fillId="0" borderId="108" xfId="3" applyNumberFormat="1" applyFont="1" applyBorder="1" applyAlignment="1">
      <alignment horizontal="right" vertical="center"/>
    </xf>
    <xf numFmtId="178" fontId="18" fillId="0" borderId="109" xfId="3" applyNumberFormat="1" applyFont="1" applyBorder="1" applyAlignment="1">
      <alignment horizontal="right" vertical="center"/>
    </xf>
    <xf numFmtId="178" fontId="18" fillId="0" borderId="110" xfId="3" applyNumberFormat="1" applyFont="1" applyBorder="1" applyAlignment="1">
      <alignment horizontal="right" vertical="center"/>
    </xf>
    <xf numFmtId="178" fontId="18" fillId="0" borderId="111" xfId="3" applyNumberFormat="1" applyFont="1" applyBorder="1" applyAlignment="1">
      <alignment horizontal="right" vertical="center"/>
    </xf>
    <xf numFmtId="178" fontId="19" fillId="0" borderId="89" xfId="3" applyNumberFormat="1" applyFont="1" applyFill="1" applyBorder="1" applyAlignment="1">
      <alignment horizontal="right" vertical="center"/>
    </xf>
    <xf numFmtId="178" fontId="19" fillId="0" borderId="90" xfId="3" applyNumberFormat="1" applyFont="1" applyFill="1" applyBorder="1" applyAlignment="1">
      <alignment horizontal="right" vertical="center"/>
    </xf>
    <xf numFmtId="178" fontId="19" fillId="2" borderId="104" xfId="2" applyNumberFormat="1" applyFont="1" applyFill="1" applyBorder="1" applyAlignment="1">
      <alignment horizontal="right" vertical="center"/>
    </xf>
    <xf numFmtId="178" fontId="19" fillId="2" borderId="105" xfId="2" applyNumberFormat="1" applyFont="1" applyFill="1" applyBorder="1" applyAlignment="1">
      <alignment horizontal="right" vertical="center"/>
    </xf>
    <xf numFmtId="178" fontId="19" fillId="0" borderId="106" xfId="2" applyNumberFormat="1" applyFont="1" applyFill="1" applyBorder="1" applyAlignment="1">
      <alignment horizontal="right" vertical="center"/>
    </xf>
    <xf numFmtId="178" fontId="19" fillId="0" borderId="107" xfId="2" applyNumberFormat="1" applyFont="1" applyFill="1" applyBorder="1" applyAlignment="1">
      <alignment horizontal="right" vertical="center"/>
    </xf>
    <xf numFmtId="178" fontId="18" fillId="0" borderId="86" xfId="2" applyNumberFormat="1" applyFont="1" applyBorder="1" applyAlignment="1">
      <alignment horizontal="right" vertical="center"/>
    </xf>
    <xf numFmtId="178" fontId="18" fillId="0" borderId="110" xfId="2" applyNumberFormat="1" applyFont="1" applyBorder="1" applyAlignment="1">
      <alignment horizontal="right" vertical="center"/>
    </xf>
    <xf numFmtId="178" fontId="18" fillId="0" borderId="111" xfId="2" applyNumberFormat="1" applyFont="1" applyBorder="1" applyAlignment="1">
      <alignment horizontal="right" vertical="center"/>
    </xf>
    <xf numFmtId="178" fontId="18" fillId="0" borderId="112" xfId="2" applyNumberFormat="1" applyFont="1" applyBorder="1" applyAlignment="1">
      <alignment horizontal="right" vertical="center"/>
    </xf>
    <xf numFmtId="0" fontId="0" fillId="0" borderId="113" xfId="0" applyBorder="1" applyAlignment="1">
      <alignment horizontal="center" vertical="center"/>
    </xf>
    <xf numFmtId="178" fontId="19" fillId="0" borderId="114" xfId="2" applyNumberFormat="1" applyFont="1" applyFill="1" applyBorder="1" applyAlignment="1">
      <alignment horizontal="right" vertical="center"/>
    </xf>
    <xf numFmtId="178" fontId="19" fillId="0" borderId="113" xfId="2" applyNumberFormat="1" applyFont="1" applyFill="1" applyBorder="1" applyAlignment="1">
      <alignment horizontal="right" vertical="center"/>
    </xf>
    <xf numFmtId="178" fontId="19" fillId="0" borderId="112" xfId="2" applyNumberFormat="1" applyFont="1" applyBorder="1" applyAlignment="1">
      <alignment horizontal="right" vertical="center"/>
    </xf>
    <xf numFmtId="178" fontId="18" fillId="0" borderId="115" xfId="2" applyNumberFormat="1" applyFont="1" applyBorder="1" applyAlignment="1">
      <alignment horizontal="right" vertical="center"/>
    </xf>
    <xf numFmtId="178" fontId="18" fillId="0" borderId="116" xfId="2" applyNumberFormat="1" applyFont="1" applyBorder="1" applyAlignment="1">
      <alignment horizontal="right" vertical="center"/>
    </xf>
    <xf numFmtId="178" fontId="19" fillId="0" borderId="117" xfId="2" applyNumberFormat="1" applyFont="1" applyFill="1" applyBorder="1" applyAlignment="1">
      <alignment horizontal="right" vertical="center"/>
    </xf>
    <xf numFmtId="178" fontId="19" fillId="0" borderId="57" xfId="0" applyNumberFormat="1" applyFont="1" applyBorder="1" applyAlignment="1">
      <alignment horizontal="right" vertical="center"/>
    </xf>
    <xf numFmtId="178" fontId="19" fillId="0" borderId="58" xfId="0" applyNumberFormat="1" applyFont="1" applyBorder="1" applyAlignment="1">
      <alignment horizontal="right" vertical="center"/>
    </xf>
    <xf numFmtId="178" fontId="19" fillId="0" borderId="118" xfId="0" applyNumberFormat="1" applyFont="1" applyBorder="1" applyAlignment="1">
      <alignment horizontal="right" vertical="center"/>
    </xf>
    <xf numFmtId="178" fontId="19" fillId="0" borderId="119" xfId="0" applyNumberFormat="1" applyFont="1" applyBorder="1" applyAlignment="1">
      <alignment horizontal="right" vertical="center"/>
    </xf>
    <xf numFmtId="178" fontId="19" fillId="0" borderId="120" xfId="0" applyNumberFormat="1" applyFont="1" applyBorder="1" applyAlignment="1">
      <alignment horizontal="right" vertical="center"/>
    </xf>
    <xf numFmtId="178" fontId="19" fillId="0" borderId="121" xfId="0" applyNumberFormat="1" applyFont="1" applyBorder="1" applyAlignment="1">
      <alignment horizontal="right" vertical="center"/>
    </xf>
    <xf numFmtId="178" fontId="19" fillId="0" borderId="122" xfId="0" applyNumberFormat="1" applyFont="1" applyBorder="1" applyAlignment="1">
      <alignment horizontal="right" vertical="center"/>
    </xf>
    <xf numFmtId="178" fontId="19" fillId="0" borderId="121" xfId="0" applyNumberFormat="1" applyFont="1" applyFill="1" applyBorder="1" applyAlignment="1">
      <alignment horizontal="right" vertical="center"/>
    </xf>
    <xf numFmtId="178" fontId="19" fillId="0" borderId="12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2" fillId="0" borderId="125" xfId="2" applyNumberFormat="1" applyFont="1" applyFill="1" applyBorder="1" applyAlignment="1">
      <alignment horizontal="right" vertical="center"/>
    </xf>
    <xf numFmtId="37" fontId="4" fillId="0" borderId="126" xfId="1" applyFont="1" applyFill="1" applyBorder="1" applyAlignment="1">
      <alignment horizontal="center" vertical="center"/>
    </xf>
    <xf numFmtId="37" fontId="4" fillId="0" borderId="118" xfId="1" applyFont="1" applyFill="1" applyBorder="1" applyAlignment="1">
      <alignment horizontal="center" vertical="center" wrapText="1"/>
    </xf>
    <xf numFmtId="37" fontId="4" fillId="0" borderId="118" xfId="1" applyFont="1" applyFill="1" applyBorder="1" applyAlignment="1">
      <alignment horizontal="center" vertical="center"/>
    </xf>
    <xf numFmtId="177" fontId="12" fillId="0" borderId="128" xfId="2" applyNumberFormat="1" applyFont="1" applyBorder="1" applyAlignment="1">
      <alignment horizontal="right" vertical="center"/>
    </xf>
    <xf numFmtId="176" fontId="12" fillId="0" borderId="124" xfId="2" applyNumberFormat="1" applyFont="1" applyBorder="1" applyAlignment="1">
      <alignment horizontal="right" vertical="center"/>
    </xf>
    <xf numFmtId="176" fontId="12" fillId="0" borderId="127" xfId="2" applyNumberFormat="1" applyFont="1" applyBorder="1" applyAlignment="1">
      <alignment horizontal="right" vertical="center"/>
    </xf>
    <xf numFmtId="178" fontId="18" fillId="0" borderId="129" xfId="2" applyNumberFormat="1" applyFont="1" applyFill="1" applyBorder="1" applyAlignment="1">
      <alignment horizontal="right" vertical="center"/>
    </xf>
    <xf numFmtId="178" fontId="18" fillId="0" borderId="130" xfId="2" applyNumberFormat="1" applyFont="1" applyFill="1" applyBorder="1" applyAlignment="1">
      <alignment horizontal="right" vertical="center"/>
    </xf>
    <xf numFmtId="178" fontId="18" fillId="0" borderId="131" xfId="2" applyNumberFormat="1" applyFont="1" applyFill="1" applyBorder="1" applyAlignment="1">
      <alignment horizontal="right" vertical="center"/>
    </xf>
    <xf numFmtId="37" fontId="4" fillId="0" borderId="132" xfId="1" applyFont="1" applyFill="1" applyBorder="1" applyAlignment="1">
      <alignment horizontal="center" vertical="center"/>
    </xf>
    <xf numFmtId="37" fontId="4" fillId="0" borderId="133" xfId="1" applyFont="1" applyFill="1" applyBorder="1" applyAlignment="1">
      <alignment horizontal="center" vertical="center" wrapText="1"/>
    </xf>
    <xf numFmtId="37" fontId="4" fillId="0" borderId="133" xfId="1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8" fontId="19" fillId="0" borderId="133" xfId="0" applyNumberFormat="1" applyFont="1" applyBorder="1" applyAlignment="1">
      <alignment horizontal="right" vertical="center"/>
    </xf>
    <xf numFmtId="0" fontId="0" fillId="0" borderId="121" xfId="0" applyBorder="1" applyAlignment="1">
      <alignment horizontal="center" vertical="center"/>
    </xf>
    <xf numFmtId="178" fontId="18" fillId="0" borderId="134" xfId="2" applyNumberFormat="1" applyFont="1" applyBorder="1" applyAlignment="1">
      <alignment horizontal="right" vertical="center"/>
    </xf>
    <xf numFmtId="0" fontId="0" fillId="0" borderId="135" xfId="0" applyBorder="1" applyAlignment="1">
      <alignment horizontal="center" vertical="center"/>
    </xf>
    <xf numFmtId="178" fontId="19" fillId="0" borderId="136" xfId="2" applyNumberFormat="1" applyFont="1" applyFill="1" applyBorder="1" applyAlignment="1">
      <alignment horizontal="right" vertical="center"/>
    </xf>
    <xf numFmtId="178" fontId="19" fillId="0" borderId="137" xfId="2" applyNumberFormat="1" applyFont="1" applyFill="1" applyBorder="1" applyAlignment="1">
      <alignment horizontal="right" vertical="center"/>
    </xf>
    <xf numFmtId="178" fontId="18" fillId="0" borderId="138" xfId="2" applyNumberFormat="1" applyFont="1" applyBorder="1" applyAlignment="1">
      <alignment horizontal="right" vertical="center"/>
    </xf>
    <xf numFmtId="178" fontId="18" fillId="0" borderId="139" xfId="3" applyNumberFormat="1" applyFont="1" applyBorder="1" applyAlignment="1">
      <alignment horizontal="right" vertical="center"/>
    </xf>
    <xf numFmtId="178" fontId="18" fillId="0" borderId="140" xfId="3" applyNumberFormat="1" applyFont="1" applyBorder="1" applyAlignment="1">
      <alignment horizontal="right" vertical="center"/>
    </xf>
    <xf numFmtId="178" fontId="18" fillId="0" borderId="141" xfId="3" applyNumberFormat="1" applyFont="1" applyBorder="1" applyAlignment="1">
      <alignment horizontal="right" vertical="center"/>
    </xf>
    <xf numFmtId="178" fontId="18" fillId="0" borderId="142" xfId="2" applyNumberFormat="1" applyFont="1" applyBorder="1" applyAlignment="1">
      <alignment horizontal="right" vertical="center"/>
    </xf>
    <xf numFmtId="178" fontId="19" fillId="2" borderId="143" xfId="2" applyNumberFormat="1" applyFont="1" applyFill="1" applyBorder="1" applyAlignment="1">
      <alignment horizontal="right" vertical="center"/>
    </xf>
    <xf numFmtId="178" fontId="18" fillId="0" borderId="144" xfId="2" applyNumberFormat="1" applyFont="1" applyBorder="1" applyAlignment="1">
      <alignment horizontal="right" vertical="center"/>
    </xf>
    <xf numFmtId="0" fontId="0" fillId="0" borderId="145" xfId="0" applyBorder="1" applyAlignment="1">
      <alignment horizontal="center" vertical="center"/>
    </xf>
    <xf numFmtId="178" fontId="18" fillId="0" borderId="146" xfId="2" applyNumberFormat="1" applyFont="1" applyBorder="1" applyAlignment="1">
      <alignment horizontal="right" vertical="center"/>
    </xf>
    <xf numFmtId="178" fontId="18" fillId="0" borderId="139" xfId="2" applyNumberFormat="1" applyFont="1" applyBorder="1" applyAlignment="1">
      <alignment horizontal="right" vertical="center"/>
    </xf>
    <xf numFmtId="178" fontId="18" fillId="0" borderId="147" xfId="2" applyNumberFormat="1" applyFont="1" applyBorder="1" applyAlignment="1">
      <alignment horizontal="right" vertical="center"/>
    </xf>
    <xf numFmtId="178" fontId="18" fillId="0" borderId="148" xfId="2" applyNumberFormat="1" applyFont="1" applyBorder="1" applyAlignment="1">
      <alignment horizontal="right" vertical="center"/>
    </xf>
    <xf numFmtId="178" fontId="19" fillId="2" borderId="143" xfId="3" applyNumberFormat="1" applyFont="1" applyFill="1" applyBorder="1" applyAlignment="1">
      <alignment horizontal="right" vertical="center"/>
    </xf>
    <xf numFmtId="178" fontId="18" fillId="0" borderId="144" xfId="3" applyNumberFormat="1" applyFont="1" applyBorder="1" applyAlignment="1">
      <alignment horizontal="right" vertical="center"/>
    </xf>
    <xf numFmtId="178" fontId="19" fillId="0" borderId="136" xfId="3" applyNumberFormat="1" applyFont="1" applyFill="1" applyBorder="1" applyAlignment="1">
      <alignment horizontal="right" vertical="center"/>
    </xf>
    <xf numFmtId="178" fontId="19" fillId="0" borderId="137" xfId="3" applyNumberFormat="1" applyFont="1" applyFill="1" applyBorder="1" applyAlignment="1">
      <alignment horizontal="right" vertical="center"/>
    </xf>
    <xf numFmtId="178" fontId="18" fillId="0" borderId="138" xfId="3" applyNumberFormat="1" applyFont="1" applyBorder="1" applyAlignment="1">
      <alignment horizontal="right" vertical="center"/>
    </xf>
    <xf numFmtId="178" fontId="18" fillId="0" borderId="146" xfId="3" applyNumberFormat="1" applyFont="1" applyBorder="1" applyAlignment="1">
      <alignment horizontal="right" vertical="center"/>
    </xf>
    <xf numFmtId="178" fontId="19" fillId="0" borderId="149" xfId="2" applyNumberFormat="1" applyFont="1" applyFill="1" applyBorder="1" applyAlignment="1">
      <alignment horizontal="right" vertical="center"/>
    </xf>
    <xf numFmtId="178" fontId="19" fillId="0" borderId="150" xfId="2" applyNumberFormat="1" applyFont="1" applyBorder="1" applyAlignment="1">
      <alignment horizontal="right" vertical="center"/>
    </xf>
    <xf numFmtId="178" fontId="19" fillId="0" borderId="151" xfId="2" applyNumberFormat="1" applyFont="1" applyFill="1" applyBorder="1" applyAlignment="1">
      <alignment horizontal="right" vertical="center"/>
    </xf>
    <xf numFmtId="178" fontId="19" fillId="0" borderId="152" xfId="2" applyNumberFormat="1" applyFont="1" applyFill="1" applyBorder="1" applyAlignment="1">
      <alignment horizontal="right" vertical="center"/>
    </xf>
    <xf numFmtId="178" fontId="19" fillId="0" borderId="153" xfId="2" applyNumberFormat="1" applyFont="1" applyFill="1" applyBorder="1" applyAlignment="1">
      <alignment horizontal="right" vertical="center"/>
    </xf>
    <xf numFmtId="178" fontId="19" fillId="0" borderId="154" xfId="2" applyNumberFormat="1" applyFont="1" applyFill="1" applyBorder="1" applyAlignment="1">
      <alignment horizontal="right" vertical="center"/>
    </xf>
    <xf numFmtId="178" fontId="19" fillId="0" borderId="155" xfId="2" applyNumberFormat="1" applyFont="1" applyFill="1" applyBorder="1" applyAlignment="1">
      <alignment horizontal="right" vertical="center"/>
    </xf>
    <xf numFmtId="178" fontId="19" fillId="0" borderId="156" xfId="2" applyNumberFormat="1" applyFont="1" applyFill="1" applyBorder="1" applyAlignment="1">
      <alignment horizontal="right" vertical="center"/>
    </xf>
    <xf numFmtId="178" fontId="18" fillId="0" borderId="136" xfId="2" applyNumberFormat="1" applyFont="1" applyFill="1" applyBorder="1" applyAlignment="1">
      <alignment horizontal="right" vertical="center"/>
    </xf>
    <xf numFmtId="178" fontId="18" fillId="0" borderId="137" xfId="2" applyNumberFormat="1" applyFont="1" applyFill="1" applyBorder="1" applyAlignment="1">
      <alignment horizontal="right" vertical="center"/>
    </xf>
    <xf numFmtId="178" fontId="18" fillId="0" borderId="153" xfId="2" applyNumberFormat="1" applyFont="1" applyFill="1" applyBorder="1" applyAlignment="1">
      <alignment horizontal="right" vertical="center"/>
    </xf>
    <xf numFmtId="178" fontId="18" fillId="0" borderId="157" xfId="2" applyNumberFormat="1" applyFont="1" applyBorder="1" applyAlignment="1">
      <alignment horizontal="right" vertical="center"/>
    </xf>
    <xf numFmtId="178" fontId="18" fillId="0" borderId="158" xfId="2" applyNumberFormat="1" applyFont="1" applyBorder="1" applyAlignment="1">
      <alignment horizontal="right" vertical="center"/>
    </xf>
    <xf numFmtId="178" fontId="18" fillId="0" borderId="146" xfId="2" applyNumberFormat="1" applyFont="1" applyFill="1" applyBorder="1" applyAlignment="1">
      <alignment horizontal="right" vertical="center"/>
    </xf>
    <xf numFmtId="178" fontId="18" fillId="0" borderId="145" xfId="2" applyNumberFormat="1" applyFont="1" applyFill="1" applyBorder="1" applyAlignment="1">
      <alignment horizontal="right" vertical="center"/>
    </xf>
    <xf numFmtId="178" fontId="18" fillId="0" borderId="156" xfId="2" applyNumberFormat="1" applyFont="1" applyFill="1" applyBorder="1" applyAlignment="1">
      <alignment horizontal="right" vertical="center"/>
    </xf>
    <xf numFmtId="178" fontId="12" fillId="0" borderId="137" xfId="2" applyNumberFormat="1" applyFont="1" applyFill="1" applyBorder="1" applyAlignment="1">
      <alignment horizontal="right" vertical="center"/>
    </xf>
    <xf numFmtId="178" fontId="12" fillId="0" borderId="153" xfId="2" applyNumberFormat="1" applyFont="1" applyFill="1" applyBorder="1" applyAlignment="1">
      <alignment horizontal="right" vertical="center"/>
    </xf>
    <xf numFmtId="178" fontId="18" fillId="0" borderId="159" xfId="2" applyNumberFormat="1" applyFont="1" applyFill="1" applyBorder="1" applyAlignment="1">
      <alignment horizontal="right" vertical="center"/>
    </xf>
    <xf numFmtId="178" fontId="12" fillId="0" borderId="154" xfId="2" applyNumberFormat="1" applyFont="1" applyFill="1" applyBorder="1" applyAlignment="1">
      <alignment horizontal="right" vertical="center"/>
    </xf>
    <xf numFmtId="178" fontId="13" fillId="0" borderId="155" xfId="2" applyNumberFormat="1" applyFont="1" applyFill="1" applyBorder="1" applyAlignment="1">
      <alignment horizontal="right" vertical="center"/>
    </xf>
    <xf numFmtId="176" fontId="12" fillId="0" borderId="156" xfId="2" applyNumberFormat="1" applyFont="1" applyFill="1" applyBorder="1" applyAlignment="1">
      <alignment horizontal="right" vertical="center"/>
    </xf>
    <xf numFmtId="178" fontId="12" fillId="0" borderId="160" xfId="2" applyNumberFormat="1" applyFont="1" applyFill="1" applyBorder="1" applyAlignment="1">
      <alignment horizontal="right" vertical="center"/>
    </xf>
    <xf numFmtId="178" fontId="12" fillId="0" borderId="161" xfId="2" applyNumberFormat="1" applyFont="1" applyFill="1" applyBorder="1" applyAlignment="1">
      <alignment horizontal="right" vertical="center"/>
    </xf>
    <xf numFmtId="178" fontId="19" fillId="2" borderId="161" xfId="2" applyNumberFormat="1" applyFont="1" applyFill="1" applyBorder="1" applyAlignment="1">
      <alignment horizontal="right" vertical="center"/>
    </xf>
    <xf numFmtId="178" fontId="19" fillId="2" borderId="162" xfId="2" applyNumberFormat="1" applyFont="1" applyFill="1" applyBorder="1" applyAlignment="1">
      <alignment horizontal="right" vertical="center"/>
    </xf>
    <xf numFmtId="178" fontId="18" fillId="0" borderId="163" xfId="2" applyNumberFormat="1" applyFont="1" applyFill="1" applyBorder="1" applyAlignment="1">
      <alignment horizontal="right" vertical="center"/>
    </xf>
    <xf numFmtId="178" fontId="19" fillId="2" borderId="164" xfId="2" applyNumberFormat="1" applyFont="1" applyFill="1" applyBorder="1" applyAlignment="1">
      <alignment horizontal="right" vertical="center"/>
    </xf>
    <xf numFmtId="178" fontId="19" fillId="2" borderId="165" xfId="2" applyNumberFormat="1" applyFont="1" applyFill="1" applyBorder="1" applyAlignment="1">
      <alignment horizontal="right" vertical="center"/>
    </xf>
    <xf numFmtId="0" fontId="0" fillId="0" borderId="166" xfId="0" applyBorder="1" applyAlignment="1">
      <alignment horizontal="center" vertical="center"/>
    </xf>
    <xf numFmtId="37" fontId="10" fillId="0" borderId="121" xfId="1" applyFont="1" applyFill="1" applyBorder="1" applyAlignment="1">
      <alignment horizontal="center" vertical="center" wrapText="1"/>
    </xf>
    <xf numFmtId="37" fontId="9" fillId="0" borderId="167" xfId="1" applyFont="1" applyFill="1" applyBorder="1" applyAlignment="1">
      <alignment horizontal="center" vertical="center" wrapText="1"/>
    </xf>
    <xf numFmtId="37" fontId="4" fillId="0" borderId="168" xfId="1" applyFont="1" applyFill="1" applyBorder="1" applyAlignment="1">
      <alignment horizontal="center" vertical="center"/>
    </xf>
    <xf numFmtId="37" fontId="4" fillId="0" borderId="168" xfId="1" applyFont="1" applyFill="1" applyBorder="1" applyAlignment="1">
      <alignment horizontal="center" vertical="center" wrapText="1"/>
    </xf>
    <xf numFmtId="37" fontId="4" fillId="0" borderId="169" xfId="1" applyFont="1" applyFill="1" applyBorder="1" applyAlignment="1">
      <alignment horizontal="center" vertical="center"/>
    </xf>
    <xf numFmtId="179" fontId="15" fillId="0" borderId="123" xfId="0" applyNumberFormat="1" applyFont="1" applyBorder="1" applyAlignment="1">
      <alignment horizontal="right" vertical="center"/>
    </xf>
    <xf numFmtId="179" fontId="15" fillId="0" borderId="121" xfId="0" applyNumberFormat="1" applyFont="1" applyBorder="1" applyAlignment="1">
      <alignment horizontal="right" vertical="center"/>
    </xf>
    <xf numFmtId="179" fontId="15" fillId="0" borderId="173" xfId="0" applyNumberFormat="1" applyFont="1" applyBorder="1" applyAlignment="1">
      <alignment horizontal="right" vertical="center"/>
    </xf>
    <xf numFmtId="179" fontId="15" fillId="0" borderId="168" xfId="0" applyNumberFormat="1" applyFont="1" applyBorder="1" applyAlignment="1">
      <alignment horizontal="right" vertical="center"/>
    </xf>
    <xf numFmtId="179" fontId="15" fillId="0" borderId="120" xfId="0" applyNumberFormat="1" applyFont="1" applyBorder="1" applyAlignment="1">
      <alignment horizontal="right" vertical="center"/>
    </xf>
    <xf numFmtId="179" fontId="15" fillId="0" borderId="174" xfId="0" applyNumberFormat="1" applyFont="1" applyBorder="1" applyAlignment="1">
      <alignment horizontal="right" vertical="center"/>
    </xf>
    <xf numFmtId="0" fontId="0" fillId="0" borderId="121" xfId="0" applyFont="1" applyBorder="1" applyAlignment="1">
      <alignment horizontal="center" vertical="center"/>
    </xf>
    <xf numFmtId="176" fontId="13" fillId="0" borderId="175" xfId="2" applyNumberFormat="1" applyFont="1" applyBorder="1" applyAlignment="1">
      <alignment horizontal="right" vertical="center"/>
    </xf>
    <xf numFmtId="176" fontId="13" fillId="0" borderId="176" xfId="2" applyNumberFormat="1" applyFont="1" applyBorder="1" applyAlignment="1">
      <alignment horizontal="right" vertical="center"/>
    </xf>
    <xf numFmtId="176" fontId="13" fillId="0" borderId="177" xfId="2" applyNumberFormat="1" applyFont="1" applyBorder="1" applyAlignment="1">
      <alignment horizontal="right" vertical="center"/>
    </xf>
    <xf numFmtId="176" fontId="13" fillId="0" borderId="178" xfId="2" applyNumberFormat="1" applyFont="1" applyBorder="1" applyAlignment="1">
      <alignment horizontal="right" vertical="center"/>
    </xf>
    <xf numFmtId="176" fontId="13" fillId="0" borderId="150" xfId="2" applyNumberFormat="1" applyFont="1" applyBorder="1" applyAlignment="1">
      <alignment horizontal="right" vertical="center"/>
    </xf>
    <xf numFmtId="176" fontId="13" fillId="0" borderId="177" xfId="2" applyNumberFormat="1" applyFont="1" applyFill="1" applyBorder="1" applyAlignment="1">
      <alignment horizontal="right" vertical="center"/>
    </xf>
    <xf numFmtId="176" fontId="13" fillId="0" borderId="176" xfId="2" applyNumberFormat="1" applyFont="1" applyFill="1" applyBorder="1" applyAlignment="1">
      <alignment horizontal="right" vertical="center"/>
    </xf>
    <xf numFmtId="176" fontId="13" fillId="0" borderId="179" xfId="2" applyNumberFormat="1" applyFont="1" applyFill="1" applyBorder="1" applyAlignment="1">
      <alignment horizontal="right" vertical="center"/>
    </xf>
    <xf numFmtId="176" fontId="13" fillId="0" borderId="113" xfId="2" applyNumberFormat="1" applyFont="1" applyFill="1" applyBorder="1" applyAlignment="1">
      <alignment horizontal="right" vertical="center"/>
    </xf>
    <xf numFmtId="176" fontId="12" fillId="0" borderId="107" xfId="2" applyNumberFormat="1" applyFont="1" applyFill="1" applyBorder="1" applyAlignment="1">
      <alignment horizontal="right" vertical="center"/>
    </xf>
    <xf numFmtId="176" fontId="13" fillId="0" borderId="175" xfId="2" applyNumberFormat="1" applyFont="1" applyFill="1" applyBorder="1" applyAlignment="1">
      <alignment horizontal="right" vertical="center"/>
    </xf>
    <xf numFmtId="176" fontId="12" fillId="0" borderId="180" xfId="2" applyNumberFormat="1" applyFont="1" applyFill="1" applyBorder="1" applyAlignment="1">
      <alignment horizontal="right" vertical="center"/>
    </xf>
    <xf numFmtId="176" fontId="12" fillId="0" borderId="181" xfId="2" applyNumberFormat="1" applyFont="1" applyFill="1" applyBorder="1" applyAlignment="1">
      <alignment horizontal="right" vertical="center"/>
    </xf>
    <xf numFmtId="176" fontId="12" fillId="0" borderId="182" xfId="2" applyNumberFormat="1" applyFont="1" applyFill="1" applyBorder="1" applyAlignment="1">
      <alignment horizontal="right" vertical="center"/>
    </xf>
    <xf numFmtId="176" fontId="12" fillId="0" borderId="150" xfId="2" applyNumberFormat="1" applyFont="1" applyBorder="1" applyAlignment="1">
      <alignment horizontal="right" vertical="center"/>
    </xf>
    <xf numFmtId="176" fontId="13" fillId="0" borderId="101" xfId="2" applyNumberFormat="1" applyFont="1" applyFill="1" applyBorder="1" applyAlignment="1">
      <alignment horizontal="right" vertical="center"/>
    </xf>
    <xf numFmtId="176" fontId="13" fillId="0" borderId="102" xfId="2" applyNumberFormat="1" applyFont="1" applyFill="1" applyBorder="1" applyAlignment="1">
      <alignment horizontal="right" vertical="center"/>
    </xf>
    <xf numFmtId="176" fontId="13" fillId="0" borderId="181" xfId="2" applyNumberFormat="1" applyFont="1" applyFill="1" applyBorder="1" applyAlignment="1">
      <alignment horizontal="right" vertical="center"/>
    </xf>
    <xf numFmtId="176" fontId="13" fillId="0" borderId="182" xfId="2" applyNumberFormat="1" applyFont="1" applyFill="1" applyBorder="1" applyAlignment="1">
      <alignment horizontal="right" vertical="center"/>
    </xf>
    <xf numFmtId="176" fontId="12" fillId="0" borderId="183" xfId="2" applyNumberFormat="1" applyFont="1" applyFill="1" applyBorder="1" applyAlignment="1">
      <alignment horizontal="right" vertical="center"/>
    </xf>
    <xf numFmtId="0" fontId="0" fillId="0" borderId="184" xfId="0" applyBorder="1" applyAlignment="1">
      <alignment horizontal="center" vertical="center"/>
    </xf>
    <xf numFmtId="176" fontId="13" fillId="0" borderId="185" xfId="2" applyNumberFormat="1" applyFont="1" applyFill="1" applyBorder="1" applyAlignment="1">
      <alignment horizontal="right" vertical="center"/>
    </xf>
    <xf numFmtId="176" fontId="12" fillId="0" borderId="186" xfId="2" applyNumberFormat="1" applyFont="1" applyBorder="1" applyAlignment="1">
      <alignment horizontal="right" vertical="center"/>
    </xf>
    <xf numFmtId="176" fontId="12" fillId="0" borderId="187" xfId="2" applyNumberFormat="1" applyFont="1" applyBorder="1" applyAlignment="1">
      <alignment horizontal="right" vertical="center"/>
    </xf>
    <xf numFmtId="176" fontId="12" fillId="0" borderId="187" xfId="3" applyNumberFormat="1" applyFont="1" applyBorder="1" applyAlignment="1">
      <alignment horizontal="right" vertical="center"/>
    </xf>
    <xf numFmtId="176" fontId="12" fillId="0" borderId="188" xfId="3" applyNumberFormat="1" applyFont="1" applyBorder="1" applyAlignment="1">
      <alignment horizontal="right" vertical="center"/>
    </xf>
    <xf numFmtId="176" fontId="12" fillId="0" borderId="189" xfId="2" applyNumberFormat="1" applyFont="1" applyBorder="1" applyAlignment="1">
      <alignment horizontal="right" vertical="center"/>
    </xf>
    <xf numFmtId="176" fontId="13" fillId="0" borderId="187" xfId="2" applyNumberFormat="1" applyFont="1" applyFill="1" applyBorder="1" applyAlignment="1">
      <alignment horizontal="right" vertical="center"/>
    </xf>
    <xf numFmtId="176" fontId="13" fillId="0" borderId="186" xfId="2" applyNumberFormat="1" applyFont="1" applyFill="1" applyBorder="1" applyAlignment="1">
      <alignment horizontal="right" vertical="center"/>
    </xf>
    <xf numFmtId="176" fontId="13" fillId="0" borderId="188" xfId="2" applyNumberFormat="1" applyFont="1" applyFill="1" applyBorder="1" applyAlignment="1">
      <alignment horizontal="right" vertical="center"/>
    </xf>
    <xf numFmtId="176" fontId="12" fillId="0" borderId="183" xfId="2" applyNumberFormat="1" applyFont="1" applyBorder="1" applyAlignment="1">
      <alignment horizontal="right" vertical="center"/>
    </xf>
    <xf numFmtId="0" fontId="0" fillId="0" borderId="190" xfId="0" applyBorder="1" applyAlignment="1">
      <alignment horizontal="center" vertical="center"/>
    </xf>
    <xf numFmtId="176" fontId="13" fillId="0" borderId="190" xfId="2" applyNumberFormat="1" applyFont="1" applyFill="1" applyBorder="1" applyAlignment="1">
      <alignment horizontal="right" vertical="center"/>
    </xf>
    <xf numFmtId="176" fontId="13" fillId="0" borderId="191" xfId="2" applyNumberFormat="1" applyFont="1" applyFill="1" applyBorder="1" applyAlignment="1">
      <alignment horizontal="right" vertical="center"/>
    </xf>
    <xf numFmtId="176" fontId="12" fillId="0" borderId="192" xfId="2" applyNumberFormat="1" applyFont="1" applyFill="1" applyBorder="1" applyAlignment="1">
      <alignment horizontal="right" vertical="center"/>
    </xf>
    <xf numFmtId="176" fontId="12" fillId="0" borderId="193" xfId="2" applyNumberFormat="1" applyFont="1" applyFill="1" applyBorder="1" applyAlignment="1">
      <alignment horizontal="right" vertical="center"/>
    </xf>
    <xf numFmtId="176" fontId="12" fillId="0" borderId="194" xfId="2" applyNumberFormat="1" applyFont="1" applyFill="1" applyBorder="1" applyAlignment="1">
      <alignment horizontal="right" vertical="center"/>
    </xf>
    <xf numFmtId="176" fontId="12" fillId="0" borderId="195" xfId="2" applyNumberFormat="1" applyFont="1" applyFill="1" applyBorder="1" applyAlignment="1">
      <alignment horizontal="right" vertical="center"/>
    </xf>
    <xf numFmtId="176" fontId="13" fillId="0" borderId="193" xfId="2" applyNumberFormat="1" applyFont="1" applyFill="1" applyBorder="1" applyAlignment="1">
      <alignment horizontal="right" vertical="center"/>
    </xf>
    <xf numFmtId="176" fontId="13" fillId="0" borderId="192" xfId="2" applyNumberFormat="1" applyFont="1" applyFill="1" applyBorder="1" applyAlignment="1">
      <alignment horizontal="right" vertical="center"/>
    </xf>
    <xf numFmtId="176" fontId="13" fillId="0" borderId="194" xfId="2" applyNumberFormat="1" applyFont="1" applyFill="1" applyBorder="1" applyAlignment="1">
      <alignment horizontal="right" vertical="center"/>
    </xf>
    <xf numFmtId="0" fontId="0" fillId="0" borderId="196" xfId="0" applyBorder="1" applyAlignment="1">
      <alignment horizontal="center" vertical="center"/>
    </xf>
    <xf numFmtId="176" fontId="12" fillId="0" borderId="197" xfId="3" applyNumberFormat="1" applyFont="1" applyFill="1" applyBorder="1" applyAlignment="1">
      <alignment horizontal="right" vertical="center"/>
    </xf>
    <xf numFmtId="176" fontId="12" fillId="0" borderId="197" xfId="3" applyNumberFormat="1" applyFont="1" applyBorder="1" applyAlignment="1">
      <alignment horizontal="right" vertical="center"/>
    </xf>
    <xf numFmtId="176" fontId="12" fillId="0" borderId="198" xfId="3" applyNumberFormat="1" applyFont="1" applyBorder="1" applyAlignment="1">
      <alignment horizontal="right" vertical="center"/>
    </xf>
    <xf numFmtId="176" fontId="12" fillId="0" borderId="199" xfId="3" applyNumberFormat="1" applyFont="1" applyBorder="1" applyAlignment="1">
      <alignment horizontal="right" vertical="center"/>
    </xf>
    <xf numFmtId="176" fontId="12" fillId="0" borderId="200" xfId="3" applyNumberFormat="1" applyFont="1" applyBorder="1" applyAlignment="1">
      <alignment horizontal="right" vertical="center"/>
    </xf>
    <xf numFmtId="176" fontId="12" fillId="0" borderId="201" xfId="3" applyNumberFormat="1" applyFont="1" applyBorder="1" applyAlignment="1">
      <alignment horizontal="right" vertical="center"/>
    </xf>
    <xf numFmtId="176" fontId="12" fillId="0" borderId="202" xfId="3" applyNumberFormat="1" applyFont="1" applyFill="1" applyBorder="1" applyAlignment="1">
      <alignment horizontal="right" vertical="center"/>
    </xf>
    <xf numFmtId="176" fontId="14" fillId="0" borderId="203" xfId="3" applyNumberFormat="1" applyFont="1" applyFill="1" applyBorder="1" applyAlignment="1">
      <alignment horizontal="right" vertical="center"/>
    </xf>
    <xf numFmtId="176" fontId="13" fillId="0" borderId="199" xfId="2" applyNumberFormat="1" applyFont="1" applyFill="1" applyBorder="1" applyAlignment="1">
      <alignment horizontal="right" vertical="center"/>
    </xf>
    <xf numFmtId="176" fontId="13" fillId="0" borderId="200" xfId="2" applyNumberFormat="1" applyFont="1" applyFill="1" applyBorder="1" applyAlignment="1">
      <alignment horizontal="right" vertical="center"/>
    </xf>
    <xf numFmtId="176" fontId="12" fillId="0" borderId="183" xfId="3" applyNumberFormat="1" applyFont="1" applyFill="1" applyBorder="1" applyAlignment="1">
      <alignment horizontal="right" vertical="center"/>
    </xf>
    <xf numFmtId="0" fontId="0" fillId="0" borderId="204" xfId="0" applyBorder="1" applyAlignment="1">
      <alignment horizontal="center" vertical="center"/>
    </xf>
    <xf numFmtId="176" fontId="13" fillId="0" borderId="204" xfId="2" applyNumberFormat="1" applyFont="1" applyFill="1" applyBorder="1" applyAlignment="1">
      <alignment horizontal="right" vertical="center"/>
    </xf>
    <xf numFmtId="176" fontId="13" fillId="0" borderId="205" xfId="2" applyNumberFormat="1" applyFont="1" applyBorder="1" applyAlignment="1">
      <alignment horizontal="right" vertical="center"/>
    </xf>
    <xf numFmtId="176" fontId="13" fillId="0" borderId="206" xfId="2" applyNumberFormat="1" applyFont="1" applyBorder="1" applyAlignment="1">
      <alignment horizontal="right" vertical="center"/>
    </xf>
    <xf numFmtId="176" fontId="13" fillId="0" borderId="207" xfId="2" applyNumberFormat="1" applyFont="1" applyBorder="1" applyAlignment="1">
      <alignment horizontal="right" vertical="center"/>
    </xf>
    <xf numFmtId="176" fontId="12" fillId="0" borderId="207" xfId="3" applyNumberFormat="1" applyFont="1" applyBorder="1" applyAlignment="1">
      <alignment horizontal="right" vertical="center"/>
    </xf>
    <xf numFmtId="176" fontId="12" fillId="0" borderId="208" xfId="3" applyNumberFormat="1" applyFont="1" applyBorder="1" applyAlignment="1">
      <alignment horizontal="right" vertical="center"/>
    </xf>
    <xf numFmtId="176" fontId="13" fillId="0" borderId="209" xfId="2" applyNumberFormat="1" applyFont="1" applyBorder="1" applyAlignment="1">
      <alignment horizontal="right" vertical="center"/>
    </xf>
    <xf numFmtId="176" fontId="13" fillId="0" borderId="207" xfId="2" applyNumberFormat="1" applyFont="1" applyFill="1" applyBorder="1" applyAlignment="1">
      <alignment horizontal="right" vertical="center"/>
    </xf>
    <xf numFmtId="176" fontId="13" fillId="0" borderId="206" xfId="2" applyNumberFormat="1" applyFont="1" applyFill="1" applyBorder="1" applyAlignment="1">
      <alignment horizontal="right" vertical="center"/>
    </xf>
    <xf numFmtId="176" fontId="13" fillId="0" borderId="208" xfId="2" applyNumberFormat="1" applyFont="1" applyFill="1" applyBorder="1" applyAlignment="1">
      <alignment horizontal="right" vertical="center"/>
    </xf>
    <xf numFmtId="0" fontId="0" fillId="0" borderId="210" xfId="0" applyBorder="1" applyAlignment="1">
      <alignment horizontal="center" vertical="center"/>
    </xf>
    <xf numFmtId="176" fontId="13" fillId="0" borderId="210" xfId="2" applyNumberFormat="1" applyFont="1" applyFill="1" applyBorder="1" applyAlignment="1">
      <alignment horizontal="right" vertical="center"/>
    </xf>
    <xf numFmtId="176" fontId="13" fillId="0" borderId="211" xfId="2" applyNumberFormat="1" applyFont="1" applyFill="1" applyBorder="1" applyAlignment="1">
      <alignment horizontal="right" vertical="center"/>
    </xf>
    <xf numFmtId="176" fontId="12" fillId="0" borderId="212" xfId="2" applyNumberFormat="1" applyFont="1" applyBorder="1" applyAlignment="1">
      <alignment horizontal="right" vertical="center"/>
    </xf>
    <xf numFmtId="176" fontId="12" fillId="0" borderId="213" xfId="2" applyNumberFormat="1" applyFont="1" applyBorder="1" applyAlignment="1">
      <alignment horizontal="right" vertical="center"/>
    </xf>
    <xf numFmtId="176" fontId="12" fillId="0" borderId="213" xfId="3" applyNumberFormat="1" applyFont="1" applyBorder="1" applyAlignment="1">
      <alignment horizontal="right" vertical="center"/>
    </xf>
    <xf numFmtId="176" fontId="12" fillId="0" borderId="214" xfId="3" applyNumberFormat="1" applyFont="1" applyBorder="1" applyAlignment="1">
      <alignment horizontal="right" vertical="center"/>
    </xf>
    <xf numFmtId="176" fontId="12" fillId="0" borderId="215" xfId="2" applyNumberFormat="1" applyFont="1" applyBorder="1" applyAlignment="1">
      <alignment horizontal="right" vertical="center"/>
    </xf>
    <xf numFmtId="176" fontId="13" fillId="0" borderId="213" xfId="2" applyNumberFormat="1" applyFont="1" applyFill="1" applyBorder="1" applyAlignment="1">
      <alignment horizontal="right" vertical="center"/>
    </xf>
    <xf numFmtId="176" fontId="13" fillId="0" borderId="212" xfId="2" applyNumberFormat="1" applyFont="1" applyFill="1" applyBorder="1" applyAlignment="1">
      <alignment horizontal="right" vertical="center"/>
    </xf>
    <xf numFmtId="176" fontId="13" fillId="0" borderId="214" xfId="2" applyNumberFormat="1" applyFont="1" applyFill="1" applyBorder="1" applyAlignment="1">
      <alignment horizontal="right" vertical="center"/>
    </xf>
    <xf numFmtId="0" fontId="0" fillId="0" borderId="216" xfId="0" applyBorder="1" applyAlignment="1">
      <alignment horizontal="center" vertical="center"/>
    </xf>
    <xf numFmtId="176" fontId="12" fillId="0" borderId="216" xfId="2" applyNumberFormat="1" applyFont="1" applyFill="1" applyBorder="1" applyAlignment="1">
      <alignment horizontal="right" vertical="center"/>
    </xf>
    <xf numFmtId="176" fontId="12" fillId="0" borderId="217" xfId="2" applyNumberFormat="1" applyFont="1" applyFill="1" applyBorder="1" applyAlignment="1">
      <alignment horizontal="right" vertical="center"/>
    </xf>
    <xf numFmtId="176" fontId="12" fillId="0" borderId="218" xfId="2" applyNumberFormat="1" applyFont="1" applyFill="1" applyBorder="1" applyAlignment="1">
      <alignment horizontal="right" vertical="center"/>
    </xf>
    <xf numFmtId="176" fontId="12" fillId="0" borderId="219" xfId="2" applyNumberFormat="1" applyFont="1" applyBorder="1" applyAlignment="1">
      <alignment horizontal="right" vertical="center"/>
    </xf>
    <xf numFmtId="176" fontId="12" fillId="0" borderId="219" xfId="3" applyNumberFormat="1" applyFont="1" applyBorder="1" applyAlignment="1">
      <alignment horizontal="right" vertical="center"/>
    </xf>
    <xf numFmtId="176" fontId="12" fillId="0" borderId="220" xfId="3" applyNumberFormat="1" applyFont="1" applyBorder="1" applyAlignment="1">
      <alignment horizontal="right" vertical="center"/>
    </xf>
    <xf numFmtId="176" fontId="12" fillId="0" borderId="221" xfId="2" applyNumberFormat="1" applyFont="1" applyFill="1" applyBorder="1" applyAlignment="1">
      <alignment horizontal="right" vertical="center"/>
    </xf>
    <xf numFmtId="176" fontId="12" fillId="0" borderId="219" xfId="2" applyNumberFormat="1" applyFont="1" applyFill="1" applyBorder="1" applyAlignment="1">
      <alignment horizontal="right" vertical="center"/>
    </xf>
    <xf numFmtId="176" fontId="13" fillId="0" borderId="218" xfId="2" applyNumberFormat="1" applyFont="1" applyFill="1" applyBorder="1" applyAlignment="1">
      <alignment horizontal="right" vertical="center"/>
    </xf>
    <xf numFmtId="176" fontId="13" fillId="0" borderId="219" xfId="2" applyNumberFormat="1" applyFont="1" applyFill="1" applyBorder="1" applyAlignment="1">
      <alignment horizontal="right" vertical="center"/>
    </xf>
    <xf numFmtId="176" fontId="13" fillId="0" borderId="220" xfId="2" applyNumberFormat="1" applyFont="1" applyFill="1" applyBorder="1" applyAlignment="1">
      <alignment horizontal="right" vertical="center"/>
    </xf>
    <xf numFmtId="176" fontId="12" fillId="0" borderId="145" xfId="2" applyNumberFormat="1" applyFont="1" applyFill="1" applyBorder="1" applyAlignment="1">
      <alignment horizontal="right" vertical="center"/>
    </xf>
    <xf numFmtId="176" fontId="12" fillId="0" borderId="221" xfId="2" applyNumberFormat="1" applyFont="1" applyBorder="1" applyAlignment="1">
      <alignment horizontal="right" vertical="center"/>
    </xf>
    <xf numFmtId="176" fontId="13" fillId="0" borderId="183" xfId="2" applyNumberFormat="1" applyFont="1" applyBorder="1" applyAlignment="1">
      <alignment horizontal="right" vertical="center"/>
    </xf>
    <xf numFmtId="176" fontId="12" fillId="0" borderId="220" xfId="2" applyNumberFormat="1" applyFont="1" applyFill="1" applyBorder="1" applyAlignment="1">
      <alignment horizontal="right" vertical="center"/>
    </xf>
    <xf numFmtId="176" fontId="12" fillId="0" borderId="222" xfId="2" applyNumberFormat="1" applyFont="1" applyFill="1" applyBorder="1" applyAlignment="1">
      <alignment horizontal="right" vertical="center"/>
    </xf>
    <xf numFmtId="177" fontId="12" fillId="0" borderId="166" xfId="2" applyNumberFormat="1" applyFont="1" applyBorder="1" applyAlignment="1">
      <alignment horizontal="right" vertical="center"/>
    </xf>
    <xf numFmtId="37" fontId="8" fillId="0" borderId="174" xfId="1" applyFont="1" applyFill="1" applyBorder="1" applyAlignment="1">
      <alignment horizontal="center" vertical="center" wrapText="1"/>
    </xf>
    <xf numFmtId="37" fontId="4" fillId="0" borderId="63" xfId="1" applyFont="1" applyFill="1" applyBorder="1" applyAlignment="1">
      <alignment horizontal="center" vertical="center"/>
    </xf>
    <xf numFmtId="37" fontId="4" fillId="0" borderId="3" xfId="1" applyFont="1" applyFill="1" applyBorder="1" applyAlignment="1">
      <alignment horizontal="center" vertical="center"/>
    </xf>
    <xf numFmtId="37" fontId="4" fillId="0" borderId="4" xfId="1" applyFont="1" applyFill="1" applyBorder="1" applyAlignment="1">
      <alignment horizontal="center" vertical="center"/>
    </xf>
    <xf numFmtId="37" fontId="4" fillId="0" borderId="63" xfId="1" applyFont="1" applyFill="1" applyBorder="1" applyAlignment="1">
      <alignment horizontal="center" vertical="center" wrapText="1"/>
    </xf>
    <xf numFmtId="37" fontId="4" fillId="0" borderId="3" xfId="1" applyFont="1" applyFill="1" applyBorder="1" applyAlignment="1">
      <alignment horizontal="center" vertical="center" wrapText="1"/>
    </xf>
    <xf numFmtId="37" fontId="4" fillId="0" borderId="5" xfId="1" applyFont="1" applyFill="1" applyBorder="1" applyAlignment="1">
      <alignment horizontal="center" vertical="center" wrapText="1"/>
    </xf>
    <xf numFmtId="37" fontId="4" fillId="0" borderId="2" xfId="1" applyFont="1" applyFill="1" applyBorder="1" applyAlignment="1">
      <alignment horizontal="center" vertical="center"/>
    </xf>
    <xf numFmtId="37" fontId="4" fillId="0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7" fontId="4" fillId="0" borderId="170" xfId="1" applyFont="1" applyFill="1" applyBorder="1" applyAlignment="1">
      <alignment horizontal="center" vertical="center"/>
    </xf>
    <xf numFmtId="37" fontId="4" fillId="0" borderId="172" xfId="1" applyFont="1" applyFill="1" applyBorder="1" applyAlignment="1">
      <alignment horizontal="center" vertical="center"/>
    </xf>
    <xf numFmtId="37" fontId="4" fillId="0" borderId="170" xfId="1" applyFont="1" applyFill="1" applyBorder="1" applyAlignment="1">
      <alignment horizontal="center" vertical="center" wrapText="1"/>
    </xf>
    <xf numFmtId="37" fontId="4" fillId="0" borderId="171" xfId="1" applyFont="1" applyFill="1" applyBorder="1" applyAlignment="1">
      <alignment horizontal="center" vertical="center" wrapText="1"/>
    </xf>
  </cellXfs>
  <cellStyles count="7">
    <cellStyle name="桁区切り 2" xfId="4"/>
    <cellStyle name="桁区切り 3" xfId="2"/>
    <cellStyle name="桁区切り 4" xfId="3"/>
    <cellStyle name="標準" xfId="0" builtinId="0"/>
    <cellStyle name="標準 2" xfId="5"/>
    <cellStyle name="標準_１７年度半期報原動力別集計様式" xfId="1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Q5" sqref="Q5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6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33</v>
      </c>
      <c r="N1" t="s">
        <v>35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2"/>
      <c r="C4" s="369" t="s">
        <v>1</v>
      </c>
      <c r="D4" s="364"/>
      <c r="E4" s="364"/>
      <c r="F4" s="364"/>
      <c r="G4" s="365"/>
      <c r="H4" s="2"/>
      <c r="I4" s="370" t="s">
        <v>2</v>
      </c>
      <c r="J4" s="367"/>
      <c r="K4" s="368"/>
      <c r="L4" s="367"/>
      <c r="M4" s="3" t="s">
        <v>3</v>
      </c>
      <c r="N4" s="2"/>
    </row>
    <row r="5" spans="1:14" ht="42" customHeight="1" x14ac:dyDescent="0.15">
      <c r="A5" s="4" t="s">
        <v>4</v>
      </c>
      <c r="B5" s="5" t="s">
        <v>5</v>
      </c>
      <c r="C5" s="188" t="s">
        <v>6</v>
      </c>
      <c r="D5" s="189" t="s">
        <v>7</v>
      </c>
      <c r="E5" s="190" t="s">
        <v>8</v>
      </c>
      <c r="F5" s="6" t="s">
        <v>9</v>
      </c>
      <c r="G5" s="7" t="s">
        <v>10</v>
      </c>
      <c r="H5" s="8" t="s">
        <v>11</v>
      </c>
      <c r="I5" s="188" t="s">
        <v>12</v>
      </c>
      <c r="J5" s="190" t="s">
        <v>13</v>
      </c>
      <c r="K5" s="190" t="s">
        <v>14</v>
      </c>
      <c r="L5" s="9" t="s">
        <v>15</v>
      </c>
      <c r="M5" s="10" t="s">
        <v>16</v>
      </c>
      <c r="N5" s="8" t="s">
        <v>17</v>
      </c>
    </row>
    <row r="6" spans="1:14" ht="24" customHeight="1" x14ac:dyDescent="0.15">
      <c r="A6" s="11" t="s">
        <v>18</v>
      </c>
      <c r="B6" s="191">
        <v>9</v>
      </c>
      <c r="C6" s="18">
        <v>23</v>
      </c>
      <c r="D6" s="19">
        <v>9</v>
      </c>
      <c r="E6" s="19">
        <v>64</v>
      </c>
      <c r="F6" s="187">
        <v>96</v>
      </c>
      <c r="G6" s="12">
        <v>40</v>
      </c>
      <c r="H6" s="14">
        <v>0</v>
      </c>
      <c r="I6" s="192">
        <v>18</v>
      </c>
      <c r="J6" s="193">
        <v>129</v>
      </c>
      <c r="K6" s="193">
        <v>0</v>
      </c>
      <c r="L6" s="13">
        <v>147</v>
      </c>
      <c r="M6" s="15">
        <v>0</v>
      </c>
      <c r="N6" s="16">
        <f>SUM(B6,F6,H6,L6,M6)</f>
        <v>252</v>
      </c>
    </row>
    <row r="7" spans="1:14" ht="24" customHeight="1" x14ac:dyDescent="0.15">
      <c r="A7" s="17" t="s">
        <v>19</v>
      </c>
      <c r="B7" s="27">
        <v>38</v>
      </c>
      <c r="C7" s="28">
        <v>63</v>
      </c>
      <c r="D7" s="29">
        <v>17</v>
      </c>
      <c r="E7" s="29">
        <v>117</v>
      </c>
      <c r="F7" s="20">
        <v>197</v>
      </c>
      <c r="G7" s="21">
        <v>79</v>
      </c>
      <c r="H7" s="22">
        <v>0</v>
      </c>
      <c r="I7" s="28">
        <v>42</v>
      </c>
      <c r="J7" s="29">
        <v>254</v>
      </c>
      <c r="K7" s="29">
        <v>1</v>
      </c>
      <c r="L7" s="24">
        <v>297</v>
      </c>
      <c r="M7" s="25">
        <v>0</v>
      </c>
      <c r="N7" s="26">
        <f>SUM(B7,F7,H7,L7,M7)</f>
        <v>532</v>
      </c>
    </row>
    <row r="8" spans="1:14" ht="24" customHeight="1" x14ac:dyDescent="0.15">
      <c r="A8" s="17" t="s">
        <v>20</v>
      </c>
      <c r="B8" s="40">
        <v>11</v>
      </c>
      <c r="C8" s="41">
        <v>159</v>
      </c>
      <c r="D8" s="42">
        <v>111</v>
      </c>
      <c r="E8" s="42">
        <v>349</v>
      </c>
      <c r="F8" s="30">
        <v>619</v>
      </c>
      <c r="G8" s="29">
        <v>283</v>
      </c>
      <c r="H8" s="14">
        <v>0</v>
      </c>
      <c r="I8" s="56">
        <v>17</v>
      </c>
      <c r="J8" s="57">
        <v>937</v>
      </c>
      <c r="K8" s="57">
        <v>0</v>
      </c>
      <c r="L8" s="30">
        <v>954</v>
      </c>
      <c r="M8" s="31">
        <v>1</v>
      </c>
      <c r="N8" s="32">
        <f t="shared" ref="N8:N15" si="0">SUM(B8,F8,H8,L8,M8)</f>
        <v>1585</v>
      </c>
    </row>
    <row r="9" spans="1:14" ht="24" customHeight="1" x14ac:dyDescent="0.15">
      <c r="A9" s="33" t="s">
        <v>21</v>
      </c>
      <c r="B9" s="50">
        <v>16</v>
      </c>
      <c r="C9" s="51">
        <v>77</v>
      </c>
      <c r="D9" s="52">
        <v>73</v>
      </c>
      <c r="E9" s="52">
        <v>175</v>
      </c>
      <c r="F9" s="35">
        <v>325</v>
      </c>
      <c r="G9" s="34">
        <v>178</v>
      </c>
      <c r="H9" s="22">
        <v>0</v>
      </c>
      <c r="I9" s="56">
        <v>12</v>
      </c>
      <c r="J9" s="57">
        <v>250</v>
      </c>
      <c r="K9" s="23">
        <v>0</v>
      </c>
      <c r="L9" s="36">
        <v>262</v>
      </c>
      <c r="M9" s="37">
        <v>0</v>
      </c>
      <c r="N9" s="38">
        <f t="shared" si="0"/>
        <v>603</v>
      </c>
    </row>
    <row r="10" spans="1:14" ht="24" customHeight="1" x14ac:dyDescent="0.15">
      <c r="A10" s="39" t="s">
        <v>22</v>
      </c>
      <c r="B10" s="67">
        <v>6</v>
      </c>
      <c r="C10" s="68">
        <v>18</v>
      </c>
      <c r="D10" s="69">
        <v>5</v>
      </c>
      <c r="E10" s="69">
        <v>19</v>
      </c>
      <c r="F10" s="43">
        <v>42</v>
      </c>
      <c r="G10" s="42">
        <v>24</v>
      </c>
      <c r="H10" s="44">
        <v>0</v>
      </c>
      <c r="I10" s="63">
        <v>5</v>
      </c>
      <c r="J10" s="64">
        <v>87</v>
      </c>
      <c r="K10" s="45">
        <v>0</v>
      </c>
      <c r="L10" s="46">
        <v>92</v>
      </c>
      <c r="M10" s="47">
        <v>0</v>
      </c>
      <c r="N10" s="48">
        <f t="shared" si="0"/>
        <v>140</v>
      </c>
    </row>
    <row r="11" spans="1:14" ht="24" customHeight="1" x14ac:dyDescent="0.15">
      <c r="A11" s="49" t="s">
        <v>23</v>
      </c>
      <c r="B11" s="50">
        <v>1</v>
      </c>
      <c r="C11" s="68">
        <v>72</v>
      </c>
      <c r="D11" s="69">
        <v>82</v>
      </c>
      <c r="E11" s="69">
        <v>175</v>
      </c>
      <c r="F11" s="53">
        <v>329</v>
      </c>
      <c r="G11" s="54">
        <v>186</v>
      </c>
      <c r="H11" s="55">
        <v>0</v>
      </c>
      <c r="I11" s="56">
        <v>8</v>
      </c>
      <c r="J11" s="57">
        <v>108</v>
      </c>
      <c r="K11" s="57">
        <v>0</v>
      </c>
      <c r="L11" s="58">
        <v>116</v>
      </c>
      <c r="M11" s="59">
        <v>0</v>
      </c>
      <c r="N11" s="60">
        <f t="shared" si="0"/>
        <v>446</v>
      </c>
    </row>
    <row r="12" spans="1:14" ht="24" customHeight="1" x14ac:dyDescent="0.15">
      <c r="A12" s="39" t="s">
        <v>24</v>
      </c>
      <c r="B12" s="61">
        <v>2</v>
      </c>
      <c r="C12" s="41">
        <v>75</v>
      </c>
      <c r="D12" s="42">
        <v>20</v>
      </c>
      <c r="E12" s="42">
        <v>72</v>
      </c>
      <c r="F12" s="43">
        <v>167</v>
      </c>
      <c r="G12" s="42">
        <v>43</v>
      </c>
      <c r="H12" s="62">
        <v>0</v>
      </c>
      <c r="I12" s="63">
        <v>8</v>
      </c>
      <c r="J12" s="64">
        <v>310</v>
      </c>
      <c r="K12" s="64">
        <v>0</v>
      </c>
      <c r="L12" s="65">
        <v>318</v>
      </c>
      <c r="M12" s="66">
        <v>0</v>
      </c>
      <c r="N12" s="48">
        <f t="shared" si="0"/>
        <v>487</v>
      </c>
    </row>
    <row r="13" spans="1:14" ht="24" customHeight="1" x14ac:dyDescent="0.15">
      <c r="A13" s="49" t="s">
        <v>25</v>
      </c>
      <c r="B13" s="67">
        <v>0</v>
      </c>
      <c r="C13" s="68">
        <v>22</v>
      </c>
      <c r="D13" s="69">
        <v>5</v>
      </c>
      <c r="E13" s="69">
        <v>39</v>
      </c>
      <c r="F13" s="70">
        <v>66</v>
      </c>
      <c r="G13" s="69">
        <v>22</v>
      </c>
      <c r="H13" s="71">
        <v>0</v>
      </c>
      <c r="I13" s="56">
        <v>3</v>
      </c>
      <c r="J13" s="57">
        <v>309</v>
      </c>
      <c r="K13" s="72">
        <v>0</v>
      </c>
      <c r="L13" s="73">
        <v>312</v>
      </c>
      <c r="M13" s="74">
        <v>0</v>
      </c>
      <c r="N13" s="74">
        <f t="shared" si="0"/>
        <v>378</v>
      </c>
    </row>
    <row r="14" spans="1:14" ht="24" customHeight="1" x14ac:dyDescent="0.15">
      <c r="A14" s="49" t="s">
        <v>26</v>
      </c>
      <c r="B14" s="61">
        <v>16</v>
      </c>
      <c r="C14" s="41">
        <v>70</v>
      </c>
      <c r="D14" s="42">
        <v>18</v>
      </c>
      <c r="E14" s="42">
        <v>126</v>
      </c>
      <c r="F14" s="76">
        <v>214</v>
      </c>
      <c r="G14" s="75">
        <v>34</v>
      </c>
      <c r="H14" s="77">
        <v>0</v>
      </c>
      <c r="I14" s="56">
        <v>24</v>
      </c>
      <c r="J14" s="57">
        <v>626</v>
      </c>
      <c r="K14" s="57">
        <v>3</v>
      </c>
      <c r="L14" s="78">
        <v>653</v>
      </c>
      <c r="M14" s="79">
        <v>0</v>
      </c>
      <c r="N14" s="80">
        <f t="shared" si="0"/>
        <v>883</v>
      </c>
    </row>
    <row r="15" spans="1:14" ht="24" customHeight="1" x14ac:dyDescent="0.15">
      <c r="A15" s="81" t="s">
        <v>27</v>
      </c>
      <c r="B15" s="82">
        <v>1</v>
      </c>
      <c r="C15" s="83">
        <v>9</v>
      </c>
      <c r="D15" s="84">
        <v>0</v>
      </c>
      <c r="E15" s="84">
        <v>12</v>
      </c>
      <c r="F15" s="85">
        <v>21</v>
      </c>
      <c r="G15" s="84">
        <v>10</v>
      </c>
      <c r="H15" s="86">
        <v>0</v>
      </c>
      <c r="I15" s="87">
        <v>1</v>
      </c>
      <c r="J15" s="88">
        <v>10</v>
      </c>
      <c r="K15" s="88">
        <v>0</v>
      </c>
      <c r="L15" s="89">
        <v>11</v>
      </c>
      <c r="M15" s="90">
        <v>0</v>
      </c>
      <c r="N15" s="91">
        <f t="shared" si="0"/>
        <v>33</v>
      </c>
    </row>
    <row r="16" spans="1:14" ht="24" customHeight="1" x14ac:dyDescent="0.15">
      <c r="A16" s="200" t="s">
        <v>28</v>
      </c>
      <c r="B16" s="93">
        <f t="shared" ref="B16:N16" si="1">SUM(B6:B15)</f>
        <v>100</v>
      </c>
      <c r="C16" s="94">
        <f t="shared" si="1"/>
        <v>588</v>
      </c>
      <c r="D16" s="95">
        <f t="shared" si="1"/>
        <v>340</v>
      </c>
      <c r="E16" s="95">
        <f t="shared" si="1"/>
        <v>1148</v>
      </c>
      <c r="F16" s="96">
        <f t="shared" si="1"/>
        <v>2076</v>
      </c>
      <c r="G16" s="94">
        <f t="shared" si="1"/>
        <v>899</v>
      </c>
      <c r="H16" s="93">
        <f t="shared" si="1"/>
        <v>0</v>
      </c>
      <c r="I16" s="94">
        <f t="shared" si="1"/>
        <v>138</v>
      </c>
      <c r="J16" s="95">
        <f t="shared" si="1"/>
        <v>3020</v>
      </c>
      <c r="K16" s="95">
        <f t="shared" si="1"/>
        <v>4</v>
      </c>
      <c r="L16" s="97">
        <f t="shared" si="1"/>
        <v>3162</v>
      </c>
      <c r="M16" s="93">
        <f t="shared" si="1"/>
        <v>1</v>
      </c>
      <c r="N16" s="98">
        <f t="shared" si="1"/>
        <v>5339</v>
      </c>
    </row>
    <row r="18" spans="1:14" ht="16.5" customHeight="1" x14ac:dyDescent="0.15">
      <c r="A18" s="371" t="s">
        <v>29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</row>
    <row r="19" spans="1:14" ht="16.5" customHeight="1" x14ac:dyDescent="0.15">
      <c r="A19" s="373" t="s">
        <v>32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  <row r="20" spans="1:14" ht="16.5" customHeight="1" x14ac:dyDescent="0.15">
      <c r="A20" s="375" t="s">
        <v>30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</row>
    <row r="21" spans="1:14" ht="13.5" customHeight="1" x14ac:dyDescent="0.1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3" spans="1:14" ht="15" customHeight="1" x14ac:dyDescent="0.15">
      <c r="A23" s="1" t="s">
        <v>34</v>
      </c>
      <c r="N23" t="s">
        <v>35</v>
      </c>
    </row>
    <row r="24" spans="1:14" ht="15" customHeight="1" x14ac:dyDescent="0.15"/>
    <row r="25" spans="1:14" ht="15" customHeight="1" x14ac:dyDescent="0.15">
      <c r="B25" t="s">
        <v>0</v>
      </c>
      <c r="N25" s="101" t="s">
        <v>31</v>
      </c>
    </row>
    <row r="26" spans="1:14" ht="21" customHeight="1" x14ac:dyDescent="0.15">
      <c r="B26" s="102"/>
      <c r="C26" s="363" t="s">
        <v>1</v>
      </c>
      <c r="D26" s="364"/>
      <c r="E26" s="364"/>
      <c r="F26" s="364"/>
      <c r="G26" s="365"/>
      <c r="H26" s="102"/>
      <c r="I26" s="366" t="s">
        <v>2</v>
      </c>
      <c r="J26" s="367"/>
      <c r="K26" s="368"/>
      <c r="L26" s="367"/>
      <c r="M26" s="103" t="s">
        <v>3</v>
      </c>
      <c r="N26" s="102"/>
    </row>
    <row r="27" spans="1:14" ht="42" customHeight="1" x14ac:dyDescent="0.15">
      <c r="A27" s="4" t="s">
        <v>4</v>
      </c>
      <c r="B27" s="8" t="s">
        <v>5</v>
      </c>
      <c r="C27" s="197" t="s">
        <v>6</v>
      </c>
      <c r="D27" s="198" t="s">
        <v>7</v>
      </c>
      <c r="E27" s="199" t="s">
        <v>8</v>
      </c>
      <c r="F27" s="106" t="s">
        <v>9</v>
      </c>
      <c r="G27" s="7" t="s">
        <v>10</v>
      </c>
      <c r="H27" s="8" t="s">
        <v>11</v>
      </c>
      <c r="I27" s="104" t="s">
        <v>12</v>
      </c>
      <c r="J27" s="105" t="s">
        <v>13</v>
      </c>
      <c r="K27" s="105" t="s">
        <v>14</v>
      </c>
      <c r="L27" s="107" t="s">
        <v>15</v>
      </c>
      <c r="M27" s="108" t="s">
        <v>16</v>
      </c>
      <c r="N27" s="8" t="s">
        <v>17</v>
      </c>
    </row>
    <row r="28" spans="1:14" ht="24" customHeight="1" x14ac:dyDescent="0.15">
      <c r="A28" s="11" t="s">
        <v>18</v>
      </c>
      <c r="B28" s="194">
        <v>50737</v>
      </c>
      <c r="C28" s="195">
        <v>466164</v>
      </c>
      <c r="D28" s="196">
        <v>53960</v>
      </c>
      <c r="E28" s="196">
        <v>171570</v>
      </c>
      <c r="F28" s="109">
        <f>SUM(C28,D28,E28)</f>
        <v>691694</v>
      </c>
      <c r="G28" s="110">
        <v>134525</v>
      </c>
      <c r="H28" s="111">
        <v>0</v>
      </c>
      <c r="I28" s="112">
        <v>39510</v>
      </c>
      <c r="J28" s="113">
        <v>232697</v>
      </c>
      <c r="K28" s="113">
        <v>0</v>
      </c>
      <c r="L28" s="114">
        <f>SUM(I28,J28,K28)</f>
        <v>272207</v>
      </c>
      <c r="M28" s="115">
        <v>0</v>
      </c>
      <c r="N28" s="116">
        <f>SUM(B28,F28,H28,L28,M28)</f>
        <v>1014638</v>
      </c>
    </row>
    <row r="29" spans="1:14" ht="24" customHeight="1" x14ac:dyDescent="0.15">
      <c r="A29" s="17" t="s">
        <v>19</v>
      </c>
      <c r="B29" s="121">
        <v>123362</v>
      </c>
      <c r="C29" s="122">
        <v>705293</v>
      </c>
      <c r="D29" s="123">
        <v>124970</v>
      </c>
      <c r="E29" s="123">
        <v>394945</v>
      </c>
      <c r="F29" s="117">
        <f>SUM(C29,D29,E29)</f>
        <v>1225208</v>
      </c>
      <c r="G29" s="118">
        <v>457372</v>
      </c>
      <c r="H29" s="119">
        <v>0</v>
      </c>
      <c r="I29" s="122">
        <v>115319</v>
      </c>
      <c r="J29" s="127">
        <v>448740</v>
      </c>
      <c r="K29" s="127">
        <v>9500</v>
      </c>
      <c r="L29" s="120">
        <f t="shared" ref="L29:L37" si="2">SUM(I29,J29,K29)</f>
        <v>573559</v>
      </c>
      <c r="M29" s="115">
        <v>0</v>
      </c>
      <c r="N29" s="115">
        <f>SUM(B29,F29,H29,L29,M29)</f>
        <v>1922129</v>
      </c>
    </row>
    <row r="30" spans="1:14" ht="24" customHeight="1" x14ac:dyDescent="0.15">
      <c r="A30" s="17" t="s">
        <v>20</v>
      </c>
      <c r="B30" s="138">
        <v>45545</v>
      </c>
      <c r="C30" s="139">
        <v>2422299</v>
      </c>
      <c r="D30" s="140">
        <v>1106220</v>
      </c>
      <c r="E30" s="140">
        <v>1421518</v>
      </c>
      <c r="F30" s="124">
        <f t="shared" ref="F30:F37" si="3">SUM(C30,D30,E30)</f>
        <v>4950037</v>
      </c>
      <c r="G30" s="125">
        <v>1764669</v>
      </c>
      <c r="H30" s="126">
        <v>0</v>
      </c>
      <c r="I30" s="144">
        <v>37870</v>
      </c>
      <c r="J30" s="145">
        <v>1489278</v>
      </c>
      <c r="K30" s="127">
        <v>0</v>
      </c>
      <c r="L30" s="128">
        <f t="shared" si="2"/>
        <v>1527148</v>
      </c>
      <c r="M30" s="129">
        <v>250</v>
      </c>
      <c r="N30" s="130">
        <f t="shared" ref="N30:N37" si="4">SUM(B30,F30,H30,L30,M30)</f>
        <v>6522980</v>
      </c>
    </row>
    <row r="31" spans="1:14" ht="24" customHeight="1" x14ac:dyDescent="0.15">
      <c r="A31" s="17" t="s">
        <v>21</v>
      </c>
      <c r="B31" s="149">
        <v>105185</v>
      </c>
      <c r="C31" s="150">
        <v>1735717</v>
      </c>
      <c r="D31" s="151">
        <v>805230</v>
      </c>
      <c r="E31" s="151">
        <v>734589</v>
      </c>
      <c r="F31" s="132">
        <f t="shared" si="3"/>
        <v>3275536</v>
      </c>
      <c r="G31" s="133">
        <v>1299864</v>
      </c>
      <c r="H31" s="134">
        <v>0</v>
      </c>
      <c r="I31" s="155">
        <v>32050</v>
      </c>
      <c r="J31" s="156">
        <v>436840</v>
      </c>
      <c r="K31" s="131">
        <v>0</v>
      </c>
      <c r="L31" s="135">
        <f t="shared" si="2"/>
        <v>468890</v>
      </c>
      <c r="M31" s="136">
        <v>0</v>
      </c>
      <c r="N31" s="137">
        <f t="shared" si="4"/>
        <v>3849611</v>
      </c>
    </row>
    <row r="32" spans="1:14" ht="24" customHeight="1" x14ac:dyDescent="0.15">
      <c r="A32" s="17" t="s">
        <v>22</v>
      </c>
      <c r="B32" s="138">
        <v>23800</v>
      </c>
      <c r="C32" s="161">
        <v>218759</v>
      </c>
      <c r="D32" s="162">
        <v>35100</v>
      </c>
      <c r="E32" s="162">
        <v>52180</v>
      </c>
      <c r="F32" s="141">
        <f t="shared" si="3"/>
        <v>306039</v>
      </c>
      <c r="G32" s="142">
        <v>246177</v>
      </c>
      <c r="H32" s="143">
        <v>0</v>
      </c>
      <c r="I32" s="144">
        <v>14450</v>
      </c>
      <c r="J32" s="145">
        <v>132376</v>
      </c>
      <c r="K32" s="146">
        <v>0</v>
      </c>
      <c r="L32" s="147">
        <f t="shared" si="2"/>
        <v>146826</v>
      </c>
      <c r="M32" s="136">
        <v>0</v>
      </c>
      <c r="N32" s="148">
        <f t="shared" si="4"/>
        <v>476665</v>
      </c>
    </row>
    <row r="33" spans="1:14" ht="24" customHeight="1" x14ac:dyDescent="0.15">
      <c r="A33" s="17" t="s">
        <v>23</v>
      </c>
      <c r="B33" s="138">
        <v>1900</v>
      </c>
      <c r="C33" s="161">
        <v>2008075</v>
      </c>
      <c r="D33" s="162">
        <v>918400</v>
      </c>
      <c r="E33" s="162">
        <v>507915</v>
      </c>
      <c r="F33" s="152">
        <f t="shared" si="3"/>
        <v>3434390</v>
      </c>
      <c r="G33" s="153">
        <v>1010674</v>
      </c>
      <c r="H33" s="154">
        <v>0</v>
      </c>
      <c r="I33" s="155">
        <v>12580</v>
      </c>
      <c r="J33" s="156">
        <v>215244</v>
      </c>
      <c r="K33" s="157">
        <v>0</v>
      </c>
      <c r="L33" s="158">
        <f t="shared" si="2"/>
        <v>227824</v>
      </c>
      <c r="M33" s="159">
        <v>0</v>
      </c>
      <c r="N33" s="160">
        <f t="shared" si="4"/>
        <v>3664114</v>
      </c>
    </row>
    <row r="34" spans="1:14" ht="24" customHeight="1" x14ac:dyDescent="0.15">
      <c r="A34" s="17" t="s">
        <v>24</v>
      </c>
      <c r="B34" s="149">
        <v>4406</v>
      </c>
      <c r="C34" s="150">
        <v>2934061</v>
      </c>
      <c r="D34" s="151">
        <v>477575</v>
      </c>
      <c r="E34" s="151">
        <v>273514</v>
      </c>
      <c r="F34" s="163">
        <v>3685150</v>
      </c>
      <c r="G34" s="164">
        <v>1185403</v>
      </c>
      <c r="H34" s="165">
        <v>0</v>
      </c>
      <c r="I34" s="155">
        <v>20650</v>
      </c>
      <c r="J34" s="156">
        <v>516295</v>
      </c>
      <c r="K34" s="166">
        <v>0</v>
      </c>
      <c r="L34" s="167">
        <f t="shared" si="2"/>
        <v>536945</v>
      </c>
      <c r="M34" s="136">
        <v>0</v>
      </c>
      <c r="N34" s="137">
        <f t="shared" si="4"/>
        <v>4226501</v>
      </c>
    </row>
    <row r="35" spans="1:14" ht="24" customHeight="1" x14ac:dyDescent="0.15">
      <c r="A35" s="17" t="s">
        <v>25</v>
      </c>
      <c r="B35" s="138">
        <v>0</v>
      </c>
      <c r="C35" s="150">
        <v>279140</v>
      </c>
      <c r="D35" s="151">
        <v>83912</v>
      </c>
      <c r="E35" s="151">
        <v>93541</v>
      </c>
      <c r="F35" s="163">
        <f t="shared" si="3"/>
        <v>456593</v>
      </c>
      <c r="G35" s="164">
        <v>314466</v>
      </c>
      <c r="H35" s="165">
        <v>0</v>
      </c>
      <c r="I35" s="155">
        <v>14900</v>
      </c>
      <c r="J35" s="156">
        <v>390861</v>
      </c>
      <c r="K35" s="157">
        <v>0</v>
      </c>
      <c r="L35" s="167">
        <f t="shared" si="2"/>
        <v>405761</v>
      </c>
      <c r="M35" s="136">
        <v>0</v>
      </c>
      <c r="N35" s="137">
        <f t="shared" si="4"/>
        <v>862354</v>
      </c>
    </row>
    <row r="36" spans="1:14" ht="24" customHeight="1" x14ac:dyDescent="0.15">
      <c r="A36" s="17" t="s">
        <v>26</v>
      </c>
      <c r="B36" s="138">
        <v>123970</v>
      </c>
      <c r="C36" s="161">
        <v>827870</v>
      </c>
      <c r="D36" s="162">
        <v>186320</v>
      </c>
      <c r="E36" s="162">
        <v>443590</v>
      </c>
      <c r="F36" s="163">
        <f t="shared" si="3"/>
        <v>1457780</v>
      </c>
      <c r="G36" s="164">
        <v>185923</v>
      </c>
      <c r="H36" s="168">
        <v>0</v>
      </c>
      <c r="I36" s="155">
        <v>59230</v>
      </c>
      <c r="J36" s="156">
        <v>1005530</v>
      </c>
      <c r="K36" s="157">
        <v>5475</v>
      </c>
      <c r="L36" s="167">
        <f t="shared" si="2"/>
        <v>1070235</v>
      </c>
      <c r="M36" s="136">
        <v>0</v>
      </c>
      <c r="N36" s="137">
        <f t="shared" si="4"/>
        <v>2651985</v>
      </c>
    </row>
    <row r="37" spans="1:14" ht="24" customHeight="1" x14ac:dyDescent="0.15">
      <c r="A37" s="169" t="s">
        <v>27</v>
      </c>
      <c r="B37" s="138">
        <v>1007</v>
      </c>
      <c r="C37" s="161">
        <v>27800</v>
      </c>
      <c r="D37" s="162">
        <v>0</v>
      </c>
      <c r="E37" s="162">
        <v>16170</v>
      </c>
      <c r="F37" s="170">
        <f t="shared" si="3"/>
        <v>43970</v>
      </c>
      <c r="G37" s="171">
        <v>16710</v>
      </c>
      <c r="H37" s="172">
        <v>0</v>
      </c>
      <c r="I37" s="155">
        <v>1200</v>
      </c>
      <c r="J37" s="156">
        <v>21559</v>
      </c>
      <c r="K37" s="173">
        <v>0</v>
      </c>
      <c r="L37" s="174">
        <f t="shared" si="2"/>
        <v>22759</v>
      </c>
      <c r="M37" s="136">
        <v>0</v>
      </c>
      <c r="N37" s="175">
        <f t="shared" si="4"/>
        <v>67736</v>
      </c>
    </row>
    <row r="38" spans="1:14" ht="24" customHeight="1" x14ac:dyDescent="0.15">
      <c r="A38" s="92" t="s">
        <v>28</v>
      </c>
      <c r="B38" s="176">
        <f t="shared" ref="B38:N38" si="5">SUM(B28:B37)</f>
        <v>479912</v>
      </c>
      <c r="C38" s="177">
        <f t="shared" si="5"/>
        <v>11625178</v>
      </c>
      <c r="D38" s="178">
        <f t="shared" si="5"/>
        <v>3791687</v>
      </c>
      <c r="E38" s="178">
        <f t="shared" si="5"/>
        <v>4109532</v>
      </c>
      <c r="F38" s="179">
        <f t="shared" si="5"/>
        <v>19526397</v>
      </c>
      <c r="G38" s="180">
        <f t="shared" si="5"/>
        <v>6615783</v>
      </c>
      <c r="H38" s="181">
        <f t="shared" si="5"/>
        <v>0</v>
      </c>
      <c r="I38" s="180">
        <f t="shared" si="5"/>
        <v>347759</v>
      </c>
      <c r="J38" s="178">
        <f t="shared" si="5"/>
        <v>4889420</v>
      </c>
      <c r="K38" s="178">
        <f t="shared" si="5"/>
        <v>14975</v>
      </c>
      <c r="L38" s="182">
        <f t="shared" si="5"/>
        <v>5252154</v>
      </c>
      <c r="M38" s="183">
        <f t="shared" si="5"/>
        <v>250</v>
      </c>
      <c r="N38" s="184">
        <f t="shared" si="5"/>
        <v>25258713</v>
      </c>
    </row>
    <row r="40" spans="1:14" x14ac:dyDescent="0.15">
      <c r="A40" s="185"/>
      <c r="B40" s="186"/>
      <c r="C40" s="186"/>
      <c r="D40" s="186"/>
      <c r="E40" s="186"/>
      <c r="F40" s="186"/>
      <c r="G40" s="186"/>
      <c r="H40" s="186"/>
    </row>
    <row r="41" spans="1:14" x14ac:dyDescent="0.15">
      <c r="A41" s="186"/>
      <c r="B41" s="186"/>
      <c r="C41" s="186"/>
      <c r="D41" s="186"/>
      <c r="E41" s="186"/>
      <c r="F41" s="186"/>
      <c r="G41" s="186"/>
      <c r="H41" s="186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disablePrompts="1" count="1">
    <dataValidation imeMode="off" allowBlank="1" showInputMessage="1" showErrorMessage="1" sqref="B6:N15 B28:N37"/>
  </dataValidations>
  <pageMargins left="0.25" right="0.25" top="0.75" bottom="0.75" header="0.3" footer="0.3"/>
  <pageSetup paperSize="9" scale="98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L11" sqref="L11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7.6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" t="s">
        <v>38</v>
      </c>
    </row>
    <row r="2" spans="1:14" ht="15" customHeight="1" x14ac:dyDescent="0.15"/>
    <row r="3" spans="1:14" ht="15" customHeight="1" x14ac:dyDescent="0.15">
      <c r="B3" t="s">
        <v>0</v>
      </c>
    </row>
    <row r="4" spans="1:14" ht="21" customHeight="1" x14ac:dyDescent="0.15">
      <c r="B4" s="102"/>
      <c r="C4" s="363" t="s">
        <v>1</v>
      </c>
      <c r="D4" s="377"/>
      <c r="E4" s="377"/>
      <c r="F4" s="377"/>
      <c r="G4" s="378"/>
      <c r="H4" s="102"/>
      <c r="I4" s="366" t="s">
        <v>2</v>
      </c>
      <c r="J4" s="379"/>
      <c r="K4" s="380"/>
      <c r="L4" s="379"/>
      <c r="M4" s="103" t="s">
        <v>3</v>
      </c>
      <c r="N4" s="102"/>
    </row>
    <row r="5" spans="1:14" ht="42" customHeight="1" x14ac:dyDescent="0.15">
      <c r="A5" s="4" t="s">
        <v>4</v>
      </c>
      <c r="B5" s="5" t="s">
        <v>5</v>
      </c>
      <c r="C5" s="261" t="s">
        <v>6</v>
      </c>
      <c r="D5" s="260" t="s">
        <v>7</v>
      </c>
      <c r="E5" s="259" t="s">
        <v>36</v>
      </c>
      <c r="F5" s="362" t="s">
        <v>9</v>
      </c>
      <c r="G5" s="258" t="s">
        <v>10</v>
      </c>
      <c r="H5" s="8" t="s">
        <v>11</v>
      </c>
      <c r="I5" s="261" t="s">
        <v>12</v>
      </c>
      <c r="J5" s="259" t="s">
        <v>13</v>
      </c>
      <c r="K5" s="259" t="s">
        <v>14</v>
      </c>
      <c r="L5" s="107" t="s">
        <v>15</v>
      </c>
      <c r="M5" s="257" t="s">
        <v>16</v>
      </c>
      <c r="N5" s="8" t="s">
        <v>17</v>
      </c>
    </row>
    <row r="6" spans="1:14" ht="24" customHeight="1" x14ac:dyDescent="0.15">
      <c r="A6" s="256" t="s">
        <v>18</v>
      </c>
      <c r="B6" s="361">
        <v>7</v>
      </c>
      <c r="C6" s="359">
        <v>26</v>
      </c>
      <c r="D6" s="352">
        <v>10</v>
      </c>
      <c r="E6" s="352">
        <v>64</v>
      </c>
      <c r="F6" s="360">
        <v>100</v>
      </c>
      <c r="G6" s="12">
        <v>42</v>
      </c>
      <c r="H6" s="351">
        <v>0</v>
      </c>
      <c r="I6" s="359">
        <v>19</v>
      </c>
      <c r="J6" s="352">
        <v>144</v>
      </c>
      <c r="K6" s="352">
        <v>0</v>
      </c>
      <c r="L6" s="13">
        <v>163</v>
      </c>
      <c r="M6" s="15">
        <v>0</v>
      </c>
      <c r="N6" s="16">
        <f t="shared" ref="N6:N15" si="0">SUM(B6,F6,H6,L6,M6)</f>
        <v>270</v>
      </c>
    </row>
    <row r="7" spans="1:14" ht="24" customHeight="1" x14ac:dyDescent="0.15">
      <c r="A7" s="216" t="s">
        <v>19</v>
      </c>
      <c r="B7" s="358">
        <v>32</v>
      </c>
      <c r="C7" s="355">
        <v>66</v>
      </c>
      <c r="D7" s="354">
        <v>18</v>
      </c>
      <c r="E7" s="354">
        <v>115</v>
      </c>
      <c r="F7" s="347">
        <v>199</v>
      </c>
      <c r="G7" s="352">
        <v>80</v>
      </c>
      <c r="H7" s="357">
        <v>0</v>
      </c>
      <c r="I7" s="350">
        <v>44</v>
      </c>
      <c r="J7" s="349">
        <v>289</v>
      </c>
      <c r="K7" s="348">
        <v>0</v>
      </c>
      <c r="L7" s="347">
        <v>333</v>
      </c>
      <c r="M7" s="346">
        <v>0</v>
      </c>
      <c r="N7" s="356">
        <f t="shared" si="0"/>
        <v>564</v>
      </c>
    </row>
    <row r="8" spans="1:14" ht="24" customHeight="1" x14ac:dyDescent="0.15">
      <c r="A8" s="216" t="s">
        <v>20</v>
      </c>
      <c r="B8" s="299">
        <v>11</v>
      </c>
      <c r="C8" s="355">
        <v>157</v>
      </c>
      <c r="D8" s="354">
        <v>111</v>
      </c>
      <c r="E8" s="354">
        <v>345</v>
      </c>
      <c r="F8" s="353">
        <v>613</v>
      </c>
      <c r="G8" s="352">
        <v>279</v>
      </c>
      <c r="H8" s="351">
        <v>0</v>
      </c>
      <c r="I8" s="350">
        <v>18</v>
      </c>
      <c r="J8" s="349">
        <v>977</v>
      </c>
      <c r="K8" s="348">
        <v>0</v>
      </c>
      <c r="L8" s="347">
        <v>995</v>
      </c>
      <c r="M8" s="346">
        <v>1</v>
      </c>
      <c r="N8" s="345">
        <f t="shared" si="0"/>
        <v>1620</v>
      </c>
    </row>
    <row r="9" spans="1:14" ht="24" customHeight="1" x14ac:dyDescent="0.15">
      <c r="A9" s="344" t="s">
        <v>21</v>
      </c>
      <c r="B9" s="321">
        <v>16</v>
      </c>
      <c r="C9" s="343">
        <v>81</v>
      </c>
      <c r="D9" s="341">
        <v>72</v>
      </c>
      <c r="E9" s="341">
        <v>178</v>
      </c>
      <c r="F9" s="342">
        <v>331</v>
      </c>
      <c r="G9" s="341">
        <v>179</v>
      </c>
      <c r="H9" s="340">
        <v>0</v>
      </c>
      <c r="I9" s="339">
        <v>12</v>
      </c>
      <c r="J9" s="338">
        <v>254</v>
      </c>
      <c r="K9" s="337">
        <v>0</v>
      </c>
      <c r="L9" s="336">
        <v>266</v>
      </c>
      <c r="M9" s="335">
        <v>0</v>
      </c>
      <c r="N9" s="334">
        <f t="shared" si="0"/>
        <v>613</v>
      </c>
    </row>
    <row r="10" spans="1:14" ht="24" customHeight="1" x14ac:dyDescent="0.15">
      <c r="A10" s="333" t="s">
        <v>22</v>
      </c>
      <c r="B10" s="299">
        <v>6</v>
      </c>
      <c r="C10" s="332">
        <v>18</v>
      </c>
      <c r="D10" s="330">
        <v>5</v>
      </c>
      <c r="E10" s="330">
        <v>18</v>
      </c>
      <c r="F10" s="331">
        <v>41</v>
      </c>
      <c r="G10" s="330">
        <v>23</v>
      </c>
      <c r="H10" s="329">
        <v>0</v>
      </c>
      <c r="I10" s="328">
        <v>5</v>
      </c>
      <c r="J10" s="327">
        <v>96</v>
      </c>
      <c r="K10" s="326">
        <v>0</v>
      </c>
      <c r="L10" s="325">
        <v>101</v>
      </c>
      <c r="M10" s="324">
        <v>0</v>
      </c>
      <c r="N10" s="323">
        <f t="shared" si="0"/>
        <v>148</v>
      </c>
    </row>
    <row r="11" spans="1:14" ht="24" customHeight="1" x14ac:dyDescent="0.15">
      <c r="A11" s="322" t="s">
        <v>23</v>
      </c>
      <c r="B11" s="321">
        <v>1</v>
      </c>
      <c r="C11" s="320">
        <v>72</v>
      </c>
      <c r="D11" s="319">
        <v>83</v>
      </c>
      <c r="E11" s="319">
        <v>175</v>
      </c>
      <c r="F11" s="318">
        <v>330</v>
      </c>
      <c r="G11" s="317">
        <v>185</v>
      </c>
      <c r="H11" s="316">
        <v>0</v>
      </c>
      <c r="I11" s="315">
        <v>8</v>
      </c>
      <c r="J11" s="314">
        <v>117</v>
      </c>
      <c r="K11" s="314">
        <v>0</v>
      </c>
      <c r="L11" s="313">
        <v>125</v>
      </c>
      <c r="M11" s="312">
        <v>0</v>
      </c>
      <c r="N11" s="311">
        <f t="shared" si="0"/>
        <v>456</v>
      </c>
    </row>
    <row r="12" spans="1:14" ht="24" customHeight="1" x14ac:dyDescent="0.15">
      <c r="A12" s="310" t="s">
        <v>24</v>
      </c>
      <c r="B12" s="288">
        <v>2</v>
      </c>
      <c r="C12" s="309">
        <v>75</v>
      </c>
      <c r="D12" s="307">
        <v>21</v>
      </c>
      <c r="E12" s="307">
        <v>71</v>
      </c>
      <c r="F12" s="308">
        <v>167</v>
      </c>
      <c r="G12" s="307">
        <v>43</v>
      </c>
      <c r="H12" s="306">
        <v>0</v>
      </c>
      <c r="I12" s="305">
        <v>8</v>
      </c>
      <c r="J12" s="304">
        <v>317</v>
      </c>
      <c r="K12" s="304">
        <v>0</v>
      </c>
      <c r="L12" s="303">
        <v>325</v>
      </c>
      <c r="M12" s="302">
        <v>0</v>
      </c>
      <c r="N12" s="301">
        <f t="shared" si="0"/>
        <v>494</v>
      </c>
    </row>
    <row r="13" spans="1:14" ht="24" customHeight="1" x14ac:dyDescent="0.15">
      <c r="A13" s="300" t="s">
        <v>25</v>
      </c>
      <c r="B13" s="299">
        <v>0</v>
      </c>
      <c r="C13" s="298">
        <v>25</v>
      </c>
      <c r="D13" s="296">
        <v>5</v>
      </c>
      <c r="E13" s="296">
        <v>34</v>
      </c>
      <c r="F13" s="297">
        <v>64</v>
      </c>
      <c r="G13" s="296">
        <v>19</v>
      </c>
      <c r="H13" s="295">
        <v>0</v>
      </c>
      <c r="I13" s="294">
        <v>4</v>
      </c>
      <c r="J13" s="293">
        <v>198</v>
      </c>
      <c r="K13" s="292">
        <v>0</v>
      </c>
      <c r="L13" s="291">
        <v>202</v>
      </c>
      <c r="M13" s="290">
        <v>0</v>
      </c>
      <c r="N13" s="290">
        <f t="shared" si="0"/>
        <v>266</v>
      </c>
    </row>
    <row r="14" spans="1:14" ht="24" customHeight="1" x14ac:dyDescent="0.15">
      <c r="A14" s="289" t="s">
        <v>26</v>
      </c>
      <c r="B14" s="288">
        <v>16</v>
      </c>
      <c r="C14" s="287">
        <v>75</v>
      </c>
      <c r="D14" s="286">
        <v>24</v>
      </c>
      <c r="E14" s="286">
        <v>124</v>
      </c>
      <c r="F14" s="285">
        <v>223</v>
      </c>
      <c r="G14" s="284">
        <v>33</v>
      </c>
      <c r="H14" s="283">
        <v>0</v>
      </c>
      <c r="I14" s="282">
        <v>25</v>
      </c>
      <c r="J14" s="281">
        <v>677</v>
      </c>
      <c r="K14" s="281">
        <v>3</v>
      </c>
      <c r="L14" s="280">
        <v>705</v>
      </c>
      <c r="M14" s="279">
        <v>0</v>
      </c>
      <c r="N14" s="278">
        <f t="shared" si="0"/>
        <v>944</v>
      </c>
    </row>
    <row r="15" spans="1:14" ht="24" customHeight="1" x14ac:dyDescent="0.15">
      <c r="A15" s="169" t="s">
        <v>27</v>
      </c>
      <c r="B15" s="277">
        <v>1</v>
      </c>
      <c r="C15" s="276">
        <v>9</v>
      </c>
      <c r="D15" s="274">
        <v>0</v>
      </c>
      <c r="E15" s="274">
        <v>12</v>
      </c>
      <c r="F15" s="275">
        <v>21</v>
      </c>
      <c r="G15" s="274">
        <v>10</v>
      </c>
      <c r="H15" s="273">
        <v>0</v>
      </c>
      <c r="I15" s="272">
        <v>0</v>
      </c>
      <c r="J15" s="271">
        <v>10</v>
      </c>
      <c r="K15" s="271">
        <v>0</v>
      </c>
      <c r="L15" s="270">
        <v>10</v>
      </c>
      <c r="M15" s="269">
        <v>0</v>
      </c>
      <c r="N15" s="91">
        <f t="shared" si="0"/>
        <v>32</v>
      </c>
    </row>
    <row r="16" spans="1:14" ht="24" customHeight="1" x14ac:dyDescent="0.15">
      <c r="A16" s="268" t="s">
        <v>28</v>
      </c>
      <c r="B16" s="263">
        <f t="shared" ref="B16:N16" si="1">SUM(B6:B15)</f>
        <v>92</v>
      </c>
      <c r="C16" s="266">
        <f t="shared" si="1"/>
        <v>604</v>
      </c>
      <c r="D16" s="265">
        <f t="shared" si="1"/>
        <v>349</v>
      </c>
      <c r="E16" s="265">
        <f t="shared" si="1"/>
        <v>1136</v>
      </c>
      <c r="F16" s="267">
        <f t="shared" si="1"/>
        <v>2089</v>
      </c>
      <c r="G16" s="266">
        <f t="shared" si="1"/>
        <v>893</v>
      </c>
      <c r="H16" s="263">
        <f t="shared" si="1"/>
        <v>0</v>
      </c>
      <c r="I16" s="266">
        <f t="shared" si="1"/>
        <v>143</v>
      </c>
      <c r="J16" s="265">
        <f t="shared" si="1"/>
        <v>3079</v>
      </c>
      <c r="K16" s="265">
        <f t="shared" si="1"/>
        <v>3</v>
      </c>
      <c r="L16" s="264">
        <f t="shared" si="1"/>
        <v>3225</v>
      </c>
      <c r="M16" s="263">
        <f t="shared" si="1"/>
        <v>1</v>
      </c>
      <c r="N16" s="262">
        <f t="shared" si="1"/>
        <v>5407</v>
      </c>
    </row>
    <row r="18" spans="1:14" ht="16.5" customHeight="1" x14ac:dyDescent="0.15">
      <c r="A18" s="371" t="s">
        <v>29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</row>
    <row r="19" spans="1:14" ht="16.5" customHeight="1" x14ac:dyDescent="0.15">
      <c r="A19" s="373" t="s">
        <v>32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  <row r="20" spans="1:14" ht="16.5" customHeight="1" x14ac:dyDescent="0.15">
      <c r="A20" s="375" t="s">
        <v>30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</row>
    <row r="21" spans="1:14" ht="13.5" customHeight="1" x14ac:dyDescent="0.15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3" spans="1:14" ht="15" customHeight="1" x14ac:dyDescent="0.15">
      <c r="A23" s="1" t="s">
        <v>37</v>
      </c>
    </row>
    <row r="24" spans="1:14" ht="15" customHeight="1" x14ac:dyDescent="0.15"/>
    <row r="25" spans="1:14" ht="15" customHeight="1" x14ac:dyDescent="0.15">
      <c r="B25" t="s">
        <v>0</v>
      </c>
      <c r="N25" s="101" t="s">
        <v>31</v>
      </c>
    </row>
    <row r="26" spans="1:14" ht="21" customHeight="1" x14ac:dyDescent="0.15">
      <c r="B26" s="102"/>
      <c r="C26" s="363" t="s">
        <v>1</v>
      </c>
      <c r="D26" s="377"/>
      <c r="E26" s="377"/>
      <c r="F26" s="377"/>
      <c r="G26" s="378"/>
      <c r="H26" s="102"/>
      <c r="I26" s="366" t="s">
        <v>2</v>
      </c>
      <c r="J26" s="379"/>
      <c r="K26" s="380"/>
      <c r="L26" s="379"/>
      <c r="M26" s="103" t="s">
        <v>3</v>
      </c>
      <c r="N26" s="102"/>
    </row>
    <row r="27" spans="1:14" ht="42" customHeight="1" x14ac:dyDescent="0.15">
      <c r="A27" s="4" t="s">
        <v>4</v>
      </c>
      <c r="B27" s="8" t="s">
        <v>5</v>
      </c>
      <c r="C27" s="261" t="s">
        <v>6</v>
      </c>
      <c r="D27" s="260" t="s">
        <v>7</v>
      </c>
      <c r="E27" s="259" t="s">
        <v>36</v>
      </c>
      <c r="F27" s="106" t="s">
        <v>9</v>
      </c>
      <c r="G27" s="258" t="s">
        <v>10</v>
      </c>
      <c r="H27" s="8" t="s">
        <v>11</v>
      </c>
      <c r="I27" s="104" t="s">
        <v>12</v>
      </c>
      <c r="J27" s="105" t="s">
        <v>13</v>
      </c>
      <c r="K27" s="105" t="s">
        <v>14</v>
      </c>
      <c r="L27" s="107" t="s">
        <v>15</v>
      </c>
      <c r="M27" s="257" t="s">
        <v>16</v>
      </c>
      <c r="N27" s="8" t="s">
        <v>17</v>
      </c>
    </row>
    <row r="28" spans="1:14" ht="24" customHeight="1" x14ac:dyDescent="0.15">
      <c r="A28" s="256" t="s">
        <v>18</v>
      </c>
      <c r="B28" s="215">
        <v>40922</v>
      </c>
      <c r="C28" s="255">
        <v>492538</v>
      </c>
      <c r="D28" s="254">
        <v>63400</v>
      </c>
      <c r="E28" s="254">
        <v>159563</v>
      </c>
      <c r="F28" s="253">
        <f t="shared" ref="F28:F37" si="2">SUM(C28,D28,E28)</f>
        <v>715501</v>
      </c>
      <c r="G28" s="110">
        <v>136750</v>
      </c>
      <c r="H28" s="111">
        <v>0</v>
      </c>
      <c r="I28" s="252">
        <v>40760</v>
      </c>
      <c r="J28" s="251">
        <v>373153</v>
      </c>
      <c r="K28" s="250">
        <v>0</v>
      </c>
      <c r="L28" s="249">
        <f>SUM(I28,J28,K28)</f>
        <v>413913</v>
      </c>
      <c r="M28" s="243">
        <v>0</v>
      </c>
      <c r="N28" s="116">
        <f t="shared" ref="N28:N37" si="3">SUM(B28,F28,H28,L28,M28)</f>
        <v>1170336</v>
      </c>
    </row>
    <row r="29" spans="1:14" ht="24" customHeight="1" x14ac:dyDescent="0.15">
      <c r="A29" s="216" t="s">
        <v>19</v>
      </c>
      <c r="B29" s="222">
        <v>105530</v>
      </c>
      <c r="C29" s="221">
        <v>731823</v>
      </c>
      <c r="D29" s="151">
        <v>140870</v>
      </c>
      <c r="E29" s="151">
        <v>381655</v>
      </c>
      <c r="F29" s="248">
        <f t="shared" si="2"/>
        <v>1254348</v>
      </c>
      <c r="G29" s="247">
        <v>468182</v>
      </c>
      <c r="H29" s="246">
        <v>0</v>
      </c>
      <c r="I29" s="212">
        <v>117617</v>
      </c>
      <c r="J29" s="211">
        <v>521350</v>
      </c>
      <c r="K29" s="245">
        <v>0</v>
      </c>
      <c r="L29" s="244">
        <v>638967</v>
      </c>
      <c r="M29" s="243">
        <v>0</v>
      </c>
      <c r="N29" s="243">
        <f t="shared" si="3"/>
        <v>1998845</v>
      </c>
    </row>
    <row r="30" spans="1:14" ht="24" customHeight="1" x14ac:dyDescent="0.15">
      <c r="A30" s="216" t="s">
        <v>20</v>
      </c>
      <c r="B30" s="215">
        <v>45545</v>
      </c>
      <c r="C30" s="214">
        <v>2352099</v>
      </c>
      <c r="D30" s="162">
        <v>1115149</v>
      </c>
      <c r="E30" s="162">
        <v>1414657</v>
      </c>
      <c r="F30" s="242">
        <f t="shared" si="2"/>
        <v>4881905</v>
      </c>
      <c r="G30" s="241">
        <v>1764139</v>
      </c>
      <c r="H30" s="240">
        <v>0</v>
      </c>
      <c r="I30" s="239">
        <v>39850</v>
      </c>
      <c r="J30" s="238">
        <v>1558245</v>
      </c>
      <c r="K30" s="146">
        <v>0</v>
      </c>
      <c r="L30" s="237">
        <v>1598095</v>
      </c>
      <c r="M30" s="236">
        <v>250</v>
      </c>
      <c r="N30" s="235">
        <f t="shared" si="3"/>
        <v>6525795</v>
      </c>
    </row>
    <row r="31" spans="1:14" ht="24" customHeight="1" x14ac:dyDescent="0.15">
      <c r="A31" s="216" t="s">
        <v>21</v>
      </c>
      <c r="B31" s="222">
        <v>105185</v>
      </c>
      <c r="C31" s="214">
        <v>1750327</v>
      </c>
      <c r="D31" s="162">
        <v>797710</v>
      </c>
      <c r="E31" s="162">
        <v>750817</v>
      </c>
      <c r="F31" s="234">
        <f t="shared" si="2"/>
        <v>3298854</v>
      </c>
      <c r="G31" s="233">
        <v>1311510</v>
      </c>
      <c r="H31" s="232">
        <v>0</v>
      </c>
      <c r="I31" s="212">
        <v>32055</v>
      </c>
      <c r="J31" s="211">
        <v>453078</v>
      </c>
      <c r="K31" s="210">
        <v>0</v>
      </c>
      <c r="L31" s="231">
        <f t="shared" ref="L31:L37" si="4">SUM(I31,J31,K31)</f>
        <v>485133</v>
      </c>
      <c r="M31" s="208">
        <v>0</v>
      </c>
      <c r="N31" s="207">
        <f t="shared" si="3"/>
        <v>3889172</v>
      </c>
    </row>
    <row r="32" spans="1:14" ht="24" customHeight="1" x14ac:dyDescent="0.15">
      <c r="A32" s="216" t="s">
        <v>22</v>
      </c>
      <c r="B32" s="222">
        <v>23800</v>
      </c>
      <c r="C32" s="221">
        <v>219099</v>
      </c>
      <c r="D32" s="151">
        <v>35100</v>
      </c>
      <c r="E32" s="151">
        <v>49980</v>
      </c>
      <c r="F32" s="230">
        <f t="shared" si="2"/>
        <v>304179</v>
      </c>
      <c r="G32" s="229">
        <v>254977</v>
      </c>
      <c r="H32" s="228">
        <v>0</v>
      </c>
      <c r="I32" s="220">
        <v>14450</v>
      </c>
      <c r="J32" s="219">
        <v>146027</v>
      </c>
      <c r="K32" s="146">
        <v>0</v>
      </c>
      <c r="L32" s="147">
        <f t="shared" si="4"/>
        <v>160477</v>
      </c>
      <c r="M32" s="208">
        <v>0</v>
      </c>
      <c r="N32" s="227">
        <f t="shared" si="3"/>
        <v>488456</v>
      </c>
    </row>
    <row r="33" spans="1:14" ht="24" customHeight="1" x14ac:dyDescent="0.15">
      <c r="A33" s="216" t="s">
        <v>23</v>
      </c>
      <c r="B33" s="215">
        <v>1900</v>
      </c>
      <c r="C33" s="214">
        <v>1992775</v>
      </c>
      <c r="D33" s="162">
        <v>913440</v>
      </c>
      <c r="E33" s="162">
        <v>512035</v>
      </c>
      <c r="F33" s="152">
        <f t="shared" si="2"/>
        <v>3418250</v>
      </c>
      <c r="G33" s="153">
        <v>993147</v>
      </c>
      <c r="H33" s="226">
        <v>0</v>
      </c>
      <c r="I33" s="212">
        <v>12580</v>
      </c>
      <c r="J33" s="211">
        <v>247979</v>
      </c>
      <c r="K33" s="210">
        <v>0</v>
      </c>
      <c r="L33" s="225">
        <f t="shared" si="4"/>
        <v>260559</v>
      </c>
      <c r="M33" s="224">
        <v>0</v>
      </c>
      <c r="N33" s="223">
        <f t="shared" si="3"/>
        <v>3680709</v>
      </c>
    </row>
    <row r="34" spans="1:14" ht="24" customHeight="1" x14ac:dyDescent="0.15">
      <c r="A34" s="216" t="s">
        <v>24</v>
      </c>
      <c r="B34" s="222">
        <v>4398</v>
      </c>
      <c r="C34" s="221">
        <v>3381641</v>
      </c>
      <c r="D34" s="151">
        <v>479715</v>
      </c>
      <c r="E34" s="151">
        <v>271374</v>
      </c>
      <c r="F34" s="163">
        <f t="shared" si="2"/>
        <v>4132730</v>
      </c>
      <c r="G34" s="164">
        <v>1185403</v>
      </c>
      <c r="H34" s="217">
        <v>0</v>
      </c>
      <c r="I34" s="220">
        <v>20650</v>
      </c>
      <c r="J34" s="219">
        <v>533358.77499999991</v>
      </c>
      <c r="K34" s="218">
        <v>0</v>
      </c>
      <c r="L34" s="209">
        <f t="shared" si="4"/>
        <v>554008.77499999991</v>
      </c>
      <c r="M34" s="208">
        <v>0</v>
      </c>
      <c r="N34" s="207">
        <f t="shared" si="3"/>
        <v>4691136.7750000004</v>
      </c>
    </row>
    <row r="35" spans="1:14" ht="24" customHeight="1" x14ac:dyDescent="0.15">
      <c r="A35" s="216" t="s">
        <v>25</v>
      </c>
      <c r="B35" s="215">
        <v>0</v>
      </c>
      <c r="C35" s="214">
        <v>303090</v>
      </c>
      <c r="D35" s="162">
        <v>83112</v>
      </c>
      <c r="E35" s="162">
        <v>86775</v>
      </c>
      <c r="F35" s="163">
        <f t="shared" si="2"/>
        <v>472977</v>
      </c>
      <c r="G35" s="164">
        <v>305492</v>
      </c>
      <c r="H35" s="217">
        <v>0</v>
      </c>
      <c r="I35" s="212">
        <v>47900</v>
      </c>
      <c r="J35" s="211">
        <v>320486</v>
      </c>
      <c r="K35" s="210">
        <v>0</v>
      </c>
      <c r="L35" s="209">
        <f t="shared" si="4"/>
        <v>368386</v>
      </c>
      <c r="M35" s="208">
        <v>0</v>
      </c>
      <c r="N35" s="207">
        <f t="shared" si="3"/>
        <v>841363</v>
      </c>
    </row>
    <row r="36" spans="1:14" ht="24" customHeight="1" x14ac:dyDescent="0.15">
      <c r="A36" s="216" t="s">
        <v>26</v>
      </c>
      <c r="B36" s="215">
        <v>123970</v>
      </c>
      <c r="C36" s="214">
        <v>965562</v>
      </c>
      <c r="D36" s="162">
        <v>274425</v>
      </c>
      <c r="E36" s="162">
        <v>438327</v>
      </c>
      <c r="F36" s="163">
        <f t="shared" si="2"/>
        <v>1678314</v>
      </c>
      <c r="G36" s="164">
        <v>180423</v>
      </c>
      <c r="H36" s="213">
        <v>0</v>
      </c>
      <c r="I36" s="212">
        <v>65340</v>
      </c>
      <c r="J36" s="211">
        <v>1098683</v>
      </c>
      <c r="K36" s="210">
        <v>5476</v>
      </c>
      <c r="L36" s="209">
        <f t="shared" si="4"/>
        <v>1169499</v>
      </c>
      <c r="M36" s="208">
        <v>0</v>
      </c>
      <c r="N36" s="207">
        <f t="shared" si="3"/>
        <v>2971783</v>
      </c>
    </row>
    <row r="37" spans="1:14" ht="24" customHeight="1" x14ac:dyDescent="0.15">
      <c r="A37" s="206" t="s">
        <v>27</v>
      </c>
      <c r="B37" s="205">
        <v>1007</v>
      </c>
      <c r="C37" s="161">
        <v>27800</v>
      </c>
      <c r="D37" s="162">
        <v>0</v>
      </c>
      <c r="E37" s="162">
        <v>16170</v>
      </c>
      <c r="F37" s="170">
        <f t="shared" si="2"/>
        <v>43970</v>
      </c>
      <c r="G37" s="171">
        <v>18170</v>
      </c>
      <c r="H37" s="172">
        <v>0</v>
      </c>
      <c r="I37" s="155">
        <v>0</v>
      </c>
      <c r="J37" s="156">
        <v>21559</v>
      </c>
      <c r="K37" s="173">
        <v>0</v>
      </c>
      <c r="L37" s="174">
        <f t="shared" si="4"/>
        <v>21559</v>
      </c>
      <c r="M37" s="136">
        <v>0</v>
      </c>
      <c r="N37" s="175">
        <f t="shared" si="3"/>
        <v>66536</v>
      </c>
    </row>
    <row r="38" spans="1:14" ht="24" customHeight="1" x14ac:dyDescent="0.15">
      <c r="A38" s="204" t="s">
        <v>28</v>
      </c>
      <c r="B38" s="181">
        <f t="shared" ref="B38:N38" si="5">SUM(B28:B37)</f>
        <v>452257</v>
      </c>
      <c r="C38" s="180">
        <f t="shared" si="5"/>
        <v>12216754</v>
      </c>
      <c r="D38" s="203">
        <f t="shared" si="5"/>
        <v>3902921</v>
      </c>
      <c r="E38" s="203">
        <f t="shared" si="5"/>
        <v>4081353</v>
      </c>
      <c r="F38" s="179">
        <f t="shared" si="5"/>
        <v>20201028</v>
      </c>
      <c r="G38" s="180">
        <f t="shared" si="5"/>
        <v>6618193</v>
      </c>
      <c r="H38" s="181">
        <f t="shared" si="5"/>
        <v>0</v>
      </c>
      <c r="I38" s="180">
        <f t="shared" si="5"/>
        <v>391202</v>
      </c>
      <c r="J38" s="203">
        <f t="shared" si="5"/>
        <v>5273918.7750000004</v>
      </c>
      <c r="K38" s="203">
        <f t="shared" si="5"/>
        <v>5476</v>
      </c>
      <c r="L38" s="182">
        <f t="shared" si="5"/>
        <v>5670596.7750000004</v>
      </c>
      <c r="M38" s="183">
        <f t="shared" si="5"/>
        <v>250</v>
      </c>
      <c r="N38" s="184">
        <f t="shared" si="5"/>
        <v>26324131.774999999</v>
      </c>
    </row>
    <row r="40" spans="1:14" x14ac:dyDescent="0.15">
      <c r="A40" s="185"/>
      <c r="B40" s="186"/>
      <c r="C40" s="186"/>
      <c r="D40" s="186"/>
      <c r="E40" s="186"/>
      <c r="F40" s="186"/>
      <c r="G40" s="186"/>
      <c r="H40" s="186"/>
    </row>
    <row r="41" spans="1:14" x14ac:dyDescent="0.15">
      <c r="A41" s="186"/>
      <c r="B41" s="186"/>
      <c r="C41" s="186"/>
      <c r="D41" s="186"/>
      <c r="E41" s="186"/>
      <c r="F41" s="186"/>
      <c r="G41" s="186"/>
      <c r="H41" s="186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2"/>
  <dataValidations count="1">
    <dataValidation imeMode="off" allowBlank="1" showInputMessage="1" showErrorMessage="1" sqref="I14:K15 B6:H15 I6:J10 L6:N15 K6:K13 I12:J13 B34:E37 C28:E32 B28:B33 F28:N37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H29.9</vt:lpstr>
      <vt:lpstr>H30.3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2018-06-19T10:30:03Z</cp:lastPrinted>
  <dcterms:created xsi:type="dcterms:W3CDTF">2017-07-03T01:36:50Z</dcterms:created>
  <dcterms:modified xsi:type="dcterms:W3CDTF">2018-07-23T07:31:32Z</dcterms:modified>
</cp:coreProperties>
</file>