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CAE9E95A-34D6-4912-BE09-42D012FFBCF4}" xr6:coauthVersionLast="47" xr6:coauthVersionMax="47" xr10:uidLastSave="{00000000-0000-0000-0000-000000000000}"/>
  <bookViews>
    <workbookView xWindow="-120" yWindow="-120" windowWidth="29040" windowHeight="15720" tabRatio="833" xr2:uid="{0CA91257-9097-4482-9B84-7A8AE8949216}"/>
  </bookViews>
  <sheets>
    <sheet name="添付様式" sheetId="6" r:id="rId1"/>
    <sheet name="計画１" sheetId="7" r:id="rId2"/>
    <sheet name="計画２" sheetId="10" r:id="rId3"/>
    <sheet name="計画３" sheetId="11" r:id="rId4"/>
    <sheet name="計画４" sheetId="12" r:id="rId5"/>
    <sheet name="計画５" sheetId="27" r:id="rId6"/>
    <sheet name="計画６" sheetId="26" r:id="rId7"/>
    <sheet name="計画７" sheetId="25" r:id="rId8"/>
    <sheet name="計画８" sheetId="24" r:id="rId9"/>
    <sheet name="計画９" sheetId="23" r:id="rId10"/>
    <sheet name="計画10" sheetId="22" r:id="rId11"/>
    <sheet name="計画11" sheetId="21" state="hidden" r:id="rId12"/>
    <sheet name="計画12" sheetId="20" state="hidden" r:id="rId13"/>
    <sheet name="計画13" sheetId="19" state="hidden" r:id="rId14"/>
    <sheet name="計画14" sheetId="18" state="hidden" r:id="rId15"/>
    <sheet name="計画15" sheetId="17" state="hidden" r:id="rId16"/>
    <sheet name="計画16" sheetId="16" state="hidden" r:id="rId17"/>
    <sheet name="計画17" sheetId="15" state="hidden" r:id="rId18"/>
    <sheet name="計画18" sheetId="14" state="hidden" r:id="rId19"/>
    <sheet name="計画19" sheetId="13" state="hidden" r:id="rId20"/>
    <sheet name="計画20" sheetId="28" state="hidden" r:id="rId21"/>
    <sheet name="計画21" sheetId="29" state="hidden" r:id="rId22"/>
    <sheet name="計画22" sheetId="30" state="hidden" r:id="rId23"/>
    <sheet name="計画23" sheetId="34" state="hidden" r:id="rId24"/>
    <sheet name="計画24" sheetId="35" state="hidden" r:id="rId25"/>
    <sheet name="計画25" sheetId="36" state="hidden" r:id="rId26"/>
    <sheet name="計画26" sheetId="37" state="hidden" r:id="rId27"/>
    <sheet name="計画27" sheetId="38" state="hidden" r:id="rId28"/>
    <sheet name="計画28" sheetId="39" state="hidden" r:id="rId29"/>
    <sheet name="計画29" sheetId="40" state="hidden" r:id="rId30"/>
    <sheet name="計画30" sheetId="41" state="hidden" r:id="rId31"/>
  </sheets>
  <definedNames>
    <definedName name="_xlnm.Print_Area" localSheetId="1">計画１!$A$1:$H$52</definedName>
    <definedName name="_xlnm.Print_Area" localSheetId="10">計画10!$A$1:$H$52</definedName>
    <definedName name="_xlnm.Print_Area" localSheetId="11">計画11!$A$1:$H$52</definedName>
    <definedName name="_xlnm.Print_Area" localSheetId="12">計画12!$A$1:$H$52</definedName>
    <definedName name="_xlnm.Print_Area" localSheetId="13">計画13!$A$1:$H$52</definedName>
    <definedName name="_xlnm.Print_Area" localSheetId="14">計画14!$A$1:$H$52</definedName>
    <definedName name="_xlnm.Print_Area" localSheetId="15">計画15!$A$1:$H$52</definedName>
    <definedName name="_xlnm.Print_Area" localSheetId="16">計画16!$A$1:$H$52</definedName>
    <definedName name="_xlnm.Print_Area" localSheetId="17">計画17!$A$1:$H$52</definedName>
    <definedName name="_xlnm.Print_Area" localSheetId="18">計画18!$A$1:$H$52</definedName>
    <definedName name="_xlnm.Print_Area" localSheetId="19">計画19!$A$1:$H$52</definedName>
    <definedName name="_xlnm.Print_Area" localSheetId="2">計画２!$A$1:$H$52</definedName>
    <definedName name="_xlnm.Print_Area" localSheetId="20">計画20!$A$1:$H$52</definedName>
    <definedName name="_xlnm.Print_Area" localSheetId="21">計画21!$A$1:$H$52</definedName>
    <definedName name="_xlnm.Print_Area" localSheetId="22">計画22!$A$1:$H$52</definedName>
    <definedName name="_xlnm.Print_Area" localSheetId="23">計画23!$A$1:$H$52</definedName>
    <definedName name="_xlnm.Print_Area" localSheetId="24">計画24!$A$1:$H$52</definedName>
    <definedName name="_xlnm.Print_Area" localSheetId="25">計画25!$A$1:$H$52</definedName>
    <definedName name="_xlnm.Print_Area" localSheetId="26">計画26!$A$1:$H$52</definedName>
    <definedName name="_xlnm.Print_Area" localSheetId="27">計画27!$A$1:$H$52</definedName>
    <definedName name="_xlnm.Print_Area" localSheetId="28">計画28!$A$1:$H$52</definedName>
    <definedName name="_xlnm.Print_Area" localSheetId="29">計画29!$A$1:$H$52</definedName>
    <definedName name="_xlnm.Print_Area" localSheetId="3">計画３!$A$1:$H$51</definedName>
    <definedName name="_xlnm.Print_Area" localSheetId="30">計画30!$A$1:$H$52</definedName>
    <definedName name="_xlnm.Print_Area" localSheetId="4">計画４!$A$1:$H$52</definedName>
    <definedName name="_xlnm.Print_Area" localSheetId="5">計画５!$A$1:$H$52</definedName>
    <definedName name="_xlnm.Print_Area" localSheetId="6">計画６!$A$1:$H$52</definedName>
    <definedName name="_xlnm.Print_Area" localSheetId="7">計画７!$A$1:$H$52</definedName>
    <definedName name="_xlnm.Print_Area" localSheetId="8">計画８!$A$1:$H$52</definedName>
    <definedName name="_xlnm.Print_Area" localSheetId="9">計画９!$A$1:$H$52</definedName>
    <definedName name="_xlnm.Print_Area" localSheetId="0">添付様式!$A$1:$AP$353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1" l="1"/>
  <c r="AJ186" i="6"/>
  <c r="AD129" i="6" l="1"/>
  <c r="AB56" i="6" l="1"/>
  <c r="AJ125" i="6" l="1"/>
  <c r="X105" i="6"/>
  <c r="AJ183" i="6" l="1"/>
  <c r="AD184" i="6"/>
  <c r="AD183" i="6"/>
  <c r="AJ181" i="6"/>
  <c r="AD182" i="6"/>
  <c r="AD181" i="6"/>
  <c r="AJ179" i="6"/>
  <c r="AD180" i="6"/>
  <c r="AD179" i="6"/>
  <c r="AJ177" i="6"/>
  <c r="AD178" i="6"/>
  <c r="AD177" i="6"/>
  <c r="AJ175" i="6"/>
  <c r="AD176" i="6"/>
  <c r="AD175" i="6"/>
  <c r="AJ173" i="6"/>
  <c r="AD174" i="6"/>
  <c r="AD173" i="6"/>
  <c r="AJ171" i="6"/>
  <c r="AD172" i="6"/>
  <c r="AD171" i="6"/>
  <c r="AJ169" i="6"/>
  <c r="AD170" i="6"/>
  <c r="AD169" i="6"/>
  <c r="AJ167" i="6"/>
  <c r="AD168" i="6"/>
  <c r="AD167" i="6"/>
  <c r="AJ165" i="6"/>
  <c r="AD166" i="6"/>
  <c r="AD165" i="6"/>
  <c r="AJ163" i="6"/>
  <c r="AD164" i="6"/>
  <c r="AD163" i="6"/>
  <c r="AJ161" i="6"/>
  <c r="AD162" i="6"/>
  <c r="AD161" i="6"/>
  <c r="AJ159" i="6"/>
  <c r="AD160" i="6"/>
  <c r="AD159" i="6"/>
  <c r="AJ157" i="6"/>
  <c r="AD158" i="6"/>
  <c r="AD157" i="6"/>
  <c r="AJ155" i="6"/>
  <c r="AD156" i="6"/>
  <c r="AD155" i="6"/>
  <c r="AJ153" i="6"/>
  <c r="AD154" i="6"/>
  <c r="AD153" i="6"/>
  <c r="AJ151" i="6"/>
  <c r="AD152" i="6"/>
  <c r="AD151" i="6"/>
  <c r="AJ149" i="6"/>
  <c r="AD150" i="6"/>
  <c r="AD149" i="6"/>
  <c r="AJ147" i="6"/>
  <c r="AD148" i="6"/>
  <c r="AD147" i="6"/>
  <c r="AJ145" i="6"/>
  <c r="AD146" i="6"/>
  <c r="AD145" i="6"/>
  <c r="AJ143" i="6"/>
  <c r="AD144" i="6"/>
  <c r="AD143" i="6"/>
  <c r="AJ141" i="6"/>
  <c r="AD142" i="6"/>
  <c r="AD141" i="6"/>
  <c r="AJ139" i="6"/>
  <c r="AD140" i="6"/>
  <c r="AD139" i="6"/>
  <c r="AJ137" i="6"/>
  <c r="AD138" i="6"/>
  <c r="AD137" i="6"/>
  <c r="AJ135" i="6"/>
  <c r="AD136" i="6"/>
  <c r="AD135" i="6"/>
  <c r="AJ133" i="6"/>
  <c r="AD134" i="6"/>
  <c r="AD133" i="6"/>
  <c r="AD128" i="6"/>
  <c r="AD127" i="6"/>
  <c r="AJ127" i="6"/>
  <c r="AJ131" i="6"/>
  <c r="AD132" i="6"/>
  <c r="AD131" i="6"/>
  <c r="AJ129" i="6"/>
  <c r="AD130" i="6"/>
  <c r="D183" i="6"/>
  <c r="D181" i="6"/>
  <c r="D179" i="6"/>
  <c r="D177" i="6"/>
  <c r="D175" i="6"/>
  <c r="D173" i="6"/>
  <c r="D171" i="6"/>
  <c r="D169" i="6"/>
  <c r="D167" i="6"/>
  <c r="D165" i="6"/>
  <c r="D163" i="6"/>
  <c r="D161" i="6"/>
  <c r="D159" i="6"/>
  <c r="D157" i="6"/>
  <c r="D155" i="6"/>
  <c r="D153" i="6"/>
  <c r="D151" i="6"/>
  <c r="D149" i="6"/>
  <c r="D147" i="6"/>
  <c r="D145" i="6"/>
  <c r="D143" i="6"/>
  <c r="D141" i="6"/>
  <c r="D139" i="6"/>
  <c r="D137" i="6"/>
  <c r="D135" i="6"/>
  <c r="D133" i="6"/>
  <c r="D131" i="6"/>
  <c r="D129" i="6"/>
  <c r="D127" i="6"/>
  <c r="AD126" i="6"/>
  <c r="AD125" i="6"/>
  <c r="D125" i="6"/>
  <c r="GK6" i="6" l="1"/>
  <c r="GJ6" i="6"/>
  <c r="GI6" i="6"/>
  <c r="GH6" i="6"/>
  <c r="GL6" i="6"/>
  <c r="GT6" i="6"/>
  <c r="GX6" i="6"/>
  <c r="GG6" i="6"/>
  <c r="GF6" i="6"/>
  <c r="GE6" i="6"/>
  <c r="GD6" i="6"/>
  <c r="GC6" i="6"/>
  <c r="GB6" i="6"/>
  <c r="GA6" i="6"/>
  <c r="FZ6" i="6"/>
  <c r="FV6" i="6"/>
  <c r="HC6" i="6"/>
  <c r="X113" i="6"/>
  <c r="FU6" i="6" s="1"/>
  <c r="AB113" i="6"/>
  <c r="FX6" i="6" s="1"/>
  <c r="HY6" i="6"/>
  <c r="HL6" i="6"/>
  <c r="HT6" i="6"/>
  <c r="HU6" i="6"/>
  <c r="HV6" i="6"/>
  <c r="HX6" i="6"/>
  <c r="HW6" i="6"/>
  <c r="HS6" i="6"/>
  <c r="HR6" i="6"/>
  <c r="HQ6" i="6"/>
  <c r="HP6" i="6"/>
  <c r="HO6" i="6"/>
  <c r="HN6" i="6"/>
  <c r="HM6" i="6"/>
  <c r="HH6" i="6"/>
  <c r="HI6" i="6"/>
  <c r="HJ6" i="6"/>
  <c r="HK6" i="6"/>
  <c r="IA6" i="6"/>
  <c r="HZ6" i="6"/>
  <c r="DY6" i="6"/>
  <c r="DT6" i="6"/>
  <c r="FT6" i="6"/>
  <c r="FP6" i="6"/>
  <c r="FN6" i="6"/>
  <c r="FJ6" i="6"/>
  <c r="FH6" i="6"/>
  <c r="FD6" i="6"/>
  <c r="FB6" i="6"/>
  <c r="EX6" i="6"/>
  <c r="EV6" i="6"/>
  <c r="ER6" i="6"/>
  <c r="EP6" i="6"/>
  <c r="EL6" i="6"/>
  <c r="EJ6" i="6"/>
  <c r="EF6" i="6"/>
  <c r="ED6" i="6"/>
  <c r="EC6" i="6"/>
  <c r="DZ6" i="6"/>
  <c r="DX6" i="6"/>
  <c r="DW6" i="6"/>
  <c r="DV6" i="6"/>
  <c r="DU6" i="6"/>
  <c r="DS6" i="6"/>
  <c r="DR6" i="6"/>
  <c r="DQ6" i="6"/>
  <c r="DP6" i="6"/>
  <c r="DO6" i="6"/>
  <c r="DN6" i="6"/>
  <c r="DM6" i="6"/>
  <c r="DL6" i="6"/>
  <c r="DK6" i="6"/>
  <c r="DJ6" i="6"/>
  <c r="DI6" i="6"/>
  <c r="DH6" i="6"/>
  <c r="DG6" i="6"/>
  <c r="DF6" i="6"/>
  <c r="DE6" i="6"/>
  <c r="DD6" i="6"/>
  <c r="DC6" i="6"/>
  <c r="DB6" i="6"/>
  <c r="DA6" i="6"/>
  <c r="CZ6" i="6"/>
  <c r="CY6" i="6"/>
  <c r="CX6" i="6"/>
  <c r="CW6" i="6"/>
  <c r="CV6" i="6"/>
  <c r="CT6" i="6"/>
  <c r="CS6" i="6"/>
  <c r="CR6" i="6"/>
  <c r="CQ6" i="6"/>
  <c r="CP6" i="6"/>
  <c r="CC6" i="6"/>
  <c r="CB6" i="6"/>
  <c r="CA6" i="6"/>
  <c r="BP6" i="6"/>
  <c r="BQ6" i="6"/>
  <c r="BR6" i="6"/>
  <c r="CO6" i="6"/>
  <c r="CN6" i="6"/>
  <c r="CM6" i="6"/>
  <c r="CL6" i="6"/>
  <c r="CK6" i="6"/>
  <c r="CJ6" i="6"/>
  <c r="CI6" i="6"/>
  <c r="BZ6" i="6"/>
  <c r="BY6" i="6"/>
  <c r="BX6" i="6"/>
  <c r="BO6" i="6"/>
  <c r="BN6" i="6"/>
  <c r="BM6" i="6"/>
  <c r="CH6" i="6"/>
  <c r="CG6" i="6"/>
  <c r="CF6" i="6"/>
  <c r="CE6" i="6"/>
  <c r="CD6" i="6"/>
  <c r="BW6" i="6"/>
  <c r="BV6" i="6"/>
  <c r="BU6" i="6"/>
  <c r="BT6" i="6"/>
  <c r="BS6" i="6"/>
  <c r="GN6" i="6"/>
  <c r="GR6" i="6"/>
  <c r="GV6" i="6"/>
  <c r="GZ6" i="6"/>
  <c r="HA6" i="6"/>
  <c r="GW6" i="6"/>
  <c r="GS6" i="6"/>
  <c r="GO6" i="6"/>
  <c r="HG6" i="6"/>
  <c r="CU6" i="6"/>
  <c r="BG6" i="6"/>
  <c r="BF6" i="6"/>
  <c r="FS6" i="6"/>
  <c r="FR6" i="6"/>
  <c r="FQ6" i="6"/>
  <c r="FO6" i="6"/>
  <c r="FM6" i="6"/>
  <c r="FL6" i="6"/>
  <c r="FK6" i="6"/>
  <c r="FI6" i="6"/>
  <c r="FG6" i="6"/>
  <c r="FF6" i="6"/>
  <c r="FE6" i="6"/>
  <c r="FC6" i="6"/>
  <c r="FA6" i="6"/>
  <c r="EZ6" i="6"/>
  <c r="EY6" i="6"/>
  <c r="EW6" i="6"/>
  <c r="EU6" i="6"/>
  <c r="ET6" i="6"/>
  <c r="ES6" i="6"/>
  <c r="EQ6" i="6"/>
  <c r="EO6" i="6"/>
  <c r="EN6" i="6"/>
  <c r="EM6" i="6"/>
  <c r="EK6" i="6"/>
  <c r="EI6" i="6"/>
  <c r="EH6" i="6"/>
  <c r="EG6" i="6"/>
  <c r="EE6" i="6"/>
  <c r="EB6" i="6"/>
  <c r="EA6" i="6"/>
  <c r="HF6" i="6"/>
  <c r="HE6" i="6"/>
  <c r="GY6" i="6"/>
  <c r="GU6" i="6"/>
  <c r="GQ6" i="6"/>
  <c r="GP6" i="6"/>
  <c r="GM6" i="6"/>
  <c r="BE6" i="6"/>
  <c r="BD6" i="6"/>
  <c r="BL6" i="6"/>
  <c r="BK6" i="6"/>
  <c r="BJ6" i="6"/>
  <c r="BI6" i="6"/>
  <c r="BH6" i="6"/>
  <c r="BC6" i="6"/>
  <c r="BB6" i="6"/>
  <c r="BA6" i="6"/>
  <c r="AZ6" i="6"/>
  <c r="AY6" i="6"/>
  <c r="AX6" i="6"/>
  <c r="AW6" i="6"/>
  <c r="AV6" i="6"/>
  <c r="AU6" i="6"/>
  <c r="AJ185" i="6" l="1"/>
  <c r="HB6" i="6" s="1"/>
  <c r="X115" i="6"/>
  <c r="FW6" i="6" s="1"/>
  <c r="AB115" i="6"/>
  <c r="FY6" i="6" s="1"/>
  <c r="AJ187" i="6" l="1"/>
  <c r="HD6" i="6" s="1"/>
</calcChain>
</file>

<file path=xl/sharedStrings.xml><?xml version="1.0" encoding="utf-8"?>
<sst xmlns="http://schemas.openxmlformats.org/spreadsheetml/2006/main" count="878" uniqueCount="400">
  <si>
    <t>（添付様式）</t>
  </si>
  <si>
    <t>編集用欄（非表示）</t>
    <rPh sb="0" eb="2">
      <t>ヘンシュウ</t>
    </rPh>
    <rPh sb="2" eb="3">
      <t>ヨウ</t>
    </rPh>
    <rPh sb="3" eb="4">
      <t>ラン</t>
    </rPh>
    <rPh sb="5" eb="8">
      <t>ヒヒョウジ</t>
    </rPh>
    <phoneticPr fontId="2"/>
  </si>
  <si>
    <t>　○○経済産業局長　殿　</t>
  </si>
  <si>
    <t>表紙</t>
    <rPh sb="0" eb="2">
      <t>ヒョウシ</t>
    </rPh>
    <phoneticPr fontId="2"/>
  </si>
  <si>
    <t>事業者</t>
    <rPh sb="0" eb="3">
      <t>ジギョウシャ</t>
    </rPh>
    <phoneticPr fontId="2"/>
  </si>
  <si>
    <t>統括者</t>
    <rPh sb="0" eb="3">
      <t>トウカツシャ</t>
    </rPh>
    <phoneticPr fontId="2"/>
  </si>
  <si>
    <t>企画推進者</t>
    <rPh sb="0" eb="5">
      <t>キカクスイシンシャ</t>
    </rPh>
    <phoneticPr fontId="2"/>
  </si>
  <si>
    <t>原単位</t>
    <rPh sb="0" eb="3">
      <t>ゲンタンイ</t>
    </rPh>
    <phoneticPr fontId="2"/>
  </si>
  <si>
    <t>原単位の対前年度比</t>
    <rPh sb="0" eb="3">
      <t>ゲンタンイ</t>
    </rPh>
    <rPh sb="4" eb="9">
      <t>タイゼンネンドヒ</t>
    </rPh>
    <phoneticPr fontId="2"/>
  </si>
  <si>
    <t>平準化原単位</t>
    <rPh sb="0" eb="3">
      <t>ヘイジュンカ</t>
    </rPh>
    <rPh sb="3" eb="6">
      <t>ゲンタンイ</t>
    </rPh>
    <phoneticPr fontId="2"/>
  </si>
  <si>
    <t>平準化原単位の対前年度比</t>
    <rPh sb="0" eb="3">
      <t>ヘイジュンカ</t>
    </rPh>
    <rPh sb="3" eb="6">
      <t>ゲンタンイ</t>
    </rPh>
    <rPh sb="7" eb="12">
      <t>タイゼンネンドヒ</t>
    </rPh>
    <phoneticPr fontId="2"/>
  </si>
  <si>
    <t>悪化理由イ</t>
    <rPh sb="0" eb="4">
      <t>アッカリユウ</t>
    </rPh>
    <phoneticPr fontId="2"/>
  </si>
  <si>
    <t>悪化理由ロ</t>
    <rPh sb="0" eb="4">
      <t>アッカリユウ</t>
    </rPh>
    <phoneticPr fontId="2"/>
  </si>
  <si>
    <t>改善理由（５年度間平均）</t>
    <rPh sb="0" eb="4">
      <t>カイゼンリユウ</t>
    </rPh>
    <rPh sb="6" eb="9">
      <t>ネンドカン</t>
    </rPh>
    <rPh sb="9" eb="11">
      <t>ヘイキン</t>
    </rPh>
    <phoneticPr fontId="2"/>
  </si>
  <si>
    <t>改善理由（前年度）</t>
    <rPh sb="0" eb="4">
      <t>カイゼンリユウ</t>
    </rPh>
    <rPh sb="5" eb="8">
      <t>ゼンネンド</t>
    </rPh>
    <phoneticPr fontId="2"/>
  </si>
  <si>
    <t>最適化原単位悪化理由（5年度間）</t>
    <rPh sb="0" eb="3">
      <t>サイテキカ</t>
    </rPh>
    <rPh sb="3" eb="6">
      <t>ゲンタンイ</t>
    </rPh>
    <rPh sb="6" eb="10">
      <t>アッカリユウ</t>
    </rPh>
    <rPh sb="12" eb="15">
      <t>ネンドカン</t>
    </rPh>
    <phoneticPr fontId="2"/>
  </si>
  <si>
    <t>最適化原単位悪化理由（前年度比）</t>
    <rPh sb="0" eb="3">
      <t>サイテキカ</t>
    </rPh>
    <rPh sb="3" eb="6">
      <t>ゲンタンイ</t>
    </rPh>
    <rPh sb="6" eb="10">
      <t>アッカリユウ</t>
    </rPh>
    <rPh sb="11" eb="15">
      <t>ゼンネンドヒ</t>
    </rPh>
    <phoneticPr fontId="2"/>
  </si>
  <si>
    <t>最適化原単位改善理由（前年度比）</t>
    <rPh sb="0" eb="3">
      <t>サイテキカ</t>
    </rPh>
    <rPh sb="3" eb="6">
      <t>ゲンタンイ</t>
    </rPh>
    <rPh sb="6" eb="8">
      <t>カイゼン</t>
    </rPh>
    <rPh sb="8" eb="10">
      <t>リユウ</t>
    </rPh>
    <rPh sb="11" eb="15">
      <t>ゼンネンドヒ</t>
    </rPh>
    <phoneticPr fontId="2"/>
  </si>
  <si>
    <t>結果1</t>
    <rPh sb="0" eb="2">
      <t>ケッカ</t>
    </rPh>
    <phoneticPr fontId="2"/>
  </si>
  <si>
    <t>結果2</t>
    <rPh sb="0" eb="2">
      <t>ケッカ</t>
    </rPh>
    <phoneticPr fontId="2"/>
  </si>
  <si>
    <t>結果3</t>
    <rPh sb="0" eb="2">
      <t>ケッカ</t>
    </rPh>
    <phoneticPr fontId="2"/>
  </si>
  <si>
    <t>結果4</t>
    <rPh sb="0" eb="2">
      <t>ケッカ</t>
    </rPh>
    <phoneticPr fontId="2"/>
  </si>
  <si>
    <t>結果5</t>
    <rPh sb="0" eb="2">
      <t>ケッカ</t>
    </rPh>
    <phoneticPr fontId="2"/>
  </si>
  <si>
    <t>結果6</t>
    <rPh sb="0" eb="2">
      <t>ケッカ</t>
    </rPh>
    <phoneticPr fontId="2"/>
  </si>
  <si>
    <t>結果7</t>
    <rPh sb="0" eb="2">
      <t>ケッカ</t>
    </rPh>
    <phoneticPr fontId="2"/>
  </si>
  <si>
    <t>結果8</t>
    <rPh sb="0" eb="2">
      <t>ケッカ</t>
    </rPh>
    <phoneticPr fontId="2"/>
  </si>
  <si>
    <t>過去合計</t>
    <rPh sb="0" eb="2">
      <t>カコ</t>
    </rPh>
    <rPh sb="2" eb="4">
      <t>ゴウケイ</t>
    </rPh>
    <phoneticPr fontId="2"/>
  </si>
  <si>
    <t>計画01</t>
    <rPh sb="0" eb="2">
      <t>ケイカク</t>
    </rPh>
    <phoneticPr fontId="2"/>
  </si>
  <si>
    <t>計画02</t>
    <rPh sb="0" eb="2">
      <t>ケイカク</t>
    </rPh>
    <phoneticPr fontId="2"/>
  </si>
  <si>
    <t>計画03</t>
    <rPh sb="0" eb="2">
      <t>ケイカク</t>
    </rPh>
    <phoneticPr fontId="2"/>
  </si>
  <si>
    <t>計画04</t>
    <rPh sb="0" eb="2">
      <t>ケイカク</t>
    </rPh>
    <phoneticPr fontId="2"/>
  </si>
  <si>
    <t>計画05</t>
    <rPh sb="0" eb="2">
      <t>ケイカク</t>
    </rPh>
    <phoneticPr fontId="2"/>
  </si>
  <si>
    <t>計画06</t>
    <rPh sb="0" eb="2">
      <t>ケイカク</t>
    </rPh>
    <phoneticPr fontId="2"/>
  </si>
  <si>
    <t>計画07</t>
    <rPh sb="0" eb="2">
      <t>ケイカク</t>
    </rPh>
    <phoneticPr fontId="2"/>
  </si>
  <si>
    <t>合計</t>
    <rPh sb="0" eb="2">
      <t>ゴウケイ</t>
    </rPh>
    <phoneticPr fontId="2"/>
  </si>
  <si>
    <t>その他</t>
    <rPh sb="2" eb="3">
      <t>タ</t>
    </rPh>
    <phoneticPr fontId="2"/>
  </si>
  <si>
    <t>見通し</t>
    <rPh sb="0" eb="2">
      <t>ミトオ</t>
    </rPh>
    <phoneticPr fontId="2"/>
  </si>
  <si>
    <t>判断基準</t>
    <rPh sb="0" eb="4">
      <t>ハンダンキジュン</t>
    </rPh>
    <phoneticPr fontId="2"/>
  </si>
  <si>
    <t>コミットメント</t>
    <phoneticPr fontId="2"/>
  </si>
  <si>
    <t>住所</t>
    <rPh sb="0" eb="2">
      <t>ジュウショ</t>
    </rPh>
    <phoneticPr fontId="2"/>
  </si>
  <si>
    <t>会社名</t>
    <rPh sb="0" eb="3">
      <t>カイシャメイ</t>
    </rPh>
    <phoneticPr fontId="2"/>
  </si>
  <si>
    <t>代表者</t>
    <rPh sb="0" eb="3">
      <t>ダイヒョウシャ</t>
    </rPh>
    <phoneticPr fontId="2"/>
  </si>
  <si>
    <t>特定番号</t>
    <rPh sb="0" eb="2">
      <t>トクテイ</t>
    </rPh>
    <rPh sb="2" eb="4">
      <t>バンゴウ</t>
    </rPh>
    <phoneticPr fontId="2"/>
  </si>
  <si>
    <t>排出者番号</t>
    <rPh sb="0" eb="3">
      <t>ハイシュツシャ</t>
    </rPh>
    <rPh sb="3" eb="5">
      <t>バンゴウ</t>
    </rPh>
    <phoneticPr fontId="2"/>
  </si>
  <si>
    <t>名称</t>
    <rPh sb="0" eb="2">
      <t>メイショウ</t>
    </rPh>
    <phoneticPr fontId="2"/>
  </si>
  <si>
    <t>所在地</t>
    <rPh sb="0" eb="3">
      <t>ショザイチ</t>
    </rPh>
    <phoneticPr fontId="2"/>
  </si>
  <si>
    <t>主事業</t>
    <rPh sb="0" eb="1">
      <t>シュ</t>
    </rPh>
    <rPh sb="1" eb="3">
      <t>ジギョウ</t>
    </rPh>
    <phoneticPr fontId="2"/>
  </si>
  <si>
    <t>細分類番号</t>
    <rPh sb="0" eb="5">
      <t>サイブンルイバンゴウ</t>
    </rPh>
    <phoneticPr fontId="2"/>
  </si>
  <si>
    <t>職名</t>
    <rPh sb="0" eb="2">
      <t>ショクメイ</t>
    </rPh>
    <phoneticPr fontId="2"/>
  </si>
  <si>
    <t>氏名</t>
    <rPh sb="0" eb="2">
      <t>シメイ</t>
    </rPh>
    <phoneticPr fontId="2"/>
  </si>
  <si>
    <t>修了番号</t>
    <rPh sb="0" eb="2">
      <t>シュウリョウ</t>
    </rPh>
    <rPh sb="2" eb="4">
      <t>バンゴウ</t>
    </rPh>
    <phoneticPr fontId="2"/>
  </si>
  <si>
    <t>勤務地</t>
    <rPh sb="0" eb="3">
      <t>キンムチ</t>
    </rPh>
    <phoneticPr fontId="2"/>
  </si>
  <si>
    <t>電話</t>
    <rPh sb="0" eb="2">
      <t>デンワ</t>
    </rPh>
    <phoneticPr fontId="2"/>
  </si>
  <si>
    <t>FAX</t>
    <phoneticPr fontId="2"/>
  </si>
  <si>
    <t>メール</t>
    <phoneticPr fontId="2"/>
  </si>
  <si>
    <t>2023新法</t>
    <rPh sb="4" eb="5">
      <t>シン</t>
    </rPh>
    <rPh sb="5" eb="6">
      <t>ホウ</t>
    </rPh>
    <phoneticPr fontId="2"/>
  </si>
  <si>
    <t>2023旧法</t>
    <rPh sb="4" eb="6">
      <t>キュウホウ</t>
    </rPh>
    <phoneticPr fontId="2"/>
  </si>
  <si>
    <t>2024新法</t>
    <rPh sb="4" eb="6">
      <t>シンポウ</t>
    </rPh>
    <phoneticPr fontId="2"/>
  </si>
  <si>
    <t>5年平均</t>
    <rPh sb="1" eb="4">
      <t>ネンヘイキン</t>
    </rPh>
    <phoneticPr fontId="2"/>
  </si>
  <si>
    <t>番号</t>
    <rPh sb="0" eb="2">
      <t>バンゴウ</t>
    </rPh>
    <phoneticPr fontId="2"/>
  </si>
  <si>
    <t>理由</t>
    <rPh sb="0" eb="2">
      <t>リユウ</t>
    </rPh>
    <phoneticPr fontId="2"/>
  </si>
  <si>
    <t>内容</t>
    <rPh sb="0" eb="2">
      <t>ナイヨウ</t>
    </rPh>
    <phoneticPr fontId="2"/>
  </si>
  <si>
    <t>ステータス</t>
    <phoneticPr fontId="2"/>
  </si>
  <si>
    <t>時期</t>
    <rPh sb="0" eb="2">
      <t>ジキ</t>
    </rPh>
    <phoneticPr fontId="2"/>
  </si>
  <si>
    <t>効果</t>
    <rPh sb="0" eb="2">
      <t>コウカ</t>
    </rPh>
    <phoneticPr fontId="2"/>
  </si>
  <si>
    <t>実績効果</t>
    <rPh sb="0" eb="2">
      <t>ジッセキ</t>
    </rPh>
    <rPh sb="2" eb="4">
      <t>コウカ</t>
    </rPh>
    <phoneticPr fontId="2"/>
  </si>
  <si>
    <t>差異理由</t>
    <rPh sb="0" eb="2">
      <t>サイ</t>
    </rPh>
    <rPh sb="2" eb="4">
      <t>リユウ</t>
    </rPh>
    <phoneticPr fontId="2"/>
  </si>
  <si>
    <t>過去効果合計</t>
    <rPh sb="0" eb="2">
      <t>カコ</t>
    </rPh>
    <rPh sb="2" eb="4">
      <t>コウカ</t>
    </rPh>
    <rPh sb="4" eb="6">
      <t>ゴウケイ</t>
    </rPh>
    <phoneticPr fontId="2"/>
  </si>
  <si>
    <t>過去使用量</t>
    <rPh sb="0" eb="2">
      <t>カコ</t>
    </rPh>
    <rPh sb="2" eb="5">
      <t>シヨウリョウ</t>
    </rPh>
    <phoneticPr fontId="2"/>
  </si>
  <si>
    <t>過去比率</t>
    <rPh sb="0" eb="2">
      <t>カコ</t>
    </rPh>
    <rPh sb="2" eb="4">
      <t>ヒリツ</t>
    </rPh>
    <phoneticPr fontId="2"/>
  </si>
  <si>
    <t>過去実績効果</t>
    <rPh sb="0" eb="2">
      <t>カコ</t>
    </rPh>
    <rPh sb="2" eb="4">
      <t>ジッセキ</t>
    </rPh>
    <rPh sb="4" eb="6">
      <t>コウカ</t>
    </rPh>
    <phoneticPr fontId="2"/>
  </si>
  <si>
    <t>過去実績比率</t>
    <rPh sb="0" eb="2">
      <t>カコ</t>
    </rPh>
    <rPh sb="2" eb="4">
      <t>ジッセキ</t>
    </rPh>
    <rPh sb="4" eb="6">
      <t>ヒリツ</t>
    </rPh>
    <phoneticPr fontId="2"/>
  </si>
  <si>
    <t>着手時期</t>
    <rPh sb="0" eb="2">
      <t>チャクシュ</t>
    </rPh>
    <rPh sb="2" eb="4">
      <t>ジキ</t>
    </rPh>
    <phoneticPr fontId="2"/>
  </si>
  <si>
    <t>完了時期</t>
    <rPh sb="0" eb="2">
      <t>カンリョウ</t>
    </rPh>
    <rPh sb="2" eb="4">
      <t>ジキ</t>
    </rPh>
    <phoneticPr fontId="2"/>
  </si>
  <si>
    <t>効果合計</t>
    <rPh sb="0" eb="2">
      <t>コウカ</t>
    </rPh>
    <rPh sb="2" eb="4">
      <t>ゴウケイ</t>
    </rPh>
    <phoneticPr fontId="2"/>
  </si>
  <si>
    <t>使用量</t>
    <rPh sb="0" eb="3">
      <t>シヨウリョウ</t>
    </rPh>
    <phoneticPr fontId="2"/>
  </si>
  <si>
    <t>比率</t>
    <rPh sb="0" eb="2">
      <t>ヒリツ</t>
    </rPh>
    <phoneticPr fontId="2"/>
  </si>
  <si>
    <t>実現年度</t>
    <rPh sb="0" eb="4">
      <t>ジツゲンネンド</t>
    </rPh>
    <phoneticPr fontId="2"/>
  </si>
  <si>
    <t>（１）取組方針の策定①</t>
    <phoneticPr fontId="2"/>
  </si>
  <si>
    <t>（１）取組方針の策定②</t>
    <phoneticPr fontId="2"/>
  </si>
  <si>
    <t>（２）管理体制の整備</t>
    <phoneticPr fontId="2"/>
  </si>
  <si>
    <t>（２）管理体制の整備ー年度</t>
    <rPh sb="11" eb="13">
      <t>ネンド</t>
    </rPh>
    <phoneticPr fontId="2"/>
  </si>
  <si>
    <t>（３）責任者等の配置等</t>
    <phoneticPr fontId="2"/>
  </si>
  <si>
    <t>（３）責任者等の配置等①ア</t>
    <phoneticPr fontId="2"/>
  </si>
  <si>
    <t>（３）責任者等の配置等①イ</t>
    <phoneticPr fontId="2"/>
  </si>
  <si>
    <t>（３）責任者等の配置等①ウ</t>
    <phoneticPr fontId="2"/>
  </si>
  <si>
    <t>（３）責任者等の配置等①エ</t>
    <phoneticPr fontId="2"/>
  </si>
  <si>
    <t>（３）責任者等の配置等②</t>
    <phoneticPr fontId="2"/>
  </si>
  <si>
    <t>（３）責任者等の配置等③ア</t>
    <phoneticPr fontId="2"/>
  </si>
  <si>
    <t>（３）責任者等の配置等③イ</t>
    <phoneticPr fontId="2"/>
  </si>
  <si>
    <t>（３）責任者等の配置等③ウ</t>
    <phoneticPr fontId="2"/>
  </si>
  <si>
    <t>（４）資金・人材の確保</t>
    <phoneticPr fontId="2"/>
  </si>
  <si>
    <t>（５）従業員への周知・教育</t>
    <phoneticPr fontId="2"/>
  </si>
  <si>
    <t>（６）取組方針の遵守状況の確認等</t>
    <phoneticPr fontId="2"/>
  </si>
  <si>
    <t>（７）取組方針の精査等</t>
    <rPh sb="3" eb="5">
      <t>トリクミ</t>
    </rPh>
    <rPh sb="5" eb="7">
      <t>ホウシン</t>
    </rPh>
    <rPh sb="8" eb="10">
      <t>セイサ</t>
    </rPh>
    <rPh sb="10" eb="11">
      <t>トウ</t>
    </rPh>
    <phoneticPr fontId="2"/>
  </si>
  <si>
    <t>（８）文書管理による状況把握</t>
    <phoneticPr fontId="2"/>
  </si>
  <si>
    <t>エネルギー管理統括者氏名</t>
    <rPh sb="5" eb="7">
      <t>カンリ</t>
    </rPh>
    <rPh sb="7" eb="10">
      <t>トウカツシャ</t>
    </rPh>
    <rPh sb="10" eb="12">
      <t>シメイ</t>
    </rPh>
    <phoneticPr fontId="2"/>
  </si>
  <si>
    <t>住　所</t>
  </si>
  <si>
    <t>東京都　港区　芝浦2-11-5</t>
    <rPh sb="0" eb="3">
      <t>トウキョウト</t>
    </rPh>
    <rPh sb="4" eb="6">
      <t>ミナトク</t>
    </rPh>
    <rPh sb="7" eb="9">
      <t>シバウラ</t>
    </rPh>
    <phoneticPr fontId="2"/>
  </si>
  <si>
    <t>法人名</t>
    <rPh sb="0" eb="2">
      <t>ホウジン</t>
    </rPh>
    <phoneticPr fontId="2"/>
  </si>
  <si>
    <t>省エネ食品株式会社</t>
    <rPh sb="0" eb="1">
      <t>ショウ</t>
    </rPh>
    <rPh sb="3" eb="5">
      <t>ショクヒン</t>
    </rPh>
    <rPh sb="5" eb="9">
      <t>カブシキガイシャ</t>
    </rPh>
    <phoneticPr fontId="2"/>
  </si>
  <si>
    <t xml:space="preserve">代表者役職・氏名                     </t>
    <phoneticPr fontId="2"/>
  </si>
  <si>
    <t>代表取締役　省エネ太郎</t>
    <rPh sb="0" eb="5">
      <t>ダイヒョウトリシマリヤク</t>
    </rPh>
    <rPh sb="6" eb="7">
      <t>ショウ</t>
    </rPh>
    <rPh sb="9" eb="11">
      <t>タロウ</t>
    </rPh>
    <phoneticPr fontId="2"/>
  </si>
  <si>
    <t>エネルギーの使用の合理化及び非化石エネルギーへの転換等に関する法律に基づく</t>
    <phoneticPr fontId="2"/>
  </si>
  <si>
    <t>報告について</t>
  </si>
  <si>
    <t>　令和○○年○○月○○日付け第○○号をもって、エネルギーの使用の合理化及び非化石エネルギーへの転換等に関する法律（昭和５４年法律第４９号）第１６６条第３項の規定に基づき報告すべきこととされている事項を以下のとおり報告します。</t>
    <phoneticPr fontId="2"/>
  </si>
  <si>
    <t>事業者の名称等</t>
    <rPh sb="0" eb="3">
      <t>ジギョウシャ</t>
    </rPh>
    <rPh sb="4" eb="6">
      <t>メイショウ</t>
    </rPh>
    <rPh sb="6" eb="7">
      <t>トウ</t>
    </rPh>
    <phoneticPr fontId="2"/>
  </si>
  <si>
    <t>特定事業者番号、特定連鎖化事業者番号又は認定管理統括事業者番号</t>
  </si>
  <si>
    <t>特定排出者番号</t>
  </si>
  <si>
    <t>事業者の名称</t>
  </si>
  <si>
    <t>主たる事務所の所在地</t>
  </si>
  <si>
    <t>〒108-0023
東京都港区芝浦2-11-5</t>
    <rPh sb="10" eb="13">
      <t>トウキョウト</t>
    </rPh>
    <rPh sb="13" eb="15">
      <t>ミナトク</t>
    </rPh>
    <rPh sb="15" eb="17">
      <t>シバウラ</t>
    </rPh>
    <phoneticPr fontId="2"/>
  </si>
  <si>
    <t>主たる事業</t>
  </si>
  <si>
    <t>食料品製造業</t>
    <rPh sb="0" eb="3">
      <t>ショクリョウヒン</t>
    </rPh>
    <rPh sb="3" eb="6">
      <t>セイゾウギョウ</t>
    </rPh>
    <phoneticPr fontId="2"/>
  </si>
  <si>
    <t>細分類番号</t>
  </si>
  <si>
    <t>0921</t>
    <phoneticPr fontId="2"/>
  </si>
  <si>
    <t>エネルギー管理統括者の職名・氏名</t>
  </si>
  <si>
    <t>職名　代表取締役</t>
    <rPh sb="3" eb="8">
      <t>ダイヒョウトリシマリヤク</t>
    </rPh>
    <phoneticPr fontId="2"/>
  </si>
  <si>
    <t>氏名　省エネ太郎</t>
    <rPh sb="3" eb="4">
      <t>ショウ</t>
    </rPh>
    <rPh sb="6" eb="8">
      <t>タロウ</t>
    </rPh>
    <phoneticPr fontId="2"/>
  </si>
  <si>
    <t>エネルギー管理企画推進者の職名・氏名・勤務地・連絡先</t>
  </si>
  <si>
    <t>職名　生産管理部 生産管理課長</t>
    <rPh sb="3" eb="8">
      <t>セイサンカンリブ</t>
    </rPh>
    <rPh sb="9" eb="13">
      <t>セイサンカンリ</t>
    </rPh>
    <rPh sb="13" eb="15">
      <t>カチョウ</t>
    </rPh>
    <phoneticPr fontId="2"/>
  </si>
  <si>
    <t>氏名　省エネ次郎</t>
    <rPh sb="3" eb="4">
      <t>ショウ</t>
    </rPh>
    <rPh sb="6" eb="8">
      <t>ジロウ</t>
    </rPh>
    <phoneticPr fontId="2"/>
  </si>
  <si>
    <t>エネルギー管理士免状番号又は講習修了番号
000-0000000-00</t>
    <phoneticPr fontId="2"/>
  </si>
  <si>
    <t>勤務地　〒108-0023
東京都港区芝浦2-11-5</t>
    <rPh sb="14" eb="17">
      <t>トウキョウト</t>
    </rPh>
    <rPh sb="17" eb="19">
      <t>ミナトク</t>
    </rPh>
    <rPh sb="19" eb="21">
      <t>シバウラ</t>
    </rPh>
    <phoneticPr fontId="2"/>
  </si>
  <si>
    <t>電話（　0000　－　000－　　0000　）</t>
    <phoneticPr fontId="2"/>
  </si>
  <si>
    <t>FAX （　0000－　000－　0000　）</t>
    <phoneticPr fontId="2"/>
  </si>
  <si>
    <t>メールアドレス　00000000@00000.co.jp　　　　　　　　　　　</t>
    <phoneticPr fontId="2"/>
  </si>
  <si>
    <t>１．エネルギーの使用に係る原単位の変化状況</t>
    <rPh sb="8" eb="10">
      <t>シヨウ</t>
    </rPh>
    <rPh sb="11" eb="12">
      <t>カカワ</t>
    </rPh>
    <rPh sb="13" eb="16">
      <t>ゲンタンイ</t>
    </rPh>
    <rPh sb="17" eb="19">
      <t>ヘンカ</t>
    </rPh>
    <rPh sb="19" eb="21">
      <t>ジョウキョウ</t>
    </rPh>
    <phoneticPr fontId="2"/>
  </si>
  <si>
    <r>
      <t>2025 年度に提出された定期報告書の特定-第４表等を参考にして</t>
    </r>
    <r>
      <rPr>
        <u/>
        <sz val="11"/>
        <color rgb="FF000000"/>
        <rFont val="ＭＳ 明朝"/>
        <family val="1"/>
        <charset val="128"/>
      </rPr>
      <t>事業者全体の原単位</t>
    </r>
    <r>
      <rPr>
        <sz val="11"/>
        <color rgb="FF000000"/>
        <rFont val="ＭＳ 明朝"/>
        <family val="1"/>
        <charset val="128"/>
      </rPr>
      <t>を記入してください。</t>
    </r>
    <phoneticPr fontId="2"/>
  </si>
  <si>
    <t>①エネルギー消費原単位</t>
    <rPh sb="6" eb="8">
      <t>ショウヒ</t>
    </rPh>
    <phoneticPr fontId="2"/>
  </si>
  <si>
    <t>　　　　　　　　　　実績年度
　　項目</t>
    <rPh sb="10" eb="12">
      <t>ジッセキ</t>
    </rPh>
    <rPh sb="12" eb="14">
      <t>ネンド</t>
    </rPh>
    <rPh sb="17" eb="19">
      <t>コウモク</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</si>
  <si>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</si>
  <si>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</si>
  <si>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</si>
  <si>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</si>
  <si>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2024年度</t>
    <rPh sb="4" eb="6">
      <t>ネンド</t>
    </rPh>
    <phoneticPr fontId="2"/>
  </si>
  <si>
    <t>5年度間平均
原単位変化</t>
    <rPh sb="1" eb="3">
      <t>ネンド</t>
    </rPh>
    <rPh sb="3" eb="4">
      <t>カン</t>
    </rPh>
    <rPh sb="4" eb="6">
      <t>ヘイキン</t>
    </rPh>
    <rPh sb="7" eb="10">
      <t>ゲンタンイ</t>
    </rPh>
    <rPh sb="10" eb="12">
      <t>ヘンカ</t>
    </rPh>
    <phoneticPr fontId="2"/>
  </si>
  <si>
    <t>エネルギー消費原単位</t>
    <rPh sb="5" eb="7">
      <t>ショウヒ</t>
    </rPh>
    <phoneticPr fontId="2"/>
  </si>
  <si>
    <t>(</t>
    <phoneticPr fontId="2"/>
  </si>
  <si>
    <t>)</t>
    <phoneticPr fontId="2"/>
  </si>
  <si>
    <t>対前年度比（％）</t>
  </si>
  <si>
    <t>備考　エネルギー消費原単位は、2020～2022年度は、（ ）内に旧法に基づく値を記載し、2023年度は、上段に新法に基づく値を、下段（ ）内に旧法に基づく値を載し、2024年度は、上段に新法に基づく値を記載のこと。</t>
    <rPh sb="0" eb="2">
      <t>ビコウ</t>
    </rPh>
    <rPh sb="8" eb="13">
      <t>ショウヒゲンタンイ</t>
    </rPh>
    <rPh sb="24" eb="26">
      <t>ネンド</t>
    </rPh>
    <rPh sb="31" eb="32">
      <t>ナイ</t>
    </rPh>
    <rPh sb="39" eb="40">
      <t>アタイ</t>
    </rPh>
    <rPh sb="49" eb="50">
      <t>ネン</t>
    </rPh>
    <rPh sb="50" eb="51">
      <t>ド</t>
    </rPh>
    <rPh sb="53" eb="55">
      <t>ジョウダン</t>
    </rPh>
    <rPh sb="56" eb="58">
      <t>シンポウ</t>
    </rPh>
    <rPh sb="59" eb="60">
      <t>モト</t>
    </rPh>
    <rPh sb="62" eb="63">
      <t>アタイ</t>
    </rPh>
    <rPh sb="65" eb="67">
      <t>ゲダン</t>
    </rPh>
    <rPh sb="72" eb="73">
      <t>キュウ</t>
    </rPh>
    <rPh sb="73" eb="74">
      <t>ホウ</t>
    </rPh>
    <rPh sb="75" eb="76">
      <t>モト</t>
    </rPh>
    <rPh sb="78" eb="79">
      <t>アタイ</t>
    </rPh>
    <rPh sb="80" eb="81">
      <t>サイ</t>
    </rPh>
    <rPh sb="102" eb="104">
      <t>キサイ</t>
    </rPh>
    <phoneticPr fontId="2"/>
  </si>
  <si>
    <t>②電気需要最適化（平準化）評価原単位</t>
    <rPh sb="1" eb="3">
      <t>デンキ</t>
    </rPh>
    <rPh sb="3" eb="5">
      <t>ジュヨウ</t>
    </rPh>
    <rPh sb="13" eb="15">
      <t>ヒョウカ</t>
    </rPh>
    <rPh sb="15" eb="18">
      <t>ゲンタンイ</t>
    </rPh>
    <phoneticPr fontId="2"/>
  </si>
  <si>
    <t>電気需要最適化（平準化）評価原単位</t>
    <rPh sb="0" eb="4">
      <t>デンキジュヨウ</t>
    </rPh>
    <rPh sb="4" eb="7">
      <t>サイテキカ</t>
    </rPh>
    <rPh sb="8" eb="11">
      <t>ヘイジュンカ</t>
    </rPh>
    <rPh sb="12" eb="14">
      <t>ヒョウカ</t>
    </rPh>
    <phoneticPr fontId="2"/>
  </si>
  <si>
    <t>備考　電気需要最適化（平準化）評価原単位は、2020～2022年度は、（ ）内に旧法に基づく電気需要平準化評価原単位を記載し、2023年度は、上段に新法に基づく電気需要最適化評価原単位を、下段（ ）内に旧法に基づく電気需要平準化評価原単位を記載し、2024年度は、上段に新法に基づく電気需要最適化評価原単位のみを記載のこと。</t>
    <rPh sb="0" eb="2">
      <t>ビコウ</t>
    </rPh>
    <rPh sb="7" eb="10">
      <t>サイテキカ</t>
    </rPh>
    <rPh sb="31" eb="33">
      <t>ネンド</t>
    </rPh>
    <rPh sb="38" eb="39">
      <t>ナイ</t>
    </rPh>
    <rPh sb="50" eb="53">
      <t>ヘイジュンカ</t>
    </rPh>
    <rPh sb="53" eb="55">
      <t>ヒョウカ</t>
    </rPh>
    <rPh sb="55" eb="58">
      <t>ゲンタンイ</t>
    </rPh>
    <rPh sb="67" eb="68">
      <t>ネン</t>
    </rPh>
    <rPh sb="68" eb="69">
      <t>ド</t>
    </rPh>
    <rPh sb="71" eb="73">
      <t>ジョウダン</t>
    </rPh>
    <rPh sb="74" eb="76">
      <t>シンポウ</t>
    </rPh>
    <rPh sb="77" eb="78">
      <t>モト</t>
    </rPh>
    <rPh sb="84" eb="89">
      <t>サイテキカヒョウカ</t>
    </rPh>
    <rPh sb="89" eb="92">
      <t>ゲンタンイ</t>
    </rPh>
    <rPh sb="94" eb="96">
      <t>ゲダン</t>
    </rPh>
    <rPh sb="101" eb="102">
      <t>キュウ</t>
    </rPh>
    <rPh sb="102" eb="103">
      <t>ホウ</t>
    </rPh>
    <rPh sb="104" eb="105">
      <t>モト</t>
    </rPh>
    <rPh sb="111" eb="114">
      <t>ヘイジュンカ</t>
    </rPh>
    <rPh sb="114" eb="119">
      <t>ヒョウカゲンタンイ</t>
    </rPh>
    <rPh sb="120" eb="122">
      <t>キサイ</t>
    </rPh>
    <rPh sb="128" eb="130">
      <t>ネンド</t>
    </rPh>
    <rPh sb="156" eb="158">
      <t>キサイ</t>
    </rPh>
    <phoneticPr fontId="2"/>
  </si>
  <si>
    <t>２．エネルギーの使用に係る原単位を改善できなかった理由や改善対策の実施状況</t>
    <rPh sb="8" eb="10">
      <t>シヨウ</t>
    </rPh>
    <rPh sb="11" eb="12">
      <t>カカワ</t>
    </rPh>
    <rPh sb="13" eb="16">
      <t>ゲンタンイ</t>
    </rPh>
    <rPh sb="17" eb="19">
      <t>カイゼン</t>
    </rPh>
    <rPh sb="25" eb="27">
      <t>リユウ</t>
    </rPh>
    <rPh sb="28" eb="30">
      <t>カイゼン</t>
    </rPh>
    <rPh sb="30" eb="32">
      <t>タイサク</t>
    </rPh>
    <rPh sb="33" eb="35">
      <t>ジッシ</t>
    </rPh>
    <rPh sb="35" eb="37">
      <t>ジョウキョウ</t>
    </rPh>
    <phoneticPr fontId="2"/>
  </si>
  <si>
    <t>２－１．エネルギー消費原単位</t>
    <rPh sb="9" eb="11">
      <t>ショウヒ</t>
    </rPh>
    <rPh sb="11" eb="14">
      <t>ゲンタンイ</t>
    </rPh>
    <phoneticPr fontId="2"/>
  </si>
  <si>
    <t>①原単位を改善できなかった場合の理由及び対策実施状況</t>
    <rPh sb="1" eb="4">
      <t>ゲンタンイ</t>
    </rPh>
    <rPh sb="5" eb="7">
      <t>カイゼン</t>
    </rPh>
    <rPh sb="13" eb="15">
      <t>バアイ</t>
    </rPh>
    <rPh sb="16" eb="18">
      <t>リユウ</t>
    </rPh>
    <rPh sb="18" eb="19">
      <t>オヨ</t>
    </rPh>
    <rPh sb="20" eb="22">
      <t>タイサク</t>
    </rPh>
    <rPh sb="22" eb="24">
      <t>ジッシ</t>
    </rPh>
    <rPh sb="24" eb="26">
      <t>ジョウキョウ</t>
    </rPh>
    <phoneticPr fontId="6"/>
  </si>
  <si>
    <t>悪化理由番号</t>
    <rPh sb="0" eb="2">
      <t>アッカ</t>
    </rPh>
    <rPh sb="2" eb="4">
      <t>リユウ</t>
    </rPh>
    <rPh sb="4" eb="6">
      <t>バンゴウ</t>
    </rPh>
    <phoneticPr fontId="2"/>
  </si>
  <si>
    <t>理由の具体的内容、対策の検討・実施状況</t>
    <rPh sb="0" eb="2">
      <t>リユウ</t>
    </rPh>
    <rPh sb="3" eb="6">
      <t>グタイテキ</t>
    </rPh>
    <rPh sb="6" eb="8">
      <t>ナイヨウ</t>
    </rPh>
    <rPh sb="9" eb="11">
      <t>タイサク</t>
    </rPh>
    <rPh sb="12" eb="14">
      <t>ケントウ</t>
    </rPh>
    <rPh sb="15" eb="17">
      <t>ジッシ</t>
    </rPh>
    <rPh sb="17" eb="19">
      <t>ジョウキョウ</t>
    </rPh>
    <phoneticPr fontId="2"/>
  </si>
  <si>
    <t>改善できなかった理由</t>
    <rPh sb="0" eb="2">
      <t>カイゼン</t>
    </rPh>
    <rPh sb="8" eb="10">
      <t>リユウ</t>
    </rPh>
    <phoneticPr fontId="2"/>
  </si>
  <si>
    <t>（イ）改善（５年度間平均で１％以上改善）できなかった理由</t>
    <phoneticPr fontId="2"/>
  </si>
  <si>
    <t>（ロ）前年度に比べ改善できなかった理由</t>
    <phoneticPr fontId="2"/>
  </si>
  <si>
    <t>②2024年度に原単位を改善できた場合の理由及び対策実施状況</t>
    <rPh sb="5" eb="7">
      <t>ネンド</t>
    </rPh>
    <rPh sb="8" eb="11">
      <t>ゲンタンイ</t>
    </rPh>
    <rPh sb="12" eb="14">
      <t>カイゼン</t>
    </rPh>
    <rPh sb="17" eb="19">
      <t>バアイ</t>
    </rPh>
    <rPh sb="20" eb="22">
      <t>リユウ</t>
    </rPh>
    <rPh sb="22" eb="23">
      <t>オヨ</t>
    </rPh>
    <rPh sb="24" eb="26">
      <t>タイサク</t>
    </rPh>
    <rPh sb="26" eb="28">
      <t>ジッシ</t>
    </rPh>
    <rPh sb="28" eb="30">
      <t>ジョウキョウ</t>
    </rPh>
    <phoneticPr fontId="6"/>
  </si>
  <si>
    <t>2024年度に原単位を改善できた理由を記入してください。理由を別表-2（本文末に掲載）から選択して、その番号を改善理由番号記載欄に記載し、理由記載欄に改善できた理由の具体的内容と対策の実施状況を記入してください。</t>
    <rPh sb="16" eb="18">
      <t>リユウ</t>
    </rPh>
    <rPh sb="55" eb="57">
      <t>カイゼン</t>
    </rPh>
    <rPh sb="57" eb="59">
      <t>リユウ</t>
    </rPh>
    <rPh sb="59" eb="61">
      <t>バンゴウ</t>
    </rPh>
    <rPh sb="69" eb="71">
      <t>リユウ</t>
    </rPh>
    <rPh sb="71" eb="74">
      <t>キサイラン</t>
    </rPh>
    <rPh sb="75" eb="77">
      <t>カイゼン</t>
    </rPh>
    <rPh sb="80" eb="82">
      <t>リユウ</t>
    </rPh>
    <rPh sb="89" eb="91">
      <t>タイサク</t>
    </rPh>
    <rPh sb="92" eb="94">
      <t>ジッシ</t>
    </rPh>
    <rPh sb="94" eb="96">
      <t>ジョウキョウ</t>
    </rPh>
    <phoneticPr fontId="2"/>
  </si>
  <si>
    <t>改善理由番号</t>
    <rPh sb="0" eb="2">
      <t>カイゼン</t>
    </rPh>
    <rPh sb="2" eb="4">
      <t>リユウ</t>
    </rPh>
    <rPh sb="4" eb="6">
      <t>バンゴウ</t>
    </rPh>
    <phoneticPr fontId="2"/>
  </si>
  <si>
    <t>理由の具体的内容、対策の実施状況</t>
    <rPh sb="0" eb="2">
      <t>リユウ</t>
    </rPh>
    <rPh sb="3" eb="6">
      <t>グタイテキ</t>
    </rPh>
    <rPh sb="6" eb="8">
      <t>ナイヨウ</t>
    </rPh>
    <rPh sb="9" eb="11">
      <t>タイサク</t>
    </rPh>
    <rPh sb="12" eb="14">
      <t>ジッシ</t>
    </rPh>
    <rPh sb="14" eb="16">
      <t>ジョウキョウ</t>
    </rPh>
    <phoneticPr fontId="2"/>
  </si>
  <si>
    <t>改善できた理由</t>
    <rPh sb="0" eb="2">
      <t>カイゼン</t>
    </rPh>
    <rPh sb="5" eb="7">
      <t>リユウ</t>
    </rPh>
    <phoneticPr fontId="2"/>
  </si>
  <si>
    <t>5年度間平均１％改善が達成できた理由</t>
    <rPh sb="1" eb="4">
      <t>ネンドカン</t>
    </rPh>
    <rPh sb="4" eb="6">
      <t>ヘイキン</t>
    </rPh>
    <rPh sb="8" eb="10">
      <t>カイゼン</t>
    </rPh>
    <rPh sb="11" eb="13">
      <t>タッセイ</t>
    </rPh>
    <rPh sb="16" eb="18">
      <t>リユウ</t>
    </rPh>
    <phoneticPr fontId="2"/>
  </si>
  <si>
    <t>○○設備の更新を実施したので○○kL改善した。</t>
    <phoneticPr fontId="2"/>
  </si>
  <si>
    <t>生産効率化活動（歩留まり改善活動）により、歩留まりが○○％改善された効果が大きく、原単位が改善された。</t>
    <phoneticPr fontId="2"/>
  </si>
  <si>
    <t>前年度に比べて改善できた理由</t>
    <phoneticPr fontId="2"/>
  </si>
  <si>
    <t>・生産効率化活動（歩留まり改善活動）により、歩留まりが○○％改善された効果が大きく、原単位が改善された。</t>
    <phoneticPr fontId="2"/>
  </si>
  <si>
    <t>２－２．電気需要最適化評価原単位</t>
    <rPh sb="4" eb="6">
      <t>デンキ</t>
    </rPh>
    <rPh sb="6" eb="8">
      <t>ジュヨウ</t>
    </rPh>
    <rPh sb="8" eb="10">
      <t>サイテキ</t>
    </rPh>
    <rPh sb="10" eb="11">
      <t>カ</t>
    </rPh>
    <rPh sb="11" eb="13">
      <t>ヒョウカ</t>
    </rPh>
    <rPh sb="13" eb="16">
      <t>ゲンタンイ</t>
    </rPh>
    <phoneticPr fontId="2"/>
  </si>
  <si>
    <t>（ハ）改善（５年度間平均で１％以上改善）できなかった理由</t>
    <phoneticPr fontId="2"/>
  </si>
  <si>
    <t>（ニ）前年度に比べて改善できなかった理由</t>
    <rPh sb="3" eb="6">
      <t>ゼンネンド</t>
    </rPh>
    <rPh sb="7" eb="8">
      <t>クラ</t>
    </rPh>
    <rPh sb="10" eb="12">
      <t>カイゼン</t>
    </rPh>
    <phoneticPr fontId="2"/>
  </si>
  <si>
    <t>原単位を改善できた理由を記入してください。理由を別表-2（本文末に掲載）から選択して、その番号を改善理由番号記載欄に記載し、理由記載欄に改善できた理由の具体的内容と対策の実施状況を記入してください。</t>
    <rPh sb="21" eb="23">
      <t>リユウ</t>
    </rPh>
    <rPh sb="24" eb="26">
      <t>ベッピョウ</t>
    </rPh>
    <rPh sb="29" eb="31">
      <t>ホンブン</t>
    </rPh>
    <rPh sb="31" eb="32">
      <t>マツ</t>
    </rPh>
    <rPh sb="33" eb="35">
      <t>ケイサイ</t>
    </rPh>
    <rPh sb="38" eb="40">
      <t>センタク</t>
    </rPh>
    <rPh sb="45" eb="47">
      <t>バンゴウ</t>
    </rPh>
    <rPh sb="52" eb="54">
      <t>バンゴウ</t>
    </rPh>
    <rPh sb="54" eb="56">
      <t>キサイ</t>
    </rPh>
    <rPh sb="56" eb="57">
      <t>ラン</t>
    </rPh>
    <rPh sb="58" eb="60">
      <t>キサイ</t>
    </rPh>
    <phoneticPr fontId="2"/>
  </si>
  <si>
    <t>３．エネルギーの使用の合理化に関する計画（過去に立案した計画）</t>
    <rPh sb="8" eb="10">
      <t>シヨウ</t>
    </rPh>
    <rPh sb="11" eb="13">
      <t>ゴウリ</t>
    </rPh>
    <rPh sb="13" eb="14">
      <t>カ</t>
    </rPh>
    <rPh sb="15" eb="16">
      <t>カン</t>
    </rPh>
    <rPh sb="18" eb="20">
      <t>ケイカク</t>
    </rPh>
    <rPh sb="21" eb="23">
      <t>カコ</t>
    </rPh>
    <rPh sb="24" eb="26">
      <t>リツアン</t>
    </rPh>
    <rPh sb="28" eb="30">
      <t>ケイカク</t>
    </rPh>
    <phoneticPr fontId="6"/>
  </si>
  <si>
    <r>
      <t>過去５年度内で中長期計画書に記載したすべての計画（実施できなかった計画を含む）を記入し各計画についてステータス、完了年度、期待効果、実績効果</t>
    </r>
    <r>
      <rPr>
        <sz val="9"/>
        <rFont val="ＭＳ 明朝"/>
        <family val="1"/>
        <charset val="128"/>
      </rPr>
      <t>※１</t>
    </r>
    <r>
      <rPr>
        <sz val="11"/>
        <rFont val="ＭＳ 明朝"/>
        <family val="1"/>
        <charset val="128"/>
      </rPr>
      <t>、理由</t>
    </r>
    <r>
      <rPr>
        <sz val="9"/>
        <rFont val="ＭＳ 明朝"/>
        <family val="1"/>
        <charset val="128"/>
      </rPr>
      <t>※２</t>
    </r>
    <r>
      <rPr>
        <sz val="11"/>
        <rFont val="ＭＳ 明朝"/>
        <family val="1"/>
        <charset val="128"/>
      </rPr>
      <t>を記入してください。</t>
    </r>
    <rPh sb="0" eb="2">
      <t>カコ</t>
    </rPh>
    <rPh sb="3" eb="5">
      <t>ネンド</t>
    </rPh>
    <rPh sb="5" eb="6">
      <t>ナイ</t>
    </rPh>
    <rPh sb="7" eb="10">
      <t>チュウチョウキ</t>
    </rPh>
    <rPh sb="10" eb="13">
      <t>ケイカクショ</t>
    </rPh>
    <rPh sb="14" eb="16">
      <t>キサイ</t>
    </rPh>
    <rPh sb="22" eb="24">
      <t>ケイカク</t>
    </rPh>
    <rPh sb="25" eb="27">
      <t>ジッシ</t>
    </rPh>
    <rPh sb="33" eb="35">
      <t>ケイカク</t>
    </rPh>
    <rPh sb="36" eb="37">
      <t>フク</t>
    </rPh>
    <rPh sb="40" eb="42">
      <t>キニュウ</t>
    </rPh>
    <rPh sb="43" eb="44">
      <t>カク</t>
    </rPh>
    <rPh sb="44" eb="46">
      <t>ケイカク</t>
    </rPh>
    <rPh sb="56" eb="58">
      <t>カンリョウ</t>
    </rPh>
    <rPh sb="58" eb="60">
      <t>ネンド</t>
    </rPh>
    <rPh sb="61" eb="65">
      <t>キタイコウカ</t>
    </rPh>
    <rPh sb="66" eb="68">
      <t>ジッセキ</t>
    </rPh>
    <rPh sb="68" eb="70">
      <t>コウカ</t>
    </rPh>
    <rPh sb="73" eb="75">
      <t>リユウ</t>
    </rPh>
    <rPh sb="78" eb="80">
      <t>キニュウ</t>
    </rPh>
    <phoneticPr fontId="2"/>
  </si>
  <si>
    <t>No</t>
    <phoneticPr fontId="2"/>
  </si>
  <si>
    <t>過去５年度内で中長期計画書に記載したすべての計画（実施できなかった計画を含む）</t>
    <rPh sb="0" eb="2">
      <t>カコ</t>
    </rPh>
    <rPh sb="3" eb="5">
      <t>ネンド</t>
    </rPh>
    <rPh sb="5" eb="6">
      <t>ナイ</t>
    </rPh>
    <rPh sb="7" eb="10">
      <t>チュウチョウキ</t>
    </rPh>
    <rPh sb="10" eb="13">
      <t>ケイカクショ</t>
    </rPh>
    <rPh sb="14" eb="16">
      <t>キサイ</t>
    </rPh>
    <rPh sb="22" eb="24">
      <t>ケイカク</t>
    </rPh>
    <rPh sb="25" eb="27">
      <t>ジッシ</t>
    </rPh>
    <rPh sb="33" eb="35">
      <t>ケイカク</t>
    </rPh>
    <rPh sb="36" eb="37">
      <t>フク</t>
    </rPh>
    <phoneticPr fontId="2"/>
  </si>
  <si>
    <t>完了／
実施中／
延期／
中止</t>
    <rPh sb="0" eb="2">
      <t>カンリョウ</t>
    </rPh>
    <rPh sb="4" eb="6">
      <t>ジッシ</t>
    </rPh>
    <rPh sb="6" eb="7">
      <t>チュウ</t>
    </rPh>
    <rPh sb="9" eb="11">
      <t>エンキ</t>
    </rPh>
    <rPh sb="13" eb="15">
      <t>チュウシ</t>
    </rPh>
    <phoneticPr fontId="2"/>
  </si>
  <si>
    <t>完了
年度（完了した場合のみ記入）</t>
    <rPh sb="0" eb="2">
      <t>カンリョウ</t>
    </rPh>
    <rPh sb="3" eb="5">
      <t>ネンド</t>
    </rPh>
    <rPh sb="6" eb="8">
      <t>カンリョウ</t>
    </rPh>
    <rPh sb="10" eb="12">
      <t>バアイ</t>
    </rPh>
    <rPh sb="14" eb="16">
      <t>キニュウ</t>
    </rPh>
    <phoneticPr fontId="6"/>
  </si>
  <si>
    <t>期待効果
(kL/年)</t>
    <rPh sb="0" eb="2">
      <t>キタイ</t>
    </rPh>
    <rPh sb="2" eb="4">
      <t>コウカ</t>
    </rPh>
    <rPh sb="9" eb="10">
      <t>ネン</t>
    </rPh>
    <phoneticPr fontId="6"/>
  </si>
  <si>
    <r>
      <t>実績効果(kL/年)</t>
    </r>
    <r>
      <rPr>
        <vertAlign val="superscript"/>
        <sz val="11"/>
        <rFont val="ＭＳ 明朝"/>
        <family val="1"/>
        <charset val="128"/>
      </rPr>
      <t>※１</t>
    </r>
    <rPh sb="0" eb="2">
      <t>ジッセキ</t>
    </rPh>
    <rPh sb="2" eb="4">
      <t>コウカ</t>
    </rPh>
    <phoneticPr fontId="2"/>
  </si>
  <si>
    <r>
      <t xml:space="preserve">理由 </t>
    </r>
    <r>
      <rPr>
        <vertAlign val="superscript"/>
        <sz val="11"/>
        <rFont val="ＭＳ 明朝"/>
        <family val="1"/>
        <charset val="128"/>
      </rPr>
      <t>※２</t>
    </r>
    <rPh sb="0" eb="2">
      <t>リユウ</t>
    </rPh>
    <phoneticPr fontId="2"/>
  </si>
  <si>
    <t>延期</t>
  </si>
  <si>
    <t>コンプレッサの更新</t>
    <phoneticPr fontId="2"/>
  </si>
  <si>
    <t>中止</t>
  </si>
  <si>
    <t>生産設備の統廃合が進められたため、更新を行う必要がなくなった</t>
    <rPh sb="0" eb="4">
      <t>セイサンセツビ</t>
    </rPh>
    <rPh sb="5" eb="8">
      <t>トウハイゴウ</t>
    </rPh>
    <rPh sb="9" eb="10">
      <t>スス</t>
    </rPh>
    <rPh sb="17" eb="19">
      <t>コウシン</t>
    </rPh>
    <rPh sb="20" eb="21">
      <t>オコナ</t>
    </rPh>
    <rPh sb="22" eb="24">
      <t>ヒツヨウ</t>
    </rPh>
    <phoneticPr fontId="2"/>
  </si>
  <si>
    <t>完了</t>
  </si>
  <si>
    <t>実施中</t>
  </si>
  <si>
    <t>効果合計（原油換算kL/年）Ⓐ</t>
    <rPh sb="0" eb="2">
      <t>コウカ</t>
    </rPh>
    <rPh sb="2" eb="4">
      <t>ゴウケイ</t>
    </rPh>
    <rPh sb="5" eb="7">
      <t>ゲンユ</t>
    </rPh>
    <rPh sb="7" eb="9">
      <t>カンサン</t>
    </rPh>
    <rPh sb="12" eb="13">
      <t>ネン</t>
    </rPh>
    <phoneticPr fontId="6"/>
  </si>
  <si>
    <t>事業者の2024年度のエネルギー使用量（原油換算kL/年）Ⓑ</t>
    <rPh sb="0" eb="3">
      <t>ジギョウシャ</t>
    </rPh>
    <rPh sb="8" eb="10">
      <t>ネンド</t>
    </rPh>
    <phoneticPr fontId="2"/>
  </si>
  <si>
    <t>比率Ⓒ＝Ⓐ÷Ⓑ　（％）</t>
    <rPh sb="0" eb="2">
      <t>ヒリツ</t>
    </rPh>
    <phoneticPr fontId="2"/>
  </si>
  <si>
    <t>・</t>
    <phoneticPr fontId="2"/>
  </si>
  <si>
    <t>行が足りない場合は、行を挿入して記入してください。</t>
    <rPh sb="0" eb="1">
      <t>ギョウ</t>
    </rPh>
    <rPh sb="2" eb="3">
      <t>タ</t>
    </rPh>
    <rPh sb="6" eb="8">
      <t>バアイ</t>
    </rPh>
    <rPh sb="10" eb="11">
      <t>ギョウ</t>
    </rPh>
    <rPh sb="12" eb="14">
      <t>ソウニュウ</t>
    </rPh>
    <rPh sb="16" eb="18">
      <t>キニュウ</t>
    </rPh>
    <phoneticPr fontId="2"/>
  </si>
  <si>
    <t>※１</t>
    <phoneticPr fontId="2"/>
  </si>
  <si>
    <t>実績効果(kL/年)は、完了した場合と、実施中の場合のみ記入してください。
実施中の計画で、一部効果が出ている場合にはその実績効果を記入してください。</t>
    <rPh sb="38" eb="41">
      <t>ジッシチュウ</t>
    </rPh>
    <rPh sb="42" eb="44">
      <t>ケイカク</t>
    </rPh>
    <rPh sb="46" eb="48">
      <t>イチブ</t>
    </rPh>
    <rPh sb="48" eb="50">
      <t>コウカ</t>
    </rPh>
    <rPh sb="51" eb="52">
      <t>デ</t>
    </rPh>
    <rPh sb="55" eb="57">
      <t>バアイ</t>
    </rPh>
    <rPh sb="61" eb="63">
      <t>ジッセキ</t>
    </rPh>
    <rPh sb="63" eb="65">
      <t>コウカ</t>
    </rPh>
    <rPh sb="66" eb="68">
      <t>キニュウ</t>
    </rPh>
    <phoneticPr fontId="2"/>
  </si>
  <si>
    <t>※２</t>
    <phoneticPr fontId="2"/>
  </si>
  <si>
    <t>理由欄には、下記に従って記入してください。</t>
  </si>
  <si>
    <t>・当初の計画時のエネルギー使用合理化期待効果に対して、完了後の実績効果との差異が生じた場合の理由を記入してください。
・計画の延期があった場合、その理由と開始-完了予定時期を記入してください。
・計画の中止があった場合、その理由を記入してください。
・実施中の場合は、2024年度末での進捗度を記入してください。</t>
    <rPh sb="27" eb="29">
      <t>カンリョウ</t>
    </rPh>
    <rPh sb="77" eb="79">
      <t>カイシ</t>
    </rPh>
    <rPh sb="80" eb="82">
      <t>カンリョウ</t>
    </rPh>
    <rPh sb="82" eb="84">
      <t>ヨテイ</t>
    </rPh>
    <rPh sb="84" eb="86">
      <t>ジキ</t>
    </rPh>
    <rPh sb="87" eb="89">
      <t>キニュウ</t>
    </rPh>
    <rPh sb="115" eb="117">
      <t>キニュウ</t>
    </rPh>
    <phoneticPr fontId="2"/>
  </si>
  <si>
    <t>４．エネルギーの使用の合理化に関する計画（今後の計画）</t>
    <rPh sb="8" eb="10">
      <t>シヨウ</t>
    </rPh>
    <rPh sb="11" eb="13">
      <t>ゴウリ</t>
    </rPh>
    <rPh sb="13" eb="14">
      <t>カ</t>
    </rPh>
    <rPh sb="15" eb="16">
      <t>カン</t>
    </rPh>
    <rPh sb="18" eb="20">
      <t>ケイカク</t>
    </rPh>
    <rPh sb="21" eb="23">
      <t>コンゴ</t>
    </rPh>
    <rPh sb="24" eb="26">
      <t>ケイカク</t>
    </rPh>
    <phoneticPr fontId="6"/>
  </si>
  <si>
    <t>①エネルギーの使用の合理化に関する計画内容及び期待効果</t>
    <rPh sb="7" eb="9">
      <t>シヨウ</t>
    </rPh>
    <rPh sb="10" eb="13">
      <t>ゴウリカ</t>
    </rPh>
    <rPh sb="14" eb="15">
      <t>カン</t>
    </rPh>
    <rPh sb="17" eb="19">
      <t>ケイカク</t>
    </rPh>
    <rPh sb="19" eb="21">
      <t>ナイヨウ</t>
    </rPh>
    <rPh sb="21" eb="22">
      <t>オヨ</t>
    </rPh>
    <rPh sb="23" eb="27">
      <t>キタイコウカ</t>
    </rPh>
    <phoneticPr fontId="2"/>
  </si>
  <si>
    <t>上段:着手時期
下段:完了時期
（西暦）</t>
    <rPh sb="0" eb="2">
      <t>ジョウダン</t>
    </rPh>
    <rPh sb="3" eb="5">
      <t>チャクシュ</t>
    </rPh>
    <rPh sb="5" eb="7">
      <t>ジキ</t>
    </rPh>
    <rPh sb="8" eb="10">
      <t>ゲダン</t>
    </rPh>
    <rPh sb="11" eb="15">
      <t>カンリョウジキ</t>
    </rPh>
    <rPh sb="17" eb="19">
      <t>セイレキ</t>
    </rPh>
    <phoneticPr fontId="2"/>
  </si>
  <si>
    <r>
      <t xml:space="preserve">期待効果
</t>
    </r>
    <r>
      <rPr>
        <sz val="9"/>
        <rFont val="ＭＳ 明朝"/>
        <family val="1"/>
        <charset val="128"/>
      </rPr>
      <t>(原油換算kL/年)</t>
    </r>
    <rPh sb="0" eb="2">
      <t>キタイ</t>
    </rPh>
    <rPh sb="2" eb="4">
      <t>コウカ</t>
    </rPh>
    <rPh sb="6" eb="8">
      <t>ゲンユ</t>
    </rPh>
    <rPh sb="8" eb="10">
      <t>カンサン</t>
    </rPh>
    <rPh sb="13" eb="14">
      <t>ネン</t>
    </rPh>
    <phoneticPr fontId="6"/>
  </si>
  <si>
    <t>期待効果合計（原油換算kL/年）Ⓐ</t>
    <rPh sb="0" eb="2">
      <t>キタイ</t>
    </rPh>
    <rPh sb="2" eb="4">
      <t>コウカ</t>
    </rPh>
    <rPh sb="4" eb="6">
      <t>ゴウケイ</t>
    </rPh>
    <rPh sb="7" eb="9">
      <t>ゲンユ</t>
    </rPh>
    <rPh sb="9" eb="11">
      <t>カンサン</t>
    </rPh>
    <rPh sb="14" eb="15">
      <t>ネン</t>
    </rPh>
    <phoneticPr fontId="6"/>
  </si>
  <si>
    <r>
      <rPr>
        <sz val="11"/>
        <rFont val="ＭＳ 明朝"/>
        <family val="1"/>
        <charset val="128"/>
      </rPr>
      <t>比率Ⓒ＝Ⓐ÷Ⓑ　（％）</t>
    </r>
    <r>
      <rPr>
        <vertAlign val="superscript"/>
        <sz val="11"/>
        <rFont val="ＭＳ 明朝"/>
        <family val="1"/>
        <charset val="128"/>
      </rPr>
      <t>※</t>
    </r>
    <rPh sb="0" eb="2">
      <t>ヒリツ</t>
    </rPh>
    <phoneticPr fontId="2"/>
  </si>
  <si>
    <t>※</t>
    <phoneticPr fontId="2"/>
  </si>
  <si>
    <t>Ⓒエネルギー使用量対期待効果合計比率は、原単位の分母が一定と仮定した場合に計画完了年度までの年数における省エネ率を示しています。例えば、３年で３％の達成ができるとした場合、原単位年平均１％改善が達成できる見込みが高いと評価できます。</t>
    <rPh sb="30" eb="32">
      <t>カテイ</t>
    </rPh>
    <rPh sb="37" eb="39">
      <t>ケイカク</t>
    </rPh>
    <rPh sb="39" eb="41">
      <t>カンリョウ</t>
    </rPh>
    <rPh sb="41" eb="43">
      <t>ネンド</t>
    </rPh>
    <rPh sb="46" eb="48">
      <t>ネンスウ</t>
    </rPh>
    <rPh sb="52" eb="53">
      <t>ショウ</t>
    </rPh>
    <rPh sb="55" eb="56">
      <t>リツ</t>
    </rPh>
    <rPh sb="57" eb="58">
      <t>シメ</t>
    </rPh>
    <rPh sb="64" eb="65">
      <t>タト</t>
    </rPh>
    <rPh sb="74" eb="76">
      <t>タッセイ</t>
    </rPh>
    <rPh sb="83" eb="85">
      <t>バアイ</t>
    </rPh>
    <phoneticPr fontId="2"/>
  </si>
  <si>
    <t>計画数が11以上ある場合には、非表示になっている計画シート（計画11～30）を表示させて記入してください。計画シートを表示させるには、計画10のタブの上で右クリックし「再表示」をクリックして再表示させたい計画シートを選択してください。
そして、このページの185行目の左にある「＋」をクリックして、計画No11以降を表示させてください。計画数が31以上ある場合には、ヘルプデスクまでお問い合わせください。</t>
    <rPh sb="0" eb="2">
      <t>ケイカク</t>
    </rPh>
    <rPh sb="2" eb="3">
      <t>スウ</t>
    </rPh>
    <rPh sb="6" eb="8">
      <t>イジョウ</t>
    </rPh>
    <rPh sb="10" eb="12">
      <t>バアイ</t>
    </rPh>
    <rPh sb="15" eb="18">
      <t>ヒヒョウジ</t>
    </rPh>
    <rPh sb="24" eb="26">
      <t>ケイカク</t>
    </rPh>
    <rPh sb="30" eb="32">
      <t>ケイカク</t>
    </rPh>
    <rPh sb="39" eb="41">
      <t>ヒョウジ</t>
    </rPh>
    <rPh sb="44" eb="46">
      <t>キニュウ</t>
    </rPh>
    <rPh sb="53" eb="55">
      <t>ケイカク</t>
    </rPh>
    <rPh sb="59" eb="61">
      <t>ヒョウジ</t>
    </rPh>
    <rPh sb="67" eb="69">
      <t>ケイカク</t>
    </rPh>
    <rPh sb="75" eb="76">
      <t>ウエ</t>
    </rPh>
    <rPh sb="77" eb="78">
      <t>ミギ</t>
    </rPh>
    <rPh sb="84" eb="87">
      <t>サイヒョウジ</t>
    </rPh>
    <rPh sb="95" eb="98">
      <t>サイヒョウジ</t>
    </rPh>
    <rPh sb="102" eb="104">
      <t>ケイカク</t>
    </rPh>
    <rPh sb="108" eb="110">
      <t>センタク</t>
    </rPh>
    <rPh sb="131" eb="133">
      <t>ギョウメ</t>
    </rPh>
    <rPh sb="149" eb="151">
      <t>ケイカク</t>
    </rPh>
    <rPh sb="155" eb="157">
      <t>イコウ</t>
    </rPh>
    <rPh sb="158" eb="160">
      <t>ヒョウジ</t>
    </rPh>
    <rPh sb="168" eb="170">
      <t>ケイカク</t>
    </rPh>
    <rPh sb="170" eb="171">
      <t>スウ</t>
    </rPh>
    <rPh sb="174" eb="176">
      <t>イジョウ</t>
    </rPh>
    <rPh sb="178" eb="180">
      <t>バアイ</t>
    </rPh>
    <rPh sb="192" eb="193">
      <t>ト</t>
    </rPh>
    <rPh sb="194" eb="195">
      <t>ア</t>
    </rPh>
    <phoneticPr fontId="2"/>
  </si>
  <si>
    <t>②その他エネルギーの使用の合理化に関する事項及び参考情報</t>
    <phoneticPr fontId="2"/>
  </si>
  <si>
    <t>エネルギーの使用の合理化に関するその他の定性的な事項等があれば、記入してください。</t>
    <rPh sb="6" eb="8">
      <t>シヨウ</t>
    </rPh>
    <rPh sb="9" eb="12">
      <t>ゴウリカ</t>
    </rPh>
    <rPh sb="13" eb="14">
      <t>カン</t>
    </rPh>
    <rPh sb="24" eb="26">
      <t>ジコウ</t>
    </rPh>
    <rPh sb="26" eb="27">
      <t>ナド</t>
    </rPh>
    <rPh sb="32" eb="34">
      <t>キニュウ</t>
    </rPh>
    <phoneticPr fontId="6"/>
  </si>
  <si>
    <t>・省エネのための勉強会を年○○回開催した。
・全社員に対し、省エネのための啓蒙活動の実施した。
・○○年度より省エネ委員会を発足した。
・設備老朽化対策として、全員参加の設備保全活動を○○年度に開始した。
・生産効率化活動として、全員参加の歩留まり改善活動を○○年度に開始した。</t>
    <phoneticPr fontId="2"/>
  </si>
  <si>
    <t>５．原単位１％以上低減目標の達成見通し・検討課題等</t>
    <rPh sb="2" eb="5">
      <t>ゲンタンイ</t>
    </rPh>
    <rPh sb="11" eb="13">
      <t>モクヒョウ</t>
    </rPh>
    <rPh sb="20" eb="24">
      <t>ケントウカダイ</t>
    </rPh>
    <rPh sb="24" eb="25">
      <t>ナド</t>
    </rPh>
    <phoneticPr fontId="2"/>
  </si>
  <si>
    <t>期待効果等の合計により、原単位１％以上低減目標を達成する見通しについて、記入してください。達成に満たない場合は、追加が必要な項目や検討課題を追記してください。また、ベンチマークの目指すべき水準の達成に見通しがある場合は、その見通しについて記入してください。</t>
    <rPh sb="101" eb="102">
      <t>トオ</t>
    </rPh>
    <phoneticPr fontId="2"/>
  </si>
  <si>
    <t>原単位１％以上低減目標を達成する見通し等についての記入欄
（達成に満たない場合は、追加が必要な項目や検討課題を追記）</t>
    <rPh sb="0" eb="3">
      <t>ゲンタンイ</t>
    </rPh>
    <rPh sb="5" eb="7">
      <t>イジョウ</t>
    </rPh>
    <rPh sb="7" eb="9">
      <t>テイゲン</t>
    </rPh>
    <rPh sb="9" eb="11">
      <t>モクヒョウ</t>
    </rPh>
    <rPh sb="12" eb="14">
      <t>タッセイ</t>
    </rPh>
    <rPh sb="16" eb="18">
      <t>ミトオ</t>
    </rPh>
    <rPh sb="19" eb="20">
      <t>トウ</t>
    </rPh>
    <rPh sb="25" eb="28">
      <t>キニュウラン</t>
    </rPh>
    <rPh sb="30" eb="32">
      <t>タッセイ</t>
    </rPh>
    <rPh sb="33" eb="34">
      <t>ミ</t>
    </rPh>
    <rPh sb="37" eb="39">
      <t>バアイ</t>
    </rPh>
    <rPh sb="41" eb="43">
      <t>ツイカ</t>
    </rPh>
    <rPh sb="44" eb="46">
      <t>ヒツヨウ</t>
    </rPh>
    <rPh sb="47" eb="49">
      <t>コウモク</t>
    </rPh>
    <rPh sb="50" eb="52">
      <t>ケントウ</t>
    </rPh>
    <rPh sb="52" eb="54">
      <t>カダイ</t>
    </rPh>
    <rPh sb="55" eb="57">
      <t>ツイキ</t>
    </rPh>
    <phoneticPr fontId="2"/>
  </si>
  <si>
    <t>実現年度
（西暦）</t>
    <rPh sb="0" eb="4">
      <t>ジツゲンネンド</t>
    </rPh>
    <rPh sb="6" eb="8">
      <t>セイレキ</t>
    </rPh>
    <phoneticPr fontId="2"/>
  </si>
  <si>
    <t>・省エネ改善チームを2024年度に発足させ、設備改善及び運用改善の両面から省エネに取り組んでいる。
・予算化されず実施の目途が立っていない設備投資項目については、関係部門と調整し実施時期を見直して2029年度までに目標を達成できるよう努める。</t>
    <rPh sb="57" eb="59">
      <t>ジッシ</t>
    </rPh>
    <rPh sb="60" eb="62">
      <t>メド</t>
    </rPh>
    <rPh sb="63" eb="64">
      <t>タ</t>
    </rPh>
    <rPh sb="69" eb="73">
      <t>セツビトウシ</t>
    </rPh>
    <rPh sb="81" eb="83">
      <t>カンケイ</t>
    </rPh>
    <rPh sb="83" eb="85">
      <t>ブモン</t>
    </rPh>
    <rPh sb="86" eb="88">
      <t>チョウセイ</t>
    </rPh>
    <rPh sb="89" eb="91">
      <t>ジッシ</t>
    </rPh>
    <rPh sb="91" eb="93">
      <t>ジキ</t>
    </rPh>
    <rPh sb="107" eb="109">
      <t>モクヒョウ</t>
    </rPh>
    <rPh sb="117" eb="118">
      <t>ツト</t>
    </rPh>
    <phoneticPr fontId="2"/>
  </si>
  <si>
    <t>2029年</t>
    <rPh sb="4" eb="5">
      <t>ネン</t>
    </rPh>
    <phoneticPr fontId="2"/>
  </si>
  <si>
    <t>６．事業者のエネルギーの使用の合理化に関する判断の基準の遵守状況</t>
    <rPh sb="2" eb="5">
      <t>ジギョウシャ</t>
    </rPh>
    <rPh sb="12" eb="14">
      <t>シヨウ</t>
    </rPh>
    <rPh sb="15" eb="18">
      <t>ゴウリカ</t>
    </rPh>
    <rPh sb="19" eb="20">
      <t>カン</t>
    </rPh>
    <rPh sb="22" eb="24">
      <t>ハンダン</t>
    </rPh>
    <rPh sb="25" eb="27">
      <t>キジュン</t>
    </rPh>
    <rPh sb="28" eb="30">
      <t>ジュンシュ</t>
    </rPh>
    <rPh sb="30" eb="32">
      <t>ジョウキョウ</t>
    </rPh>
    <phoneticPr fontId="2"/>
  </si>
  <si>
    <t>特定－第８表事業者のエネルギーの使用の合理化に関する判断の基準の遵守状況から転記してください。</t>
    <rPh sb="38" eb="40">
      <t>テンキ</t>
    </rPh>
    <phoneticPr fontId="2"/>
  </si>
  <si>
    <t>Ⅰエネルギーの使用の合理化の基準</t>
    <phoneticPr fontId="2"/>
  </si>
  <si>
    <t>Ⅰ－１全ての事業者が取り組むべき事項</t>
    <phoneticPr fontId="2"/>
  </si>
  <si>
    <t>（１）取組方針の策定</t>
    <phoneticPr fontId="2"/>
  </si>
  <si>
    <t>設置している全ての工場等におけるエネルギーの使用の合理化に関する取組方針（中長期的な計画を含む。以下「取組方針」という。）を定めること。</t>
    <phoneticPr fontId="2"/>
  </si>
  <si>
    <t>策定している</t>
  </si>
  <si>
    <t>取組方針には、エネルギーの使用の合理化に関する目標、当該目標を達成するための設備の運用、新設及び更新に対する方針を含めること。</t>
    <phoneticPr fontId="2"/>
  </si>
  <si>
    <t>含めている</t>
  </si>
  <si>
    <t>設置している全ての工場等について、全体として効率的かつ効果的なエネルギーの使用の合理化を図るための管理体制を整備すること。</t>
    <phoneticPr fontId="2"/>
  </si>
  <si>
    <t>一部実施している</t>
  </si>
  <si>
    <t>（整備完了予定年</t>
    <phoneticPr fontId="2"/>
  </si>
  <si>
    <t>年度）</t>
    <phoneticPr fontId="2"/>
  </si>
  <si>
    <t>(2)で整備された管理体制に「エネルギー管理統者」、「エネルギー管理企画推進者」並びに「エネルギー管理者」及び「エネルギー管理員」を配置すること。</t>
    <phoneticPr fontId="2"/>
  </si>
  <si>
    <t>配置済み</t>
  </si>
  <si>
    <t>①エネルギー管理統括者の責務</t>
    <phoneticPr fontId="2"/>
  </si>
  <si>
    <t>ア．設置している全ての工場等におけるエネルギーの使用の合理化に関する業務（エネルギーを消費する設備及びエネルギーの使用の合理化に関する設備の維持、新設、改造及び撤去並びにエネルギーの使用の方法の改善及び監視）の実施状況等を把握すること。</t>
    <phoneticPr fontId="2"/>
  </si>
  <si>
    <t>実施していない</t>
  </si>
  <si>
    <t>イ．取組方針に従い、エネルギー管理者及びエネルギー管理員に対し取り組むべき業務を指示するなど、当該取組方針に掲げるエネルギーの使用の合理化に関する目標の達成に係る監督を行うこと。</t>
    <phoneticPr fontId="2"/>
  </si>
  <si>
    <t>大半で実施している</t>
  </si>
  <si>
    <t>ウ．取組方針の遵守状況やエネルギー管理者及びエネルギー管理員からの報告等を踏まえ、次期の取組方針の案を取りまとめ、取締役会等の業務執行を決定する機関への報告を行うこと。</t>
    <phoneticPr fontId="2"/>
  </si>
  <si>
    <t>実施している</t>
  </si>
  <si>
    <t>エ．エネルギーの使用の合理化に資する人材（エネルギー管理者及びエネルギー管理員等）を育成すること。</t>
    <phoneticPr fontId="2"/>
  </si>
  <si>
    <t>②エネルギー管理企画推進者の責務</t>
    <phoneticPr fontId="2"/>
  </si>
  <si>
    <t>エネルギー管理統括者とエネルギー管理者及びエネルギー管理員の間の意思疎通の円滑化を図ること等によりエネルギー管理統括者の業務を補佐すること。</t>
    <phoneticPr fontId="2"/>
  </si>
  <si>
    <t>③現場実務を管理する者の責務</t>
    <phoneticPr fontId="2"/>
  </si>
  <si>
    <t>ア．設置している工場等ごとにおけるエネルギーの使用の合理化に関する業務（エネルギーを消費する設備及びエネルギーの使用の合理化に関する設備の維持並びにエネルギーの使用の方法の改善及び監視）の実施状況等を把握すること。</t>
    <phoneticPr fontId="2"/>
  </si>
  <si>
    <t>全ての工場等で実施している</t>
  </si>
  <si>
    <t>イ．取組方針やエネルギー管理統括者からの指示等を踏まえ、エネルギーの使用の合理化に関する業務を確実に実施すること。</t>
    <phoneticPr fontId="2"/>
  </si>
  <si>
    <t>ウ．ア．のエネルギー管理を踏まえた工場等のエネルギーの使用の合理化の状況に係る分析結果についてエネルギー管理統括者に対する報告を行うこと。</t>
    <phoneticPr fontId="2"/>
  </si>
  <si>
    <t>エネルギーの使用の合理化を図るために必要な資金・人材を確保すること。</t>
    <phoneticPr fontId="2"/>
  </si>
  <si>
    <t>設置している全ての工場等における従業員に取組方針の周知を図るとともに、工場等におけるエネルギーの使用の合理化に関する教育を行うこと。</t>
    <phoneticPr fontId="2"/>
  </si>
  <si>
    <t>客観性を高めるため内部監査等の手法を活用することの必要性を検討し、その設置している工場等における取組方針の遵守状況を確認するとともに、その評価を行うこと。なお、その評価結果が不十分である場合には改善を行うこと。</t>
    <phoneticPr fontId="2"/>
  </si>
  <si>
    <t>（７）取組方針の精査等</t>
    <phoneticPr fontId="2"/>
  </si>
  <si>
    <t>取組方針及び遵守状況の評価方法を定期的に精査し、必要に応じ変更すること。</t>
    <phoneticPr fontId="2"/>
  </si>
  <si>
    <t>(1)取組方針の策定、(2)管理体制の整備、(3)責任者等の配置等、(6)取組方針の遵守状況の確認等及び(7)取組方針の精査等の結果を記載した書面を作成、更新及び保管することにより、状況を把握すること。</t>
    <phoneticPr fontId="2"/>
  </si>
  <si>
    <t>７．上記１～６の内容を踏まえた今後のエネルギーの使用の合理化及び非化石エネルギーへの転換等の取り組みへのエネルギー管理統括者としてのコミットメント</t>
    <rPh sb="2" eb="4">
      <t>ジョウキ</t>
    </rPh>
    <rPh sb="8" eb="10">
      <t>ナイヨウ</t>
    </rPh>
    <rPh sb="11" eb="12">
      <t>フ</t>
    </rPh>
    <rPh sb="15" eb="17">
      <t>コンゴ</t>
    </rPh>
    <rPh sb="24" eb="26">
      <t>シヨウ</t>
    </rPh>
    <rPh sb="27" eb="30">
      <t>ゴウリカ</t>
    </rPh>
    <rPh sb="30" eb="31">
      <t>オヨ</t>
    </rPh>
    <rPh sb="32" eb="33">
      <t>ヒ</t>
    </rPh>
    <rPh sb="33" eb="35">
      <t>カセキ</t>
    </rPh>
    <rPh sb="42" eb="44">
      <t>テンカン</t>
    </rPh>
    <rPh sb="57" eb="59">
      <t>カンリ</t>
    </rPh>
    <rPh sb="59" eb="62">
      <t>トウカツシャ</t>
    </rPh>
    <phoneticPr fontId="2"/>
  </si>
  <si>
    <t>エネルギー管理統括者が記入要領を参照の上、記載してください。</t>
    <rPh sb="11" eb="15">
      <t>キニュウヨウリョウ</t>
    </rPh>
    <rPh sb="16" eb="18">
      <t>サンショウ</t>
    </rPh>
    <rPh sb="19" eb="20">
      <t>ウエ</t>
    </rPh>
    <phoneticPr fontId="2"/>
  </si>
  <si>
    <t>エネルギーの使用の合理化及び非化石エネルギーへの転換等の取り組みへのコミットメント</t>
    <rPh sb="6" eb="8">
      <t>シヨウ</t>
    </rPh>
    <rPh sb="9" eb="12">
      <t>ゴウリカ</t>
    </rPh>
    <rPh sb="12" eb="13">
      <t>オヨ</t>
    </rPh>
    <rPh sb="14" eb="15">
      <t>ヒ</t>
    </rPh>
    <rPh sb="15" eb="17">
      <t>カセキ</t>
    </rPh>
    <rPh sb="24" eb="26">
      <t>テンカン</t>
    </rPh>
    <rPh sb="26" eb="27">
      <t>トウ</t>
    </rPh>
    <rPh sb="28" eb="29">
      <t>ト</t>
    </rPh>
    <rPh sb="30" eb="31">
      <t>ク</t>
    </rPh>
    <phoneticPr fontId="2"/>
  </si>
  <si>
    <t>エネルギー管理統括者名</t>
    <rPh sb="5" eb="7">
      <t>カンリ</t>
    </rPh>
    <rPh sb="7" eb="9">
      <t>トウカツ</t>
    </rPh>
    <rPh sb="9" eb="10">
      <t>シャ</t>
    </rPh>
    <rPh sb="10" eb="11">
      <t>メイ</t>
    </rPh>
    <phoneticPr fontId="2"/>
  </si>
  <si>
    <t>【別表-１】　原単位の悪化理由の選択項目</t>
    <rPh sb="1" eb="3">
      <t>ベッピョウ</t>
    </rPh>
    <rPh sb="7" eb="10">
      <t>ゲンタンイ</t>
    </rPh>
    <rPh sb="11" eb="13">
      <t>アッカ</t>
    </rPh>
    <rPh sb="13" eb="15">
      <t>リユウ</t>
    </rPh>
    <rPh sb="16" eb="18">
      <t>センタク</t>
    </rPh>
    <rPh sb="18" eb="20">
      <t>コウモク</t>
    </rPh>
    <phoneticPr fontId="2"/>
  </si>
  <si>
    <t>該当する理由の「記入用番号」を「悪化理由番号記載欄」にご記入ください。</t>
    <rPh sb="4" eb="6">
      <t>リユウ</t>
    </rPh>
    <rPh sb="16" eb="18">
      <t>アッカ</t>
    </rPh>
    <rPh sb="18" eb="20">
      <t>リユウ</t>
    </rPh>
    <rPh sb="20" eb="22">
      <t>バンゴウ</t>
    </rPh>
    <rPh sb="22" eb="24">
      <t>キサイ</t>
    </rPh>
    <rPh sb="24" eb="25">
      <t>ラン</t>
    </rPh>
    <rPh sb="28" eb="30">
      <t>キニュウ</t>
    </rPh>
    <phoneticPr fontId="2"/>
  </si>
  <si>
    <t>改善要因</t>
  </si>
  <si>
    <t>対応
業種</t>
    <rPh sb="0" eb="2">
      <t>タイオウ</t>
    </rPh>
    <rPh sb="3" eb="5">
      <t>ギョウシュ</t>
    </rPh>
    <phoneticPr fontId="2"/>
  </si>
  <si>
    <t>記入用番号</t>
    <rPh sb="0" eb="3">
      <t>キニュウヨウ</t>
    </rPh>
    <rPh sb="3" eb="5">
      <t>バンゴウ</t>
    </rPh>
    <phoneticPr fontId="2"/>
  </si>
  <si>
    <t>１．製品等に関する要因</t>
  </si>
  <si>
    <t>製造業のみ</t>
  </si>
  <si>
    <t>①生産抑制、減産等による稼働率低下</t>
    <phoneticPr fontId="2"/>
  </si>
  <si>
    <t>②製品価格（販売額、出荷額、付加価値生産額等）の下落・減少</t>
    <phoneticPr fontId="2"/>
  </si>
  <si>
    <t>③生産構成の変化（エネルギー多消費製品比率の増加等）</t>
    <rPh sb="6" eb="8">
      <t>ヘンカ</t>
    </rPh>
    <phoneticPr fontId="2"/>
  </si>
  <si>
    <t>④生産単位の変化（小ロット化・多品種化等）</t>
    <rPh sb="1" eb="3">
      <t>セイサン</t>
    </rPh>
    <rPh sb="3" eb="5">
      <t>タンイ</t>
    </rPh>
    <rPh sb="6" eb="8">
      <t>ヘンカ</t>
    </rPh>
    <rPh sb="15" eb="19">
      <t>タヒンシュカ</t>
    </rPh>
    <rPh sb="19" eb="20">
      <t>ナド</t>
    </rPh>
    <phoneticPr fontId="2"/>
  </si>
  <si>
    <t>２．原材料に関する要因</t>
  </si>
  <si>
    <t>①原材料等の構成の変動</t>
    <phoneticPr fontId="2"/>
  </si>
  <si>
    <t>②資源保護対策（原材料の再使用、再利用等）</t>
    <phoneticPr fontId="2"/>
  </si>
  <si>
    <t>３．建物の利用状況に関する要因</t>
  </si>
  <si>
    <t>専ら事務所のみ</t>
  </si>
  <si>
    <t>①利用者数の増加</t>
    <phoneticPr fontId="2"/>
  </si>
  <si>
    <t>②利用時間の変更</t>
    <phoneticPr fontId="2"/>
  </si>
  <si>
    <t>③業務規模拡大・新たな業務の開始</t>
    <phoneticPr fontId="2"/>
  </si>
  <si>
    <t>４．エネルギー源に関する要因</t>
  </si>
  <si>
    <t>①燃料等の構成の変動（燃料転換、廃棄物燃料等の割合の増減等）</t>
    <phoneticPr fontId="2"/>
  </si>
  <si>
    <t>②蓄電池システムの導入等</t>
    <phoneticPr fontId="2"/>
  </si>
  <si>
    <t>③エネルギー種転換（熱⇔電気）</t>
    <phoneticPr fontId="2"/>
  </si>
  <si>
    <t>５．設備・操業に関する要因</t>
  </si>
  <si>
    <t>①設備の劣化、効率の低下</t>
    <phoneticPr fontId="2"/>
  </si>
  <si>
    <t>②設備の増強</t>
    <phoneticPr fontId="2"/>
  </si>
  <si>
    <t>③設備の故障、トラブル</t>
    <phoneticPr fontId="2"/>
  </si>
  <si>
    <t>６．環境改善等に関する要因</t>
  </si>
  <si>
    <t>①環境対策（公害防止、地域環境対策、作業環境対策等）</t>
    <phoneticPr fontId="2"/>
  </si>
  <si>
    <t>②生産性・安全性向上対策（自動化、作業省力化対策等）</t>
    <phoneticPr fontId="2"/>
  </si>
  <si>
    <t>７．臨時のエネルギー使用による要因</t>
  </si>
  <si>
    <t>①気候の変動（猛暑、厳寒、渇水等）</t>
    <phoneticPr fontId="2"/>
  </si>
  <si>
    <t>②試運転、試作品等の増加</t>
    <phoneticPr fontId="2"/>
  </si>
  <si>
    <t>８．管理に関する要因</t>
  </si>
  <si>
    <t>①管理ルール（管理標準等）の設定・遵守の不備</t>
    <phoneticPr fontId="2"/>
  </si>
  <si>
    <t>②省エネに関連する取組方針の設定・遵守の不備</t>
    <phoneticPr fontId="2"/>
  </si>
  <si>
    <t>③原単位の設定・運用管理の不備</t>
    <rPh sb="5" eb="7">
      <t>セッテイ</t>
    </rPh>
    <phoneticPr fontId="2"/>
  </si>
  <si>
    <t>９．その他の要因</t>
  </si>
  <si>
    <t>該当する理由の「記入用番号」を「改善理由番号記載欄」にご記入ください。</t>
    <rPh sb="4" eb="6">
      <t>リユウ</t>
    </rPh>
    <rPh sb="16" eb="18">
      <t>カイゼン</t>
    </rPh>
    <rPh sb="18" eb="20">
      <t>リユウ</t>
    </rPh>
    <rPh sb="20" eb="22">
      <t>バンゴウ</t>
    </rPh>
    <rPh sb="22" eb="24">
      <t>キサイ</t>
    </rPh>
    <rPh sb="24" eb="25">
      <t>ラン</t>
    </rPh>
    <rPh sb="28" eb="30">
      <t>キニュウ</t>
    </rPh>
    <phoneticPr fontId="2"/>
  </si>
  <si>
    <t>１．製品等に関する要因</t>
    <phoneticPr fontId="2"/>
  </si>
  <si>
    <t>①生産量の増加等による稼働率向上</t>
  </si>
  <si>
    <t>②製品価格（販売額、出荷額、付加価値生産額等）の増加</t>
  </si>
  <si>
    <t>③生産構成の変動（エネルギー多消費製品比率の減少等）</t>
  </si>
  <si>
    <t>④生産単位の変化（大ロット化・品種数減少等）</t>
  </si>
  <si>
    <t>２．原材料に関する要因</t>
    <phoneticPr fontId="2"/>
  </si>
  <si>
    <t>①原材料等の構成の変動</t>
  </si>
  <si>
    <t>②資源保護対策（原材料の再使用、再利用等）</t>
  </si>
  <si>
    <t>３．建物の利用状況に関する要因</t>
    <phoneticPr fontId="2"/>
  </si>
  <si>
    <t>①利用者数の変化</t>
  </si>
  <si>
    <t>②利用時間の変更</t>
  </si>
  <si>
    <t>③業務規模縮小・業務の終了</t>
  </si>
  <si>
    <t>４．エネルギー源に関する要因</t>
    <phoneticPr fontId="2"/>
  </si>
  <si>
    <t>①燃料等の構成の変動（燃料転換、廃棄物燃料等の増加等）</t>
  </si>
  <si>
    <t>③エネルギー種転換（熱⇔電気）</t>
  </si>
  <si>
    <t>５．設備・操業に関する要因</t>
    <phoneticPr fontId="2"/>
  </si>
  <si>
    <t>①設備の更新</t>
  </si>
  <si>
    <t>②設備の廃棄・縮小</t>
  </si>
  <si>
    <t>③設備の保全対策</t>
  </si>
  <si>
    <t>④省エネ設備（インバータ等）の導入</t>
  </si>
  <si>
    <t>６．環境改善等に関する要因</t>
    <phoneticPr fontId="2"/>
  </si>
  <si>
    <t>①環境対策（公害防止、地域環境対策、作業環境対策等）</t>
  </si>
  <si>
    <t>②生産性・安全性向上対策（自動化、作業省力化対策等）</t>
  </si>
  <si>
    <t>７．臨時のエネルギー使用による要因</t>
    <phoneticPr fontId="2"/>
  </si>
  <si>
    <t>①気候の影響（冷夏、暖冬等）</t>
  </si>
  <si>
    <t>②試運転、試作品等の減少</t>
  </si>
  <si>
    <t>８．管理に関する要因</t>
    <phoneticPr fontId="2"/>
  </si>
  <si>
    <t>①管理ルール（管理標準等）の見直し</t>
  </si>
  <si>
    <t>②省エネに関連する取組方針の設定・遵守</t>
  </si>
  <si>
    <t>③省エネ改善活動</t>
  </si>
  <si>
    <t>④生産性向上活動</t>
  </si>
  <si>
    <t>４．エネルギーの使用の合理化に関する計画（今後の計画）　補足資料</t>
    <rPh sb="28" eb="30">
      <t>ホソク</t>
    </rPh>
    <rPh sb="30" eb="32">
      <t>シリョウ</t>
    </rPh>
    <phoneticPr fontId="2"/>
  </si>
  <si>
    <t>計画
No.</t>
    <rPh sb="0" eb="2">
      <t>ケイカク</t>
    </rPh>
    <phoneticPr fontId="2"/>
  </si>
  <si>
    <t>上段:着手時期
下段:完了時期
（西暦）</t>
    <phoneticPr fontId="2"/>
  </si>
  <si>
    <t>期待効果
(原油換算kL/年)</t>
    <rPh sb="0" eb="2">
      <t>キタイ</t>
    </rPh>
    <rPh sb="2" eb="4">
      <t>コウカ</t>
    </rPh>
    <phoneticPr fontId="2"/>
  </si>
  <si>
    <t>期待効果算定根拠</t>
    <rPh sb="0" eb="4">
      <t>キタイコウカ</t>
    </rPh>
    <rPh sb="4" eb="6">
      <t>サンテイ</t>
    </rPh>
    <rPh sb="6" eb="8">
      <t>コンキョ</t>
    </rPh>
    <phoneticPr fontId="2"/>
  </si>
  <si>
    <t>＜記入要領＞</t>
    <rPh sb="1" eb="5">
      <t>キニュウヨウリョウ</t>
    </rPh>
    <phoneticPr fontId="2"/>
  </si>
  <si>
    <t>・期待効果算定根拠の記載方法に書式は問いません。</t>
    <rPh sb="10" eb="12">
      <t>キサイ</t>
    </rPh>
    <rPh sb="12" eb="14">
      <t>ホウホウ</t>
    </rPh>
    <rPh sb="15" eb="17">
      <t>ショシキ</t>
    </rPh>
    <rPh sb="18" eb="19">
      <t>ト</t>
    </rPh>
    <phoneticPr fontId="2"/>
  </si>
  <si>
    <t>・計算式を入れて算定根拠を示す、算定根拠の書かれた書類をキャプチャーし貼り付けるなど任意の方法で結構です。</t>
    <rPh sb="1" eb="3">
      <t>ケイサン</t>
    </rPh>
    <rPh sb="3" eb="4">
      <t>シキ</t>
    </rPh>
    <rPh sb="5" eb="6">
      <t>イ</t>
    </rPh>
    <rPh sb="8" eb="10">
      <t>サンテイ</t>
    </rPh>
    <rPh sb="10" eb="12">
      <t>コンキョ</t>
    </rPh>
    <rPh sb="13" eb="14">
      <t>シメ</t>
    </rPh>
    <rPh sb="16" eb="18">
      <t>サンテイ</t>
    </rPh>
    <rPh sb="18" eb="20">
      <t>コンキョ</t>
    </rPh>
    <rPh sb="21" eb="22">
      <t>カ</t>
    </rPh>
    <rPh sb="25" eb="27">
      <t>ショルイ</t>
    </rPh>
    <rPh sb="35" eb="36">
      <t>ハ</t>
    </rPh>
    <rPh sb="37" eb="38">
      <t>ツ</t>
    </rPh>
    <rPh sb="42" eb="44">
      <t>ニンイ</t>
    </rPh>
    <rPh sb="45" eb="47">
      <t>ホウホウ</t>
    </rPh>
    <rPh sb="48" eb="50">
      <t>ケッコウ</t>
    </rPh>
    <phoneticPr fontId="2"/>
  </si>
  <si>
    <t>LED導入後の消費電力は30W/86W×161,680kWh=56,400kWh</t>
    <rPh sb="3" eb="6">
      <t>ドウニュウゴ</t>
    </rPh>
    <rPh sb="7" eb="9">
      <t>ショウヒ</t>
    </rPh>
    <rPh sb="9" eb="11">
      <t>デンリョク</t>
    </rPh>
    <phoneticPr fontId="2"/>
  </si>
  <si>
    <t>コンプレッサの吐出圧低減</t>
    <rPh sb="7" eb="9">
      <t>トシュツ</t>
    </rPh>
    <rPh sb="9" eb="10">
      <t>アツ</t>
    </rPh>
    <rPh sb="10" eb="12">
      <t>テイゲン</t>
    </rPh>
    <phoneticPr fontId="2"/>
  </si>
  <si>
    <t>②蓄電池・蓄熱システムの導入等</t>
    <rPh sb="5" eb="7">
      <t>チクネツ</t>
    </rPh>
    <phoneticPr fontId="2"/>
  </si>
  <si>
    <t>④太陽光発電設備等の導入（再生可能エネルギー）</t>
    <rPh sb="1" eb="6">
      <t>タイヨウコウハツデン</t>
    </rPh>
    <rPh sb="6" eb="8">
      <t>セツビ</t>
    </rPh>
    <rPh sb="8" eb="9">
      <t>トウ</t>
    </rPh>
    <rPh sb="10" eb="12">
      <t>ドウニュウ</t>
    </rPh>
    <rPh sb="13" eb="15">
      <t>サイセイ</t>
    </rPh>
    <rPh sb="15" eb="17">
      <t>カノウ</t>
    </rPh>
    <phoneticPr fontId="2"/>
  </si>
  <si>
    <t>⑤自家発電設備の導入（④に該当するもの以外）</t>
    <rPh sb="1" eb="5">
      <t>ジカハツデン</t>
    </rPh>
    <rPh sb="5" eb="7">
      <t>セツビ</t>
    </rPh>
    <rPh sb="8" eb="10">
      <t>ドウニュウ</t>
    </rPh>
    <rPh sb="13" eb="15">
      <t>ガイトウ</t>
    </rPh>
    <rPh sb="19" eb="21">
      <t>イガイ</t>
    </rPh>
    <phoneticPr fontId="2"/>
  </si>
  <si>
    <t>2024年度に、廃棄物リサイクルのための設備を増設したが、生産量には寄与しないので、悪化要因となった。増加エネルギー量は年間○○kLであるので、これを差し引くと2024年度の原単位は○○と計算され、5年度間平均原単位変化は○○％と１％以上改善と計算される。</t>
    <phoneticPr fontId="2"/>
  </si>
  <si>
    <t>半導体不足により生産量が低下（2024年度は2020年度比で○○％低下）したため、空調エネルギーなどの固定的エネルギーの寄与度が増加して、原単位が悪化した。</t>
    <phoneticPr fontId="2"/>
  </si>
  <si>
    <t>半導体不足により生産量が低下（2024年度は2023年度比で○○％低下）したため、空調エネルギーなどの固定的エネルギーの寄与度が増加して、原単位が悪化した。</t>
    <phoneticPr fontId="2"/>
  </si>
  <si>
    <t>生産量が増加（2024年度は2020年度比で○○％増加）したので、改善した。</t>
    <phoneticPr fontId="2"/>
  </si>
  <si>
    <t>・生産量が増加（2024年度は2023年度比で○○％増加）したので、改善した。</t>
    <phoneticPr fontId="2"/>
  </si>
  <si>
    <t>１．改善内容</t>
    <rPh sb="2" eb="6">
      <t>カイゼンナイヨウ</t>
    </rPh>
    <phoneticPr fontId="2"/>
  </si>
  <si>
    <t>２．効果試算</t>
    <rPh sb="2" eb="6">
      <t>コウカシサン</t>
    </rPh>
    <phoneticPr fontId="2"/>
  </si>
  <si>
    <t>３．期待効果</t>
    <rPh sb="2" eb="4">
      <t>キタイ</t>
    </rPh>
    <rPh sb="4" eb="6">
      <t>コウカ</t>
    </rPh>
    <phoneticPr fontId="2"/>
  </si>
  <si>
    <t>現行の消費電力は86W×500台×年間点灯時間（16時間/日×235日/年)＝161,680kWh</t>
    <rPh sb="0" eb="2">
      <t>ゲンコウ</t>
    </rPh>
    <rPh sb="3" eb="5">
      <t>ショウヒ</t>
    </rPh>
    <rPh sb="5" eb="7">
      <t>デンリョク</t>
    </rPh>
    <rPh sb="15" eb="16">
      <t>ダイ</t>
    </rPh>
    <rPh sb="17" eb="19">
      <t>ネンカン</t>
    </rPh>
    <rPh sb="19" eb="23">
      <t>テントウジカン</t>
    </rPh>
    <rPh sb="26" eb="28">
      <t>ジカン</t>
    </rPh>
    <rPh sb="29" eb="30">
      <t>ニチ</t>
    </rPh>
    <rPh sb="34" eb="35">
      <t>ニチ</t>
    </rPh>
    <rPh sb="36" eb="37">
      <t>ネン</t>
    </rPh>
    <phoneticPr fontId="2"/>
  </si>
  <si>
    <t>１．改善内容</t>
    <rPh sb="2" eb="4">
      <t>カイゼン</t>
    </rPh>
    <rPh sb="4" eb="6">
      <t>ナイヨウ</t>
    </rPh>
    <phoneticPr fontId="2"/>
  </si>
  <si>
    <t>コンプレッサの吐出圧力を低減する　　変更前：0.7MPa→改善後：0.6MPa</t>
    <rPh sb="7" eb="9">
      <t>トシュツ</t>
    </rPh>
    <rPh sb="9" eb="11">
      <t>アツリョク</t>
    </rPh>
    <rPh sb="12" eb="14">
      <t>テイゲン</t>
    </rPh>
    <rPh sb="18" eb="21">
      <t>ヘンコウマエ</t>
    </rPh>
    <rPh sb="29" eb="32">
      <t>カイゼンゴ</t>
    </rPh>
    <phoneticPr fontId="2"/>
  </si>
  <si>
    <t>３．期待効果</t>
    <rPh sb="2" eb="6">
      <t>キタイコウカ</t>
    </rPh>
    <phoneticPr fontId="2"/>
  </si>
  <si>
    <t>出展：工場の省エネルギーガイドブック2024　P24</t>
    <rPh sb="0" eb="2">
      <t>シュッテン</t>
    </rPh>
    <rPh sb="3" eb="5">
      <t>コウジョウ</t>
    </rPh>
    <rPh sb="6" eb="7">
      <t>ショウ</t>
    </rPh>
    <phoneticPr fontId="2"/>
  </si>
  <si>
    <t>（161,680kWh-56,400kWh）×換算係数8.64×0.0258＝原油換算23.47kL</t>
    <rPh sb="23" eb="27">
      <t>カンサンケイスウ</t>
    </rPh>
    <rPh sb="39" eb="41">
      <t>ゲンユ</t>
    </rPh>
    <rPh sb="41" eb="43">
      <t>カンサン</t>
    </rPh>
    <phoneticPr fontId="2"/>
  </si>
  <si>
    <t>原油換算23.47ｋL×1/5＝4.69kL</t>
    <rPh sb="0" eb="2">
      <t>ゲンユ</t>
    </rPh>
    <rPh sb="2" eb="4">
      <t>カンサン</t>
    </rPh>
    <phoneticPr fontId="2"/>
  </si>
  <si>
    <t>現行の蛍光灯(４０W×２灯＋安定器６W)をLED(３０W)に交換する</t>
    <rPh sb="0" eb="2">
      <t>ゲンコウ</t>
    </rPh>
    <rPh sb="3" eb="6">
      <t>ケイコウトウ</t>
    </rPh>
    <rPh sb="12" eb="13">
      <t>トウ</t>
    </rPh>
    <rPh sb="14" eb="17">
      <t>アンテイキ</t>
    </rPh>
    <rPh sb="30" eb="32">
      <t>コウカン</t>
    </rPh>
    <phoneticPr fontId="2"/>
  </si>
  <si>
    <t>600kL/年</t>
    <rPh sb="6" eb="7">
      <t>ネン</t>
    </rPh>
    <phoneticPr fontId="2"/>
  </si>
  <si>
    <t>現状のボイラ効率</t>
    <rPh sb="0" eb="2">
      <t>ゲンジョウ</t>
    </rPh>
    <rPh sb="6" eb="8">
      <t>コウリツ</t>
    </rPh>
    <phoneticPr fontId="2"/>
  </si>
  <si>
    <t>更新後のボイラ効率</t>
    <rPh sb="0" eb="3">
      <t>コウシンゴ</t>
    </rPh>
    <rPh sb="7" eb="9">
      <t>コウリツ</t>
    </rPh>
    <phoneticPr fontId="2"/>
  </si>
  <si>
    <t>原油換算削減量</t>
    <rPh sb="0" eb="2">
      <t>ゲンユ</t>
    </rPh>
    <rPh sb="2" eb="4">
      <t>カンサン</t>
    </rPh>
    <rPh sb="4" eb="7">
      <t>サクゲンリョウ</t>
    </rPh>
    <phoneticPr fontId="2"/>
  </si>
  <si>
    <t>kL/年</t>
    <rPh sb="3" eb="4">
      <t>ネン</t>
    </rPh>
    <phoneticPr fontId="2"/>
  </si>
  <si>
    <t>600kL/年×38.9GJ/kL（A重油の発熱量）×80％＝18,672GJ/年</t>
    <rPh sb="6" eb="7">
      <t>ネン</t>
    </rPh>
    <rPh sb="40" eb="41">
      <t>ネン</t>
    </rPh>
    <phoneticPr fontId="2"/>
  </si>
  <si>
    <t>【別表-２】　原単位の改善理由の選択項目</t>
    <rPh sb="1" eb="3">
      <t>ベッピョウ</t>
    </rPh>
    <rPh sb="7" eb="10">
      <t>ゲンタンイ</t>
    </rPh>
    <rPh sb="11" eb="13">
      <t>カイゼン</t>
    </rPh>
    <rPh sb="13" eb="15">
      <t>リユウ</t>
    </rPh>
    <rPh sb="16" eb="18">
      <t>センタク</t>
    </rPh>
    <rPh sb="18" eb="20">
      <t>コウモク</t>
    </rPh>
    <phoneticPr fontId="2"/>
  </si>
  <si>
    <t>(3)その他</t>
    <rPh sb="5" eb="6">
      <t>ホカ</t>
    </rPh>
    <phoneticPr fontId="2"/>
  </si>
  <si>
    <t>①系統電気の使用から燃料若しくは熱の使用への転換</t>
    <phoneticPr fontId="2"/>
  </si>
  <si>
    <t>②自家発電設備の出力の増加</t>
    <phoneticPr fontId="2"/>
  </si>
  <si>
    <t>③燃料若しくは熱の使用から系統電気の使用への転換</t>
    <phoneticPr fontId="2"/>
  </si>
  <si>
    <t>④自家発電設備の出力の減少</t>
    <phoneticPr fontId="2"/>
  </si>
  <si>
    <t>①電気使用設備の運転時間または運転台数の減少</t>
    <phoneticPr fontId="2"/>
  </si>
  <si>
    <t>②蓄電池システムの放電、蓄熱システムの放熱</t>
    <phoneticPr fontId="2"/>
  </si>
  <si>
    <t>③電気使用設備の運転時間または運転台数の増加</t>
    <phoneticPr fontId="2"/>
  </si>
  <si>
    <t>④蓄電池システムの蓄電、蓄熱システムの蓄熱</t>
    <phoneticPr fontId="2"/>
  </si>
  <si>
    <t>2-1.①と同様の理由</t>
    <rPh sb="6" eb="8">
      <t>ドウヨウ</t>
    </rPh>
    <rPh sb="9" eb="11">
      <t>リユウ</t>
    </rPh>
    <phoneticPr fontId="2"/>
  </si>
  <si>
    <t>(1)系統電気の使用量に関する要因（電気や燃料の使用）</t>
    <rPh sb="3" eb="5">
      <t>ケイトウ</t>
    </rPh>
    <rPh sb="8" eb="11">
      <t>シヨウリョウ</t>
    </rPh>
    <rPh sb="12" eb="13">
      <t>カン</t>
    </rPh>
    <rPh sb="15" eb="17">
      <t>ヨウイン</t>
    </rPh>
    <rPh sb="18" eb="20">
      <t>デンキ</t>
    </rPh>
    <phoneticPr fontId="2"/>
  </si>
  <si>
    <t>(2)系統電気の使用量に関する要因（電気使用設備の運転）</t>
    <rPh sb="3" eb="5">
      <t>ケイトウ</t>
    </rPh>
    <rPh sb="5" eb="7">
      <t>デンキ</t>
    </rPh>
    <rPh sb="8" eb="11">
      <t>シヨウリョウ</t>
    </rPh>
    <rPh sb="12" eb="13">
      <t>カン</t>
    </rPh>
    <rPh sb="15" eb="17">
      <t>ヨウイン</t>
    </rPh>
    <phoneticPr fontId="2"/>
  </si>
  <si>
    <t>LED照明の更新（500本中400本）</t>
    <rPh sb="3" eb="5">
      <t>ショウメイ</t>
    </rPh>
    <rPh sb="6" eb="8">
      <t>コウシン</t>
    </rPh>
    <rPh sb="12" eb="13">
      <t>ポン</t>
    </rPh>
    <rPh sb="13" eb="14">
      <t>チュウ</t>
    </rPh>
    <rPh sb="17" eb="18">
      <t>ホン</t>
    </rPh>
    <phoneticPr fontId="2"/>
  </si>
  <si>
    <t>LED照明の更新（500本中100本）</t>
    <rPh sb="3" eb="5">
      <t>ショウメイ</t>
    </rPh>
    <rPh sb="6" eb="8">
      <t>コウシン</t>
    </rPh>
    <rPh sb="12" eb="13">
      <t>ポン</t>
    </rPh>
    <rPh sb="13" eb="14">
      <t>チュウ</t>
    </rPh>
    <rPh sb="17" eb="18">
      <t>ホン</t>
    </rPh>
    <phoneticPr fontId="2"/>
  </si>
  <si>
    <t>蛍光灯500台をLED照明に更新する。2021年～2024年までに400台更新を行った。</t>
    <rPh sb="0" eb="3">
      <t>ケイコウトウ</t>
    </rPh>
    <rPh sb="6" eb="7">
      <t>ダイ</t>
    </rPh>
    <rPh sb="11" eb="13">
      <t>ショウメイ</t>
    </rPh>
    <rPh sb="14" eb="16">
      <t>コウシン</t>
    </rPh>
    <rPh sb="23" eb="24">
      <t>ネン</t>
    </rPh>
    <rPh sb="29" eb="30">
      <t>ネン</t>
    </rPh>
    <rPh sb="36" eb="37">
      <t>ダイ</t>
    </rPh>
    <rPh sb="37" eb="39">
      <t>コウシン</t>
    </rPh>
    <rPh sb="40" eb="41">
      <t>オコナ</t>
    </rPh>
    <phoneticPr fontId="2"/>
  </si>
  <si>
    <t>ボイラ３台の更新および燃料転換</t>
    <rPh sb="4" eb="5">
      <t>ダイ</t>
    </rPh>
    <rPh sb="6" eb="8">
      <t>コウシン</t>
    </rPh>
    <rPh sb="11" eb="15">
      <t>ネンリョウテンカン</t>
    </rPh>
    <phoneticPr fontId="2"/>
  </si>
  <si>
    <t>現状のA重油の使用量(１台あたり)</t>
    <rPh sb="0" eb="2">
      <t>ゲンジョウ</t>
    </rPh>
    <rPh sb="4" eb="6">
      <t>ジュウユ</t>
    </rPh>
    <rPh sb="7" eb="10">
      <t>シヨウリョウ</t>
    </rPh>
    <rPh sb="12" eb="13">
      <t>ダイ</t>
    </rPh>
    <phoneticPr fontId="2"/>
  </si>
  <si>
    <t>現状のボイラ出力(１台あたり）</t>
    <rPh sb="0" eb="2">
      <t>ゲンジョウ</t>
    </rPh>
    <rPh sb="6" eb="8">
      <t>シュツリョク</t>
    </rPh>
    <rPh sb="10" eb="11">
      <t>ダイ</t>
    </rPh>
    <phoneticPr fontId="2"/>
  </si>
  <si>
    <t>ボイラ３台の更新を行う。A重油から都市ガス13Aに燃料転換を行う。年１台ずつ更新を行う。</t>
    <rPh sb="4" eb="5">
      <t>ダイ</t>
    </rPh>
    <rPh sb="6" eb="8">
      <t>コウシン</t>
    </rPh>
    <rPh sb="9" eb="10">
      <t>オコナ</t>
    </rPh>
    <rPh sb="13" eb="15">
      <t>ジュウユ</t>
    </rPh>
    <rPh sb="17" eb="19">
      <t>トシ</t>
    </rPh>
    <rPh sb="25" eb="29">
      <t>ネンリョウテンカン</t>
    </rPh>
    <rPh sb="30" eb="31">
      <t>オコナ</t>
    </rPh>
    <rPh sb="33" eb="34">
      <t>ネン</t>
    </rPh>
    <rPh sb="35" eb="36">
      <t>ダイ</t>
    </rPh>
    <rPh sb="38" eb="40">
      <t>コウシン</t>
    </rPh>
    <rPh sb="41" eb="42">
      <t>オコナ</t>
    </rPh>
    <phoneticPr fontId="2"/>
  </si>
  <si>
    <t>参考：工場の省エネルギーガイドブック2024　P31</t>
    <rPh sb="0" eb="2">
      <t>サンコウ</t>
    </rPh>
    <rPh sb="3" eb="5">
      <t>コウジョウ</t>
    </rPh>
    <rPh sb="6" eb="7">
      <t>ショウ</t>
    </rPh>
    <phoneticPr fontId="2"/>
  </si>
  <si>
    <t>2021年～2024年までに400本更新を行ったため、</t>
    <rPh sb="4" eb="5">
      <t>ネン</t>
    </rPh>
    <rPh sb="10" eb="11">
      <t>ネン</t>
    </rPh>
    <rPh sb="17" eb="18">
      <t>ホン</t>
    </rPh>
    <rPh sb="18" eb="20">
      <t>コウシン</t>
    </rPh>
    <rPh sb="21" eb="22">
      <t>オコナ</t>
    </rPh>
    <phoneticPr fontId="2"/>
  </si>
  <si>
    <t>残り100本を更新した場合の期待効果は下記の通り。</t>
  </si>
  <si>
    <t>残り100台を2025年度に更新する。</t>
  </si>
  <si>
    <t>2024年度に、廃棄物リサイクルのための設備を増設したが、生産量には寄与しないので、悪化要因となった。増加エネルギー量は年間○○kLであるので、これを差し引くと2024年度の原単位は○○と計算され、対前年度比は○○％と１％以上改善と計算される。</t>
    <phoneticPr fontId="2"/>
  </si>
  <si>
    <t>ボイラ設備の更新</t>
  </si>
  <si>
    <t>ボイラ配管の断熱強化</t>
  </si>
  <si>
    <t>・ボイラ設備の更新を実施したので○○kL改善した。
・ボイラ配管の断熱強化等を行うことができたため、前年度比で○○％の原単位の低減ができた</t>
  </si>
  <si>
    <t>2024年度に下げDR時に自家発電設備の出力が故障により減少し系統電気が増えたため原単位が悪化した</t>
    <rPh sb="4" eb="6">
      <t>ネンド</t>
    </rPh>
    <rPh sb="13" eb="17">
      <t>ジカハツデン</t>
    </rPh>
    <rPh sb="17" eb="19">
      <t>セツビ</t>
    </rPh>
    <rPh sb="20" eb="22">
      <t>シュツリョク</t>
    </rPh>
    <rPh sb="23" eb="25">
      <t>コショウ</t>
    </rPh>
    <rPh sb="28" eb="30">
      <t>ゲンショウ</t>
    </rPh>
    <rPh sb="31" eb="33">
      <t>ケイトウ</t>
    </rPh>
    <rPh sb="33" eb="35">
      <t>デンキ</t>
    </rPh>
    <rPh sb="36" eb="37">
      <t>フ</t>
    </rPh>
    <rPh sb="41" eb="44">
      <t>ゲンタンイ</t>
    </rPh>
    <rPh sb="45" eb="47">
      <t>アッカ</t>
    </rPh>
    <phoneticPr fontId="2"/>
  </si>
  <si>
    <t>2024年度に台数制御システムが故障し、上げDR時に対応して電気使用設備の運転台数を増やすことができず原単位が悪化した</t>
    <rPh sb="4" eb="6">
      <t>ネンド</t>
    </rPh>
    <rPh sb="7" eb="11">
      <t>ダイスウセイギョ</t>
    </rPh>
    <rPh sb="16" eb="18">
      <t>コショウ</t>
    </rPh>
    <rPh sb="30" eb="32">
      <t>デンキ</t>
    </rPh>
    <rPh sb="32" eb="34">
      <t>シヨウ</t>
    </rPh>
    <rPh sb="34" eb="36">
      <t>セツビ</t>
    </rPh>
    <rPh sb="37" eb="41">
      <t>ウンテンダイスウ</t>
    </rPh>
    <rPh sb="42" eb="43">
      <t>フ</t>
    </rPh>
    <rPh sb="51" eb="54">
      <t>ゲンタンイ</t>
    </rPh>
    <rPh sb="55" eb="57">
      <t>アッカ</t>
    </rPh>
    <phoneticPr fontId="2"/>
  </si>
  <si>
    <t>2024年度に上げDR時に蓄電池システムの充電を80～100％になるよう行い原単位が改善した</t>
    <rPh sb="4" eb="6">
      <t>ネンド</t>
    </rPh>
    <rPh sb="21" eb="23">
      <t>ジュウデン</t>
    </rPh>
    <rPh sb="36" eb="37">
      <t>オコナ</t>
    </rPh>
    <rPh sb="38" eb="41">
      <t>ゲンタンイ</t>
    </rPh>
    <rPh sb="42" eb="44">
      <t>カイゼン</t>
    </rPh>
    <phoneticPr fontId="2"/>
  </si>
  <si>
    <t>2024年度に下げDR時に蓄電池システムの電気を使用したため、原単位が改善した</t>
    <rPh sb="4" eb="6">
      <t>ネンド</t>
    </rPh>
    <rPh sb="7" eb="8">
      <t>サ</t>
    </rPh>
    <rPh sb="11" eb="12">
      <t>ジ</t>
    </rPh>
    <rPh sb="13" eb="16">
      <t>チクデンチ</t>
    </rPh>
    <rPh sb="21" eb="23">
      <t>デンキ</t>
    </rPh>
    <rPh sb="24" eb="26">
      <t>シヨウ</t>
    </rPh>
    <rPh sb="31" eb="34">
      <t>ゲンタンイ</t>
    </rPh>
    <rPh sb="35" eb="37">
      <t>カイゼン</t>
    </rPh>
    <phoneticPr fontId="2"/>
  </si>
  <si>
    <t>予算がなく実施できなかった。2027年度までには予算が取れる予定</t>
    <rPh sb="18" eb="20">
      <t>ネンド</t>
    </rPh>
    <rPh sb="24" eb="26">
      <t>ヨサン</t>
    </rPh>
    <rPh sb="27" eb="28">
      <t>ト</t>
    </rPh>
    <rPh sb="30" eb="32">
      <t>ヨテイ</t>
    </rPh>
    <phoneticPr fontId="2"/>
  </si>
  <si>
    <t>2024年度までに400本を更新済み。2025年度分については今後の計画に記載</t>
    <rPh sb="4" eb="5">
      <t>ネン</t>
    </rPh>
    <rPh sb="5" eb="6">
      <t>ド</t>
    </rPh>
    <rPh sb="12" eb="13">
      <t>ポン</t>
    </rPh>
    <rPh sb="14" eb="16">
      <t>コウシン</t>
    </rPh>
    <rPh sb="16" eb="17">
      <t>ズ</t>
    </rPh>
    <rPh sb="23" eb="24">
      <t>ネン</t>
    </rPh>
    <rPh sb="24" eb="25">
      <t>ド</t>
    </rPh>
    <rPh sb="25" eb="26">
      <t>ブン</t>
    </rPh>
    <rPh sb="31" eb="33">
      <t>コンゴ</t>
    </rPh>
    <rPh sb="34" eb="36">
      <t>ケイカク</t>
    </rPh>
    <rPh sb="37" eb="39">
      <t>キサイ</t>
    </rPh>
    <phoneticPr fontId="2"/>
  </si>
  <si>
    <t>2025年度に提出された中長期計画に記載した計画および追加の計画があればそれも含めて計画内容、着手・完了時期、期待効果を記入してください。なお、記入は「計画シート」を使用し、各項目と期待効果の算定根拠を記入してください。このページは計画シートより自動転記されます。</t>
    <rPh sb="18" eb="20">
      <t>キサイ</t>
    </rPh>
    <rPh sb="22" eb="24">
      <t>ケイカク</t>
    </rPh>
    <rPh sb="27" eb="29">
      <t>ツイカ</t>
    </rPh>
    <rPh sb="30" eb="32">
      <t>ケイカク</t>
    </rPh>
    <rPh sb="39" eb="40">
      <t>フク</t>
    </rPh>
    <rPh sb="72" eb="74">
      <t>キニュウ</t>
    </rPh>
    <rPh sb="76" eb="78">
      <t>ケイカク</t>
    </rPh>
    <rPh sb="87" eb="88">
      <t>カク</t>
    </rPh>
    <rPh sb="88" eb="90">
      <t>コウモク</t>
    </rPh>
    <rPh sb="91" eb="93">
      <t>キタイ</t>
    </rPh>
    <rPh sb="93" eb="95">
      <t>コウカ</t>
    </rPh>
    <rPh sb="96" eb="98">
      <t>サンテイ</t>
    </rPh>
    <rPh sb="98" eb="100">
      <t>コンキョ</t>
    </rPh>
    <rPh sb="101" eb="103">
      <t>キニュウ</t>
    </rPh>
    <rPh sb="116" eb="118">
      <t>ケイカク</t>
    </rPh>
    <rPh sb="123" eb="127">
      <t>ジドウテンキ</t>
    </rPh>
    <phoneticPr fontId="2"/>
  </si>
  <si>
    <t>省エネ太郎</t>
    <rPh sb="0" eb="1">
      <t>ショウ</t>
    </rPh>
    <rPh sb="3" eb="5">
      <t>タロウ</t>
    </rPh>
    <phoneticPr fontId="2"/>
  </si>
  <si>
    <t>主要設備である○○設備（全体使用量の○○％を占める）の老朽化が進行して効率が低下した（2024年度は2020年度○○％低下）ため、原単位が悪化した。</t>
    <phoneticPr fontId="2"/>
  </si>
  <si>
    <t>主要設備である○○設備（全体使用量の○○％を占める）の老朽化が進行して効率が低下した（2024年度は2023年度○○％低下）ため、原単位が悪化した。</t>
    <phoneticPr fontId="2"/>
  </si>
  <si>
    <t>特定-第５表等を参考に、原単位を改善できなかった理由を記入してください。理由を別表-1（本文末に掲載）から選択して、その番号を悪化理由番号記載欄に記載し、その理由の具体的内容および対策の検討・実施状況を記入してください。
なお、2024年度に原単位を改善できた場合には、②に記入してください。</t>
    <rPh sb="36" eb="38">
      <t>リユウ</t>
    </rPh>
    <rPh sb="39" eb="41">
      <t>ベッピョウ</t>
    </rPh>
    <rPh sb="44" eb="46">
      <t>ホンブン</t>
    </rPh>
    <rPh sb="46" eb="47">
      <t>マツ</t>
    </rPh>
    <rPh sb="48" eb="50">
      <t>ケイサイ</t>
    </rPh>
    <rPh sb="53" eb="55">
      <t>センタク</t>
    </rPh>
    <rPh sb="60" eb="62">
      <t>バンゴウ</t>
    </rPh>
    <rPh sb="67" eb="69">
      <t>バンゴウ</t>
    </rPh>
    <rPh sb="69" eb="71">
      <t>キサイ</t>
    </rPh>
    <rPh sb="71" eb="72">
      <t>ラン</t>
    </rPh>
    <rPh sb="73" eb="75">
      <t>キサイ</t>
    </rPh>
    <rPh sb="118" eb="120">
      <t>ネンド</t>
    </rPh>
    <rPh sb="121" eb="124">
      <t>ゲンタンイ</t>
    </rPh>
    <rPh sb="125" eb="127">
      <t>カイゼン</t>
    </rPh>
    <rPh sb="130" eb="132">
      <t>バアイ</t>
    </rPh>
    <rPh sb="137" eb="139">
      <t>キニュウ</t>
    </rPh>
    <phoneticPr fontId="2"/>
  </si>
  <si>
    <t>特定-第５表等を参考に、原単位を改善できなかった理由を記入してください。理由を別表-1（本文末に掲載）から選択して、その番号を悪化理由番号記載欄に記入し、その理由の具体的内容および対策の検討・実施状況を記入してください。
なお、2024年度に原単位を改善できた場合には②に記入してください。</t>
    <rPh sb="0" eb="2">
      <t>トクテイ</t>
    </rPh>
    <rPh sb="3" eb="4">
      <t>ダイ</t>
    </rPh>
    <rPh sb="5" eb="6">
      <t>ヒョウ</t>
    </rPh>
    <rPh sb="6" eb="7">
      <t>トウ</t>
    </rPh>
    <rPh sb="8" eb="10">
      <t>サンコウ</t>
    </rPh>
    <rPh sb="12" eb="15">
      <t>ゲンタンイ</t>
    </rPh>
    <rPh sb="16" eb="18">
      <t>カイゼン</t>
    </rPh>
    <rPh sb="24" eb="26">
      <t>リユウ</t>
    </rPh>
    <rPh sb="27" eb="29">
      <t>キニュウ</t>
    </rPh>
    <rPh sb="36" eb="38">
      <t>リユウ</t>
    </rPh>
    <rPh sb="39" eb="41">
      <t>ベッピョウ</t>
    </rPh>
    <rPh sb="44" eb="46">
      <t>ホンブン</t>
    </rPh>
    <rPh sb="46" eb="47">
      <t>マツ</t>
    </rPh>
    <rPh sb="48" eb="50">
      <t>ケイサイ</t>
    </rPh>
    <rPh sb="53" eb="55">
      <t>センタク</t>
    </rPh>
    <rPh sb="60" eb="62">
      <t>バンゴウ</t>
    </rPh>
    <rPh sb="63" eb="65">
      <t>アッカ</t>
    </rPh>
    <rPh sb="65" eb="67">
      <t>リユウ</t>
    </rPh>
    <rPh sb="67" eb="69">
      <t>バンゴウ</t>
    </rPh>
    <rPh sb="69" eb="71">
      <t>キサイ</t>
    </rPh>
    <rPh sb="71" eb="72">
      <t>ラン</t>
    </rPh>
    <rPh sb="73" eb="75">
      <t>ネンド</t>
    </rPh>
    <rPh sb="76" eb="79">
      <t>ゲンタンイ</t>
    </rPh>
    <rPh sb="90" eb="92">
      <t>バアイ</t>
    </rPh>
    <rPh sb="96" eb="98">
      <t>キニュウ</t>
    </rPh>
    <phoneticPr fontId="2"/>
  </si>
  <si>
    <t>2024年度に下げDR時に自家発電設備が故障により出力が減少し系統電気が増えたため原単位が悪化した</t>
    <rPh sb="4" eb="6">
      <t>ネンド</t>
    </rPh>
    <rPh sb="13" eb="17">
      <t>ジカハツデン</t>
    </rPh>
    <rPh sb="17" eb="19">
      <t>セツビ</t>
    </rPh>
    <rPh sb="20" eb="22">
      <t>コショウ</t>
    </rPh>
    <rPh sb="25" eb="27">
      <t>シュツリョク</t>
    </rPh>
    <rPh sb="28" eb="30">
      <t>ゲンショウ</t>
    </rPh>
    <rPh sb="31" eb="33">
      <t>ケイトウ</t>
    </rPh>
    <rPh sb="33" eb="35">
      <t>デンキ</t>
    </rPh>
    <rPh sb="36" eb="37">
      <t>フ</t>
    </rPh>
    <rPh sb="41" eb="44">
      <t>ゲンタンイ</t>
    </rPh>
    <rPh sb="45" eb="47">
      <t>アッカ</t>
    </rPh>
    <phoneticPr fontId="2"/>
  </si>
  <si>
    <t xml:space="preserve">省エネ活動に関与する人材の確保、省エネ設備機器導入のための資金の確保を優先して行い、Bクラスを脱却する。
また、エネルギー使用の合理化に関するフィードバックおよび見直し機能が弱いため、今後は、以下の項目について取り組んでいく。
・取組方針の目標達成に係る監督・指導
・取組方針やエネルギー使用合理化に関する従業員への周知・教育
・取組方針の遵守状況の確認・指導
</t>
    <rPh sb="35" eb="37">
      <t>ユウセン</t>
    </rPh>
    <rPh sb="62" eb="64">
      <t>シヨウ</t>
    </rPh>
    <rPh sb="65" eb="68">
      <t>ゴウリカ</t>
    </rPh>
    <rPh sb="69" eb="70">
      <t>カン</t>
    </rPh>
    <rPh sb="82" eb="84">
      <t>ミナオ</t>
    </rPh>
    <rPh sb="85" eb="87">
      <t>キノウ</t>
    </rPh>
    <rPh sb="88" eb="89">
      <t>ヨワ</t>
    </rPh>
    <rPh sb="93" eb="95">
      <t>コンゴ</t>
    </rPh>
    <rPh sb="97" eb="99">
      <t>イカ</t>
    </rPh>
    <rPh sb="100" eb="102">
      <t>コウモク</t>
    </rPh>
    <rPh sb="116" eb="120">
      <t>トリクミホウシン</t>
    </rPh>
    <rPh sb="121" eb="123">
      <t>モクヒョウ</t>
    </rPh>
    <rPh sb="123" eb="125">
      <t>タッセイ</t>
    </rPh>
    <rPh sb="126" eb="127">
      <t>カカ</t>
    </rPh>
    <rPh sb="128" eb="130">
      <t>カントク</t>
    </rPh>
    <rPh sb="131" eb="133">
      <t>シドウ</t>
    </rPh>
    <rPh sb="135" eb="139">
      <t>トリクミホウシン</t>
    </rPh>
    <rPh sb="145" eb="147">
      <t>シヨウ</t>
    </rPh>
    <rPh sb="147" eb="150">
      <t>ゴウリカ</t>
    </rPh>
    <rPh sb="151" eb="152">
      <t>カン</t>
    </rPh>
    <rPh sb="154" eb="157">
      <t>ジュウギョウイン</t>
    </rPh>
    <rPh sb="159" eb="161">
      <t>シュウチ</t>
    </rPh>
    <rPh sb="162" eb="164">
      <t>キョウイク</t>
    </rPh>
    <rPh sb="166" eb="170">
      <t>トリクミホウシン</t>
    </rPh>
    <rPh sb="171" eb="173">
      <t>ジュンシュ</t>
    </rPh>
    <rPh sb="173" eb="175">
      <t>ジョウキョウ</t>
    </rPh>
    <rPh sb="176" eb="178">
      <t>カクニン</t>
    </rPh>
    <rPh sb="179" eb="181">
      <t>シドウ</t>
    </rPh>
    <phoneticPr fontId="2"/>
  </si>
  <si>
    <t>18,672GJ/年÷96％＝19,450GJ/年</t>
    <rPh sb="9" eb="10">
      <t>ネン</t>
    </rPh>
    <rPh sb="24" eb="25">
      <t>ネン</t>
    </rPh>
    <phoneticPr fontId="2"/>
  </si>
  <si>
    <t>（600ｋL/年×38.9GJ/ｋL-19,450GJ/年）×0.0258kL/GJ×3台</t>
    <rPh sb="7" eb="8">
      <t>ネン</t>
    </rPh>
    <rPh sb="28" eb="29">
      <t>ネン</t>
    </rPh>
    <rPh sb="44" eb="45">
      <t>ダイ</t>
    </rPh>
    <phoneticPr fontId="2"/>
  </si>
  <si>
    <t>更新後のボイラ出力（１台あたり）</t>
    <rPh sb="0" eb="2">
      <t>コウシン</t>
    </rPh>
    <rPh sb="2" eb="3">
      <t>ゴ</t>
    </rPh>
    <rPh sb="7" eb="9">
      <t>シュツリョク</t>
    </rPh>
    <rPh sb="11" eb="1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</si>
</sst>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Red]&quot;¥&quot;\-#,##0"/>
    <numFmt numFmtId="176" formatCode="#,##0_ "/>
    <numFmt numFmtId="177" formatCode="0.0%"/>
    <numFmt numFmtId="178" formatCode="#,##0.0"/>
    <numFmt numFmtId="179" formatCode="#,##0.0;[Red]\-#,##0.0"/>
    <numFmt numFmtId="180" formatCode="#,##0.0_ "/>
    <numFmt numFmtId="181"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6"/>
      <name val="ＭＳ Ｐゴシック"/>
      <family val="2"/>
      <charset val="128"/>
      <scheme val="minor"/>
    </font>
    <font>
      <sz val="10.5"/>
      <name val="ＭＳ 明朝"/>
      <family val="1"/>
      <charset val="128"/>
    </font>
    <font>
      <b/>
      <sz val="11"/>
      <name val="ＭＳ 明朝"/>
      <family val="1"/>
      <charset val="128"/>
    </font>
    <font>
      <sz val="9"/>
      <name val="ＭＳ 明朝"/>
      <family val="1"/>
      <charset val="128"/>
    </font>
    <font>
      <vertAlign val="superscript"/>
      <sz val="11"/>
      <name val="ＭＳ 明朝"/>
      <family val="1"/>
      <charset val="128"/>
    </font>
    <font>
      <b/>
      <sz val="10"/>
      <color rgb="FF000000"/>
      <name val="ＭＳ 明朝"/>
      <family val="1"/>
      <charset val="128"/>
    </font>
    <font>
      <b/>
      <sz val="10"/>
      <name val="ＭＳ 明朝"/>
      <family val="1"/>
      <charset val="128"/>
    </font>
    <font>
      <sz val="10"/>
      <color rgb="FF000000"/>
      <name val="ＭＳ 明朝"/>
      <family val="1"/>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明朝"/>
      <family val="1"/>
      <charset val="128"/>
    </font>
    <font>
      <strike/>
      <sz val="11"/>
      <name val="ＭＳ 明朝"/>
      <family val="1"/>
      <charset val="128"/>
    </font>
    <font>
      <sz val="11"/>
      <color rgb="FF000000"/>
      <name val="ＭＳ 明朝"/>
      <family val="1"/>
      <charset val="128"/>
    </font>
    <font>
      <u/>
      <sz val="11"/>
      <color rgb="FF000000"/>
      <name val="ＭＳ 明朝"/>
      <family val="1"/>
      <charset val="128"/>
    </font>
    <font>
      <sz val="11"/>
      <name val="ＭＳ Ｐ明朝"/>
      <family val="1"/>
      <charset val="128"/>
    </font>
    <font>
      <sz val="11"/>
      <color theme="1"/>
      <name val="ＭＳ 明朝"/>
      <family val="1"/>
      <charset val="128"/>
    </font>
    <font>
      <sz val="10.5"/>
      <name val="Century"/>
      <family val="1"/>
    </font>
    <font>
      <sz val="10"/>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44">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6" fontId="1" fillId="0" borderId="0" applyFont="0" applyFill="0" applyBorder="0" applyAlignment="0" applyProtection="0"/>
    <xf numFmtId="38" fontId="1"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38" fontId="1" fillId="0" borderId="0" applyFont="0" applyFill="0" applyBorder="0" applyAlignment="0" applyProtection="0">
      <alignment vertical="center"/>
    </xf>
  </cellStyleXfs>
  <cellXfs count="368">
    <xf numFmtId="0" fontId="0" fillId="0" borderId="0" xfId="0"/>
    <xf numFmtId="0" fontId="5" fillId="0" borderId="0" xfId="3" applyFont="1" applyProtection="1">
      <alignment vertical="center"/>
      <protection hidden="1"/>
    </xf>
    <xf numFmtId="0" fontId="5" fillId="0" borderId="0" xfId="3" applyFont="1" applyAlignment="1">
      <alignment horizontal="left" vertical="center"/>
    </xf>
    <xf numFmtId="0" fontId="5" fillId="0" borderId="0" xfId="3" applyFont="1">
      <alignment vertical="center"/>
    </xf>
    <xf numFmtId="0" fontId="5" fillId="0" borderId="1" xfId="3" applyFont="1" applyBorder="1" applyProtection="1">
      <alignment vertical="center"/>
      <protection locked="0"/>
    </xf>
    <xf numFmtId="0" fontId="5" fillId="0" borderId="7" xfId="3" applyFont="1" applyBorder="1" applyAlignment="1" applyProtection="1">
      <alignment horizontal="center" vertical="center"/>
      <protection locked="0"/>
    </xf>
    <xf numFmtId="0" fontId="5" fillId="0" borderId="0" xfId="3" applyFont="1" applyAlignment="1">
      <alignment horizontal="center" vertical="center"/>
    </xf>
    <xf numFmtId="9" fontId="5" fillId="0" borderId="0" xfId="4" applyFont="1" applyFill="1" applyBorder="1" applyAlignment="1" applyProtection="1">
      <alignment horizontal="center" vertical="center"/>
    </xf>
    <xf numFmtId="0" fontId="5" fillId="0" borderId="0" xfId="3" applyFont="1" applyAlignment="1">
      <alignment horizontal="center" vertical="center" wrapText="1"/>
    </xf>
    <xf numFmtId="0" fontId="5" fillId="0" borderId="0" xfId="3" applyFont="1" applyAlignment="1"/>
    <xf numFmtId="0" fontId="5" fillId="0" borderId="0" xfId="3" applyFont="1" applyAlignment="1" applyProtection="1">
      <alignment vertical="center" wrapText="1"/>
      <protection locked="0"/>
    </xf>
    <xf numFmtId="0" fontId="8" fillId="0" borderId="0" xfId="3" applyFont="1">
      <alignment vertical="center"/>
    </xf>
    <xf numFmtId="0" fontId="8" fillId="0" borderId="0" xfId="3" applyFont="1" applyProtection="1">
      <alignment vertical="center"/>
      <protection hidden="1"/>
    </xf>
    <xf numFmtId="0" fontId="8" fillId="0" borderId="0" xfId="3" applyFont="1" applyAlignment="1">
      <alignment vertical="top"/>
    </xf>
    <xf numFmtId="0" fontId="8" fillId="0" borderId="0" xfId="3" applyFont="1" applyAlignment="1">
      <alignment horizontal="left" vertical="center"/>
    </xf>
    <xf numFmtId="0" fontId="5" fillId="0" borderId="0" xfId="3" applyFont="1" applyProtection="1">
      <alignment vertical="center"/>
      <protection locked="0"/>
    </xf>
    <xf numFmtId="0" fontId="5" fillId="0" borderId="0" xfId="3" applyFont="1" applyAlignment="1" applyProtection="1">
      <alignment horizontal="center" vertical="center"/>
      <protection locked="0"/>
    </xf>
    <xf numFmtId="0" fontId="5" fillId="0" borderId="0" xfId="3"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177" fontId="5" fillId="0" borderId="0" xfId="5" applyNumberFormat="1" applyFont="1" applyFill="1" applyBorder="1" applyAlignment="1" applyProtection="1">
      <alignment horizontal="center" vertical="center"/>
      <protection locked="0"/>
    </xf>
    <xf numFmtId="177" fontId="5" fillId="0" borderId="0" xfId="3" applyNumberFormat="1" applyFont="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5" xfId="3" applyFont="1" applyBorder="1" applyProtection="1">
      <alignment vertical="center"/>
      <protection locked="0"/>
    </xf>
    <xf numFmtId="0" fontId="5" fillId="0" borderId="2" xfId="3" applyFont="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3" applyFont="1" applyBorder="1" applyProtection="1">
      <alignment vertical="center"/>
      <protection hidden="1"/>
    </xf>
    <xf numFmtId="177" fontId="5" fillId="0" borderId="4" xfId="3" applyNumberFormat="1" applyFont="1" applyBorder="1" applyProtection="1">
      <alignment vertical="center"/>
      <protection hidden="1"/>
    </xf>
    <xf numFmtId="176" fontId="5" fillId="0" borderId="4" xfId="3" applyNumberFormat="1" applyFont="1" applyBorder="1" applyProtection="1">
      <alignment vertical="center"/>
      <protection hidden="1"/>
    </xf>
    <xf numFmtId="56" fontId="5" fillId="0" borderId="0" xfId="3" applyNumberFormat="1" applyFont="1" applyAlignment="1">
      <alignment horizontal="left" vertical="center" wrapText="1"/>
    </xf>
    <xf numFmtId="178" fontId="5" fillId="0" borderId="4" xfId="3" applyNumberFormat="1" applyFont="1" applyBorder="1" applyProtection="1">
      <alignment vertical="center"/>
      <protection hidden="1"/>
    </xf>
    <xf numFmtId="0" fontId="5" fillId="2" borderId="1" xfId="3" applyFont="1" applyFill="1" applyBorder="1" applyAlignment="1" applyProtection="1">
      <alignment horizontal="left" vertical="center" wrapText="1"/>
      <protection locked="0"/>
    </xf>
    <xf numFmtId="0" fontId="5" fillId="2" borderId="13" xfId="3" applyFont="1" applyFill="1" applyBorder="1" applyAlignment="1" applyProtection="1">
      <alignment horizontal="left" vertical="center" wrapText="1"/>
      <protection locked="0"/>
    </xf>
    <xf numFmtId="0" fontId="5" fillId="0" borderId="4" xfId="3" applyFont="1" applyBorder="1" applyAlignment="1" applyProtection="1">
      <alignment horizontal="center" vertical="center"/>
      <protection hidden="1"/>
    </xf>
    <xf numFmtId="0" fontId="5" fillId="0" borderId="0" xfId="3" applyFont="1" applyAlignment="1">
      <alignment vertical="center" wrapText="1"/>
    </xf>
    <xf numFmtId="0" fontId="5" fillId="0" borderId="0" xfId="3" applyFont="1" applyAlignment="1">
      <alignment horizontal="left" vertical="center" wrapText="1"/>
    </xf>
    <xf numFmtId="0" fontId="1" fillId="0" borderId="0" xfId="0" applyFont="1"/>
    <xf numFmtId="0" fontId="8" fillId="0" borderId="0" xfId="3" applyFont="1" applyAlignment="1">
      <alignment horizontal="left" vertical="top"/>
    </xf>
    <xf numFmtId="177" fontId="5" fillId="2" borderId="2" xfId="3" applyNumberFormat="1" applyFont="1" applyFill="1" applyBorder="1" applyAlignment="1" applyProtection="1">
      <alignment horizontal="center" vertical="center"/>
      <protection locked="0"/>
    </xf>
    <xf numFmtId="177" fontId="5" fillId="2" borderId="5" xfId="3" applyNumberFormat="1" applyFont="1" applyFill="1" applyBorder="1" applyAlignment="1" applyProtection="1">
      <alignment horizontal="center" vertical="center"/>
      <protection locked="0"/>
    </xf>
    <xf numFmtId="177" fontId="5" fillId="2" borderId="3" xfId="3" applyNumberFormat="1" applyFont="1" applyFill="1" applyBorder="1" applyAlignment="1" applyProtection="1">
      <alignment horizontal="center" vertical="center"/>
      <protection locked="0"/>
    </xf>
    <xf numFmtId="0" fontId="8" fillId="0" borderId="0" xfId="3" applyFont="1" applyAlignment="1">
      <alignment vertical="center" wrapText="1"/>
    </xf>
    <xf numFmtId="14" fontId="5" fillId="0" borderId="4" xfId="3" applyNumberFormat="1" applyFont="1" applyBorder="1" applyProtection="1">
      <alignment vertical="center"/>
      <protection hidden="1"/>
    </xf>
    <xf numFmtId="55" fontId="5" fillId="0" borderId="0" xfId="3" applyNumberFormat="1" applyFont="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0" xfId="3" applyFont="1" applyAlignment="1" applyProtection="1">
      <alignment horizontal="left" vertical="center" wrapText="1"/>
      <protection locked="0"/>
    </xf>
    <xf numFmtId="0" fontId="5" fillId="0" borderId="13" xfId="3" applyFont="1" applyBorder="1" applyAlignment="1" applyProtection="1">
      <alignment horizontal="left" vertical="center" wrapText="1"/>
      <protection locked="0"/>
    </xf>
    <xf numFmtId="0" fontId="5" fillId="0" borderId="1" xfId="3"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left" vertical="center" wrapText="1"/>
    </xf>
    <xf numFmtId="0" fontId="5" fillId="0" borderId="0" xfId="3" applyFont="1" applyAlignment="1">
      <alignment vertical="top"/>
    </xf>
    <xf numFmtId="0" fontId="12"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5" fillId="0" borderId="0" xfId="3" applyFont="1" applyAlignment="1" applyProtection="1">
      <alignment horizontal="left" vertical="center"/>
      <protection hidden="1"/>
    </xf>
    <xf numFmtId="0" fontId="0" fillId="0" borderId="3" xfId="0" applyBorder="1" applyAlignment="1">
      <alignment vertical="center"/>
    </xf>
    <xf numFmtId="0" fontId="0" fillId="0" borderId="0" xfId="0" applyAlignment="1">
      <alignment horizontal="center"/>
    </xf>
    <xf numFmtId="0" fontId="14" fillId="0" borderId="0" xfId="0" applyFont="1"/>
    <xf numFmtId="0" fontId="0" fillId="0" borderId="15" xfId="0" applyBorder="1"/>
    <xf numFmtId="0" fontId="0" fillId="0" borderId="6" xfId="0" applyBorder="1"/>
    <xf numFmtId="0" fontId="0" fillId="0" borderId="14" xfId="0" applyBorder="1"/>
    <xf numFmtId="0" fontId="0" fillId="0" borderId="8" xfId="0" applyBorder="1"/>
    <xf numFmtId="0" fontId="0" fillId="0" borderId="9" xfId="0" applyBorder="1"/>
    <xf numFmtId="0" fontId="0" fillId="0" borderId="1" xfId="0" applyBorder="1"/>
    <xf numFmtId="0" fontId="0" fillId="0" borderId="7" xfId="0" applyBorder="1"/>
    <xf numFmtId="0" fontId="0" fillId="0" borderId="13" xfId="0" applyBorder="1"/>
    <xf numFmtId="0" fontId="15" fillId="0" borderId="0" xfId="0" applyFont="1"/>
    <xf numFmtId="0" fontId="0" fillId="0" borderId="0" xfId="0" applyAlignment="1">
      <alignment horizontal="center" vertical="center"/>
    </xf>
    <xf numFmtId="0" fontId="0" fillId="0" borderId="0" xfId="0" applyAlignment="1">
      <alignment horizontal="left" vertical="top" wrapText="1"/>
    </xf>
    <xf numFmtId="38" fontId="0" fillId="0" borderId="0" xfId="7" applyFont="1" applyBorder="1" applyAlignment="1">
      <alignment horizontal="center" vertical="center"/>
    </xf>
    <xf numFmtId="0" fontId="0" fillId="3" borderId="32" xfId="0" applyFill="1" applyBorder="1" applyAlignment="1">
      <alignment horizontal="center" vertical="center"/>
    </xf>
    <xf numFmtId="0" fontId="0" fillId="3" borderId="36" xfId="0" applyFill="1" applyBorder="1" applyAlignment="1">
      <alignment horizontal="center" vertical="center" wrapText="1"/>
    </xf>
    <xf numFmtId="0" fontId="0" fillId="0" borderId="38" xfId="0"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7" fillId="0" borderId="0" xfId="3" applyFont="1" applyProtection="1">
      <alignment vertical="center"/>
      <protection hidden="1"/>
    </xf>
    <xf numFmtId="0" fontId="9" fillId="0" borderId="0" xfId="3" applyFont="1" applyAlignment="1" applyProtection="1">
      <alignment horizontal="left" vertical="center" wrapText="1"/>
      <protection hidden="1"/>
    </xf>
    <xf numFmtId="0" fontId="0" fillId="0" borderId="6" xfId="0" applyBorder="1" applyAlignment="1">
      <alignment horizontal="left" vertical="center" wrapText="1"/>
    </xf>
    <xf numFmtId="177" fontId="5" fillId="0" borderId="6" xfId="3"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18" fillId="0" borderId="6" xfId="3" applyFont="1" applyBorder="1" applyAlignment="1">
      <alignment vertical="center" wrapText="1"/>
    </xf>
    <xf numFmtId="0" fontId="5" fillId="0" borderId="0" xfId="3" applyFont="1" applyAlignment="1">
      <alignment horizontal="left" vertical="top" wrapText="1"/>
    </xf>
    <xf numFmtId="0" fontId="22" fillId="2" borderId="1" xfId="3" applyFont="1" applyFill="1" applyBorder="1" applyAlignment="1" applyProtection="1">
      <alignment horizontal="left" vertical="center" wrapText="1"/>
      <protection locked="0"/>
    </xf>
    <xf numFmtId="0" fontId="22" fillId="2" borderId="13" xfId="3" applyFont="1" applyFill="1" applyBorder="1" applyAlignment="1" applyProtection="1">
      <alignment horizontal="left" vertical="center" wrapText="1"/>
      <protection locked="0"/>
    </xf>
    <xf numFmtId="0" fontId="23" fillId="0" borderId="0" xfId="0" applyFont="1" applyAlignment="1">
      <alignment horizontal="center" vertical="center" wrapText="1"/>
    </xf>
    <xf numFmtId="0" fontId="5" fillId="0" borderId="9" xfId="3" applyFont="1" applyBorder="1" applyProtection="1">
      <alignment vertical="center"/>
      <protection hidden="1"/>
    </xf>
    <xf numFmtId="0" fontId="23" fillId="0" borderId="0" xfId="0" applyFont="1" applyAlignment="1">
      <alignment horizontal="left" vertical="center"/>
    </xf>
    <xf numFmtId="0" fontId="23" fillId="0" borderId="0" xfId="0" applyFont="1" applyAlignment="1">
      <alignment horizontal="left" vertical="center" wrapText="1"/>
    </xf>
    <xf numFmtId="0" fontId="7" fillId="0" borderId="0" xfId="0" applyFont="1" applyAlignment="1">
      <alignment horizontal="left" vertical="center" wrapText="1"/>
    </xf>
    <xf numFmtId="0" fontId="24" fillId="0" borderId="2" xfId="0" applyFont="1" applyBorder="1" applyAlignment="1">
      <alignment horizontal="left" vertical="center" wrapText="1"/>
    </xf>
    <xf numFmtId="0" fontId="24" fillId="0" borderId="2" xfId="3" applyFont="1" applyBorder="1">
      <alignment vertical="center"/>
    </xf>
    <xf numFmtId="0" fontId="24" fillId="0" borderId="5" xfId="3" applyFont="1" applyBorder="1">
      <alignment vertical="center"/>
    </xf>
    <xf numFmtId="0" fontId="24" fillId="0" borderId="2" xfId="0" applyFont="1" applyBorder="1" applyAlignment="1">
      <alignment horizontal="center" vertical="top" wrapText="1"/>
    </xf>
    <xf numFmtId="0" fontId="24" fillId="0" borderId="5" xfId="0" applyFont="1" applyBorder="1" applyAlignment="1">
      <alignment horizontal="center" vertical="top" wrapText="1"/>
    </xf>
    <xf numFmtId="0" fontId="24" fillId="0" borderId="3" xfId="0" applyFont="1" applyBorder="1" applyAlignment="1">
      <alignment horizontal="center" vertical="top" wrapText="1"/>
    </xf>
    <xf numFmtId="0" fontId="12" fillId="0" borderId="2" xfId="3" applyFont="1" applyBorder="1">
      <alignment vertical="center"/>
    </xf>
    <xf numFmtId="9" fontId="0" fillId="0" borderId="0" xfId="0" applyNumberFormat="1" applyAlignment="1">
      <alignment horizontal="right"/>
    </xf>
    <xf numFmtId="0" fontId="5" fillId="0" borderId="15"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29" xfId="3" applyFont="1" applyBorder="1" applyAlignment="1" applyProtection="1">
      <alignment horizontal="center" vertical="center" wrapText="1"/>
      <protection locked="0"/>
    </xf>
    <xf numFmtId="181" fontId="5" fillId="0" borderId="2" xfId="3" applyNumberFormat="1" applyFont="1" applyBorder="1" applyAlignment="1" applyProtection="1">
      <alignment horizontal="center" vertical="center" wrapText="1"/>
      <protection locked="0"/>
    </xf>
    <xf numFmtId="181" fontId="5" fillId="0" borderId="5" xfId="3" applyNumberFormat="1" applyFont="1" applyBorder="1" applyAlignment="1" applyProtection="1">
      <alignment horizontal="center" vertical="center" wrapText="1"/>
      <protection locked="0"/>
    </xf>
    <xf numFmtId="181" fontId="5" fillId="0" borderId="3" xfId="3" applyNumberFormat="1" applyFont="1" applyBorder="1" applyAlignment="1" applyProtection="1">
      <alignment horizontal="center" vertical="center" wrapText="1"/>
      <protection locked="0"/>
    </xf>
    <xf numFmtId="176" fontId="5" fillId="0" borderId="5" xfId="3"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21" fillId="0" borderId="15" xfId="3" applyFont="1" applyBorder="1" applyAlignment="1" applyProtection="1">
      <alignment horizontal="left" vertical="center" wrapText="1"/>
      <protection locked="0"/>
    </xf>
    <xf numFmtId="0" fontId="21" fillId="0" borderId="6" xfId="3" applyFont="1" applyBorder="1" applyAlignment="1" applyProtection="1">
      <alignment horizontal="left" vertical="center" wrapText="1"/>
      <protection locked="0"/>
    </xf>
    <xf numFmtId="0" fontId="21" fillId="0" borderId="14" xfId="3" applyFont="1" applyBorder="1" applyAlignment="1" applyProtection="1">
      <alignment horizontal="left" vertical="center" wrapText="1"/>
      <protection locked="0"/>
    </xf>
    <xf numFmtId="0" fontId="21" fillId="0" borderId="1" xfId="3" applyFont="1" applyBorder="1" applyAlignment="1" applyProtection="1">
      <alignment horizontal="left" vertical="center" wrapText="1"/>
      <protection locked="0"/>
    </xf>
    <xf numFmtId="0" fontId="21" fillId="0" borderId="7" xfId="3" applyFont="1" applyBorder="1" applyAlignment="1" applyProtection="1">
      <alignment horizontal="left" vertical="center" wrapText="1"/>
      <protection locked="0"/>
    </xf>
    <xf numFmtId="0" fontId="21" fillId="0" borderId="13" xfId="3" applyFont="1" applyBorder="1" applyAlignment="1" applyProtection="1">
      <alignment horizontal="left" vertical="center" wrapText="1"/>
      <protection locked="0"/>
    </xf>
    <xf numFmtId="180" fontId="5" fillId="0" borderId="15" xfId="3" applyNumberFormat="1" applyFont="1" applyBorder="1" applyAlignment="1" applyProtection="1">
      <alignment horizontal="right" vertical="center" wrapText="1"/>
      <protection locked="0"/>
    </xf>
    <xf numFmtId="180" fontId="5" fillId="0" borderId="6" xfId="3" applyNumberFormat="1" applyFont="1" applyBorder="1" applyAlignment="1" applyProtection="1">
      <alignment horizontal="right" vertical="center" wrapText="1"/>
      <protection locked="0"/>
    </xf>
    <xf numFmtId="180" fontId="5" fillId="0" borderId="14" xfId="3" applyNumberFormat="1" applyFont="1" applyBorder="1" applyAlignment="1" applyProtection="1">
      <alignment horizontal="right" vertical="center" wrapText="1"/>
      <protection locked="0"/>
    </xf>
    <xf numFmtId="180" fontId="5" fillId="0" borderId="1" xfId="3" applyNumberFormat="1" applyFont="1" applyBorder="1" applyAlignment="1" applyProtection="1">
      <alignment horizontal="right" vertical="center" wrapText="1"/>
      <protection locked="0"/>
    </xf>
    <xf numFmtId="180" fontId="5" fillId="0" borderId="7" xfId="3" applyNumberFormat="1" applyFont="1" applyBorder="1" applyAlignment="1" applyProtection="1">
      <alignment horizontal="right" vertical="center" wrapText="1"/>
      <protection locked="0"/>
    </xf>
    <xf numFmtId="180" fontId="5" fillId="0" borderId="13" xfId="3" applyNumberFormat="1" applyFont="1" applyBorder="1" applyAlignment="1" applyProtection="1">
      <alignment horizontal="right" vertical="center" wrapText="1"/>
      <protection locked="0"/>
    </xf>
    <xf numFmtId="0" fontId="24" fillId="0" borderId="2" xfId="3" applyFont="1" applyBorder="1">
      <alignment vertical="center"/>
    </xf>
    <xf numFmtId="0" fontId="24" fillId="0" borderId="5" xfId="3" applyFont="1" applyBorder="1">
      <alignment vertical="center"/>
    </xf>
    <xf numFmtId="0" fontId="24" fillId="0" borderId="3" xfId="3" applyFont="1" applyBorder="1">
      <alignment vertical="center"/>
    </xf>
    <xf numFmtId="0" fontId="24" fillId="0" borderId="2" xfId="3" applyFont="1" applyBorder="1" applyAlignment="1">
      <alignment horizontal="center" vertical="center"/>
    </xf>
    <xf numFmtId="0" fontId="24" fillId="0" borderId="5" xfId="3" applyFont="1" applyBorder="1" applyAlignment="1">
      <alignment horizontal="center" vertical="center"/>
    </xf>
    <xf numFmtId="0" fontId="24" fillId="0" borderId="3" xfId="3" applyFont="1" applyBorder="1" applyAlignment="1">
      <alignment horizontal="center" vertical="center"/>
    </xf>
    <xf numFmtId="181" fontId="5" fillId="2" borderId="4" xfId="3" applyNumberFormat="1" applyFont="1" applyFill="1" applyBorder="1" applyAlignment="1" applyProtection="1">
      <alignment horizontal="right" vertical="center" wrapText="1"/>
      <protection locked="0"/>
    </xf>
    <xf numFmtId="0" fontId="5" fillId="2" borderId="2" xfId="3"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2" borderId="4" xfId="3" applyFont="1" applyFill="1" applyBorder="1" applyAlignment="1" applyProtection="1">
      <alignment horizontal="center" vertical="center" wrapText="1"/>
      <protection locked="0"/>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5" fillId="2" borderId="2" xfId="3" applyFont="1" applyFill="1" applyBorder="1" applyAlignment="1" applyProtection="1">
      <alignment horizontal="left" vertical="center" wrapText="1"/>
      <protection locked="0"/>
    </xf>
    <xf numFmtId="0" fontId="5" fillId="0" borderId="22" xfId="3" applyFont="1" applyBorder="1" applyAlignment="1">
      <alignment horizontal="center" vertical="center" wrapText="1"/>
    </xf>
    <xf numFmtId="0" fontId="5" fillId="0" borderId="2" xfId="3" applyFont="1"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178" fontId="22" fillId="2" borderId="5" xfId="5" applyNumberFormat="1" applyFont="1" applyFill="1" applyBorder="1" applyAlignment="1" applyProtection="1">
      <alignment horizontal="center" vertical="center"/>
      <protection locked="0"/>
    </xf>
    <xf numFmtId="176" fontId="5" fillId="0" borderId="15" xfId="3" applyNumberFormat="1" applyFont="1" applyBorder="1" applyAlignment="1" applyProtection="1">
      <alignment horizontal="right" vertical="center" wrapText="1"/>
      <protection locked="0"/>
    </xf>
    <xf numFmtId="176" fontId="5" fillId="0" borderId="6" xfId="3" applyNumberFormat="1" applyFont="1" applyBorder="1" applyAlignment="1" applyProtection="1">
      <alignment horizontal="right" vertical="center" wrapText="1"/>
      <protection locked="0"/>
    </xf>
    <xf numFmtId="176" fontId="5" fillId="0" borderId="14" xfId="3" applyNumberFormat="1" applyFont="1" applyBorder="1" applyAlignment="1" applyProtection="1">
      <alignment horizontal="right" vertical="center" wrapText="1"/>
      <protection locked="0"/>
    </xf>
    <xf numFmtId="176" fontId="5" fillId="0" borderId="1" xfId="3" applyNumberFormat="1" applyFont="1" applyBorder="1" applyAlignment="1" applyProtection="1">
      <alignment horizontal="right" vertical="center" wrapText="1"/>
      <protection locked="0"/>
    </xf>
    <xf numFmtId="176" fontId="5" fillId="0" borderId="7" xfId="3" applyNumberFormat="1" applyFont="1" applyBorder="1" applyAlignment="1" applyProtection="1">
      <alignment horizontal="right" vertical="center" wrapText="1"/>
      <protection locked="0"/>
    </xf>
    <xf numFmtId="176" fontId="5" fillId="0" borderId="13" xfId="3" applyNumberFormat="1" applyFont="1" applyBorder="1" applyAlignment="1" applyProtection="1">
      <alignment horizontal="right" vertical="center" wrapText="1"/>
      <protection locked="0"/>
    </xf>
    <xf numFmtId="0" fontId="5" fillId="2" borderId="5"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9" fillId="0" borderId="0" xfId="3" applyFont="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0" fillId="0" borderId="0" xfId="0" applyAlignment="1">
      <alignment horizontal="left" vertical="center" wrapText="1"/>
    </xf>
    <xf numFmtId="0" fontId="8" fillId="0" borderId="0" xfId="3" applyFont="1" applyAlignment="1">
      <alignment horizontal="left" vertical="center" wrapText="1"/>
    </xf>
    <xf numFmtId="0" fontId="5" fillId="0" borderId="0" xfId="3" applyFont="1" applyAlignment="1" applyProtection="1">
      <alignment horizontal="left" vertical="center" wrapText="1"/>
      <protection locked="0"/>
    </xf>
    <xf numFmtId="0" fontId="5" fillId="0" borderId="7" xfId="3" applyFont="1" applyBorder="1" applyAlignment="1">
      <alignment horizontal="left" vertical="center" wrapText="1"/>
    </xf>
    <xf numFmtId="0" fontId="22" fillId="2" borderId="4" xfId="3" applyFont="1" applyFill="1" applyBorder="1" applyAlignment="1" applyProtection="1">
      <alignment horizontal="left" vertical="center" wrapText="1"/>
      <protection locked="0"/>
    </xf>
    <xf numFmtId="0" fontId="10" fillId="0" borderId="4" xfId="3" applyFont="1" applyBorder="1" applyAlignment="1">
      <alignment horizontal="left" vertical="center" wrapText="1"/>
    </xf>
    <xf numFmtId="0" fontId="5" fillId="0" borderId="0" xfId="3" applyFont="1" applyAlignment="1" applyProtection="1">
      <alignment horizontal="center" vertical="center"/>
      <protection hidden="1"/>
    </xf>
    <xf numFmtId="0" fontId="7"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5" fillId="0" borderId="15" xfId="3" applyFont="1" applyBorder="1" applyAlignment="1" applyProtection="1">
      <alignment horizontal="center" vertical="center" wrapText="1"/>
      <protection locked="0"/>
    </xf>
    <xf numFmtId="0" fontId="5" fillId="0" borderId="6"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wrapText="1"/>
      <protection locked="0"/>
    </xf>
    <xf numFmtId="0" fontId="5" fillId="0" borderId="1" xfId="3" applyFont="1" applyBorder="1" applyAlignment="1" applyProtection="1">
      <alignment horizontal="center" vertical="center" wrapText="1"/>
      <protection locked="0"/>
    </xf>
    <xf numFmtId="0" fontId="5" fillId="0" borderId="7"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7" fillId="2" borderId="6"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3" xfId="0" applyFont="1" applyFill="1" applyBorder="1" applyAlignment="1">
      <alignment horizontal="left" vertical="top" wrapText="1"/>
    </xf>
    <xf numFmtId="0" fontId="5" fillId="2" borderId="15" xfId="3" applyFont="1" applyFill="1" applyBorder="1" applyAlignment="1" applyProtection="1">
      <alignment horizontal="center" vertical="center" wrapText="1"/>
      <protection locked="0"/>
    </xf>
    <xf numFmtId="0" fontId="5" fillId="2" borderId="6" xfId="3" applyFont="1" applyFill="1" applyBorder="1" applyAlignment="1" applyProtection="1">
      <alignment horizontal="center" vertical="center" wrapText="1"/>
      <protection locked="0"/>
    </xf>
    <xf numFmtId="0" fontId="5" fillId="2" borderId="14" xfId="3" applyFont="1" applyFill="1" applyBorder="1" applyAlignment="1" applyProtection="1">
      <alignment horizontal="center" vertical="center" wrapText="1"/>
      <protection locked="0"/>
    </xf>
    <xf numFmtId="178" fontId="5" fillId="2" borderId="5" xfId="5" applyNumberFormat="1" applyFont="1" applyFill="1" applyBorder="1" applyAlignment="1" applyProtection="1">
      <alignment horizontal="center" vertical="center"/>
      <protection locked="0"/>
    </xf>
    <xf numFmtId="178" fontId="5" fillId="2" borderId="5" xfId="3" applyNumberFormat="1" applyFont="1" applyFill="1" applyBorder="1" applyAlignment="1" applyProtection="1">
      <alignment horizontal="center" vertical="center"/>
      <protection locked="0"/>
    </xf>
    <xf numFmtId="0" fontId="5" fillId="0" borderId="23"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0" fontId="5" fillId="0" borderId="25" xfId="3" applyFont="1"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22" fillId="2" borderId="7" xfId="3" applyFont="1" applyFill="1" applyBorder="1" applyAlignment="1" applyProtection="1">
      <alignment horizontal="center" vertical="center" wrapText="1"/>
      <protection locked="0"/>
    </xf>
    <xf numFmtId="0" fontId="5" fillId="2" borderId="7" xfId="3" applyFont="1" applyFill="1" applyBorder="1" applyAlignment="1" applyProtection="1">
      <alignment horizontal="center" vertical="center" wrapText="1"/>
      <protection locked="0"/>
    </xf>
    <xf numFmtId="0" fontId="5" fillId="0" borderId="2" xfId="3" applyFont="1" applyBorder="1" applyAlignment="1" applyProtection="1">
      <alignment horizontal="center" vertical="center"/>
      <protection hidden="1"/>
    </xf>
    <xf numFmtId="0" fontId="5" fillId="0" borderId="5" xfId="3" applyFont="1" applyBorder="1" applyAlignment="1" applyProtection="1">
      <alignment horizontal="center" vertical="center"/>
      <protection hidden="1"/>
    </xf>
    <xf numFmtId="0" fontId="5" fillId="0" borderId="3" xfId="3" applyFont="1" applyBorder="1" applyAlignment="1" applyProtection="1">
      <alignment horizontal="center" vertical="center"/>
      <protection hidden="1"/>
    </xf>
    <xf numFmtId="0" fontId="5" fillId="0" borderId="4" xfId="3" applyFont="1" applyBorder="1" applyAlignment="1" applyProtection="1">
      <alignment horizontal="center" vertical="center"/>
      <protection hidden="1"/>
    </xf>
    <xf numFmtId="0" fontId="5" fillId="2" borderId="0" xfId="3" applyFont="1" applyFill="1" applyProtection="1">
      <alignment vertical="center"/>
      <protection hidden="1"/>
    </xf>
    <xf numFmtId="0" fontId="1" fillId="0" borderId="3"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7" fillId="0" borderId="15" xfId="0" applyFont="1" applyBorder="1" applyAlignment="1">
      <alignment horizontal="left" vertical="center" wrapText="1"/>
    </xf>
    <xf numFmtId="0" fontId="1" fillId="0" borderId="6" xfId="0" applyFont="1" applyBorder="1" applyAlignment="1">
      <alignment horizontal="left" vertical="center" wrapText="1"/>
    </xf>
    <xf numFmtId="0" fontId="7" fillId="0" borderId="1" xfId="0" applyFont="1" applyBorder="1" applyAlignment="1">
      <alignment horizontal="left" vertical="center" wrapText="1"/>
    </xf>
    <xf numFmtId="0" fontId="1" fillId="0" borderId="7" xfId="0" applyFont="1" applyBorder="1" applyAlignment="1">
      <alignment horizontal="left" vertical="center" wrapText="1"/>
    </xf>
    <xf numFmtId="0" fontId="5" fillId="0" borderId="15" xfId="3" applyFont="1" applyBorder="1" applyAlignment="1" applyProtection="1">
      <alignment horizontal="left" vertical="center" wrapText="1"/>
      <protection locked="0"/>
    </xf>
    <xf numFmtId="0" fontId="5" fillId="0" borderId="6" xfId="3" applyFont="1" applyBorder="1" applyAlignment="1" applyProtection="1">
      <alignment horizontal="left" vertical="center" wrapText="1"/>
      <protection locked="0"/>
    </xf>
    <xf numFmtId="0" fontId="5" fillId="0" borderId="14" xfId="3" applyFont="1" applyBorder="1" applyAlignment="1" applyProtection="1">
      <alignment horizontal="left" vertical="center" wrapText="1"/>
      <protection locked="0"/>
    </xf>
    <xf numFmtId="0" fontId="5" fillId="0" borderId="8" xfId="3" applyFont="1" applyBorder="1" applyAlignment="1" applyProtection="1">
      <alignment horizontal="left" vertical="center" wrapText="1"/>
      <protection locked="0"/>
    </xf>
    <xf numFmtId="0" fontId="5" fillId="0" borderId="9" xfId="3" applyFont="1" applyBorder="1" applyAlignment="1" applyProtection="1">
      <alignment horizontal="left" vertical="center" wrapText="1"/>
      <protection locked="0"/>
    </xf>
    <xf numFmtId="0" fontId="5" fillId="0" borderId="16" xfId="3" applyFont="1" applyBorder="1" applyAlignment="1" applyProtection="1">
      <alignment horizontal="left" vertical="center" wrapText="1"/>
      <protection locked="0"/>
    </xf>
    <xf numFmtId="0" fontId="5" fillId="0" borderId="17" xfId="3" applyFont="1" applyBorder="1" applyAlignment="1" applyProtection="1">
      <alignment horizontal="left" vertical="center" wrapText="1"/>
      <protection locked="0"/>
    </xf>
    <xf numFmtId="0" fontId="5" fillId="0" borderId="18" xfId="3" applyFont="1" applyBorder="1" applyAlignment="1" applyProtection="1">
      <alignment horizontal="left" vertical="center" wrapText="1"/>
      <protection locked="0"/>
    </xf>
    <xf numFmtId="0" fontId="5" fillId="0" borderId="19" xfId="3" applyFont="1" applyBorder="1" applyAlignment="1" applyProtection="1">
      <alignment horizontal="left" vertical="center" wrapText="1"/>
      <protection locked="0"/>
    </xf>
    <xf numFmtId="0" fontId="5" fillId="0" borderId="20" xfId="3" applyFont="1" applyBorder="1" applyAlignment="1" applyProtection="1">
      <alignment horizontal="left" vertical="center" wrapText="1"/>
      <protection locked="0"/>
    </xf>
    <xf numFmtId="0" fontId="5" fillId="0" borderId="21" xfId="3" applyFont="1" applyBorder="1" applyAlignment="1" applyProtection="1">
      <alignment horizontal="left" vertical="center" wrapText="1"/>
      <protection locked="0"/>
    </xf>
    <xf numFmtId="49" fontId="0" fillId="2" borderId="2"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77" fontId="5" fillId="0" borderId="12" xfId="5" applyNumberFormat="1" applyFont="1" applyFill="1" applyBorder="1" applyAlignment="1" applyProtection="1">
      <alignment horizontal="center" vertical="center"/>
      <protection locked="0"/>
    </xf>
    <xf numFmtId="177" fontId="5" fillId="0" borderId="11" xfId="5" applyNumberFormat="1" applyFont="1" applyFill="1" applyBorder="1" applyAlignment="1" applyProtection="1">
      <alignment horizontal="center" vertical="center"/>
      <protection locked="0"/>
    </xf>
    <xf numFmtId="177" fontId="5" fillId="0" borderId="10" xfId="5" applyNumberFormat="1" applyFont="1" applyFill="1" applyBorder="1" applyAlignment="1" applyProtection="1">
      <alignment horizontal="center" vertical="center"/>
      <protection locked="0"/>
    </xf>
    <xf numFmtId="0" fontId="5" fillId="0" borderId="0" xfId="3" applyFont="1" applyAlignment="1">
      <alignment horizontal="left" vertical="center" wrapText="1"/>
    </xf>
    <xf numFmtId="0" fontId="7" fillId="0" borderId="8" xfId="0" applyFont="1" applyBorder="1" applyAlignment="1">
      <alignment horizontal="left" vertical="center" wrapText="1"/>
    </xf>
    <xf numFmtId="0" fontId="1" fillId="0" borderId="0" xfId="0" applyFont="1" applyAlignment="1">
      <alignment horizontal="left" vertical="center" wrapText="1"/>
    </xf>
    <xf numFmtId="0" fontId="5" fillId="0" borderId="6" xfId="3" applyFont="1" applyBorder="1" applyAlignment="1">
      <alignment horizontal="left" vertical="center" wrapText="1"/>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top"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0" fontId="5" fillId="0" borderId="0" xfId="3" applyFont="1" applyAlignment="1">
      <alignment vertical="center" wrapText="1"/>
    </xf>
    <xf numFmtId="0" fontId="5" fillId="0" borderId="15" xfId="3" applyFont="1" applyBorder="1" applyAlignment="1" applyProtection="1">
      <alignment vertical="center" wrapText="1"/>
      <protection locked="0"/>
    </xf>
    <xf numFmtId="0" fontId="1" fillId="0" borderId="6" xfId="0" applyFont="1" applyBorder="1" applyAlignment="1">
      <alignment vertical="center" wrapText="1"/>
    </xf>
    <xf numFmtId="0" fontId="1" fillId="0" borderId="14" xfId="0" applyFont="1"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5" fillId="0" borderId="4" xfId="3" applyFont="1" applyBorder="1" applyAlignment="1" applyProtection="1">
      <alignment horizontal="left" vertical="center" wrapText="1"/>
      <protection locked="0"/>
    </xf>
    <xf numFmtId="0" fontId="0" fillId="0" borderId="4" xfId="0" applyBorder="1" applyAlignment="1">
      <alignment horizontal="left" vertical="center" wrapText="1"/>
    </xf>
    <xf numFmtId="176" fontId="5" fillId="2" borderId="2" xfId="3" applyNumberFormat="1" applyFont="1" applyFill="1" applyBorder="1" applyAlignment="1" applyProtection="1">
      <alignment horizontal="center" vertical="center" wrapText="1"/>
      <protection locked="0"/>
    </xf>
    <xf numFmtId="176" fontId="5" fillId="2" borderId="5" xfId="3"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7" xfId="0" applyBorder="1" applyAlignment="1">
      <alignment horizontal="left" vertical="center" wrapText="1"/>
    </xf>
    <xf numFmtId="0" fontId="5" fillId="0" borderId="15" xfId="3" applyFont="1" applyBorder="1" applyAlignment="1">
      <alignment horizontal="left" vertical="center" wrapText="1"/>
    </xf>
    <xf numFmtId="0" fontId="5" fillId="0" borderId="14" xfId="3"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5" fillId="0" borderId="5"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 xfId="0" applyFont="1" applyBorder="1" applyAlignment="1">
      <alignment horizontal="center" vertical="center" wrapText="1"/>
    </xf>
    <xf numFmtId="0" fontId="5" fillId="0" borderId="0" xfId="3" applyFont="1" applyAlignment="1" applyProtection="1">
      <alignment horizontal="left" vertical="top"/>
      <protection hidden="1"/>
    </xf>
    <xf numFmtId="0" fontId="5" fillId="0" borderId="0" xfId="3" applyFont="1" applyAlignment="1" applyProtection="1">
      <alignment horizontal="left" vertical="top" wrapText="1"/>
      <protection hidden="1"/>
    </xf>
    <xf numFmtId="0" fontId="5" fillId="0" borderId="0" xfId="3" applyFont="1" applyAlignment="1" applyProtection="1">
      <alignment horizontal="left" vertical="center"/>
      <protection hidden="1"/>
    </xf>
    <xf numFmtId="177" fontId="5" fillId="0" borderId="2" xfId="3" applyNumberFormat="1" applyFont="1" applyBorder="1" applyAlignment="1" applyProtection="1">
      <alignment horizontal="center" vertical="center" wrapText="1"/>
      <protection hidden="1"/>
    </xf>
    <xf numFmtId="177" fontId="5" fillId="0" borderId="5" xfId="3" applyNumberFormat="1" applyFont="1" applyBorder="1" applyAlignment="1" applyProtection="1">
      <alignment horizontal="center" vertical="center" wrapText="1"/>
      <protection hidden="1"/>
    </xf>
    <xf numFmtId="177" fontId="5" fillId="0" borderId="3" xfId="3" applyNumberFormat="1" applyFont="1" applyBorder="1" applyAlignment="1" applyProtection="1">
      <alignment horizontal="center" vertical="center" wrapText="1"/>
      <protection hidden="1"/>
    </xf>
    <xf numFmtId="0" fontId="9" fillId="0" borderId="5" xfId="3" applyFont="1" applyBorder="1" applyAlignment="1">
      <alignment horizontal="center" vertical="center" wrapText="1"/>
    </xf>
    <xf numFmtId="0" fontId="9" fillId="0" borderId="3" xfId="3" applyFont="1" applyBorder="1" applyAlignment="1">
      <alignment horizontal="center" vertical="center" wrapText="1"/>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horizontal="center" vertical="center"/>
    </xf>
    <xf numFmtId="55" fontId="22" fillId="2" borderId="4" xfId="3" applyNumberFormat="1" applyFont="1" applyFill="1" applyBorder="1" applyAlignment="1" applyProtection="1">
      <alignment horizontal="center" vertical="center" wrapText="1"/>
      <protection locked="0"/>
    </xf>
    <xf numFmtId="0" fontId="22" fillId="2" borderId="4" xfId="3" applyFont="1" applyFill="1" applyBorder="1" applyAlignment="1" applyProtection="1">
      <alignment horizontal="center" vertical="center" wrapText="1"/>
      <protection locked="0"/>
    </xf>
    <xf numFmtId="0" fontId="9" fillId="0" borderId="5" xfId="3" applyFont="1" applyBorder="1" applyAlignment="1" applyProtection="1">
      <alignment horizontal="left" vertical="center" shrinkToFit="1"/>
      <protection locked="0"/>
    </xf>
    <xf numFmtId="0" fontId="9" fillId="0" borderId="3" xfId="3" applyFont="1" applyBorder="1" applyAlignment="1" applyProtection="1">
      <alignment horizontal="left" vertical="center" shrinkToFit="1"/>
      <protection locked="0"/>
    </xf>
    <xf numFmtId="0" fontId="5" fillId="0" borderId="2" xfId="3" applyFont="1" applyBorder="1" applyAlignment="1" applyProtection="1">
      <alignment horizontal="left" vertical="center" shrinkToFit="1"/>
      <protection locked="0"/>
    </xf>
    <xf numFmtId="0" fontId="0" fillId="0" borderId="5" xfId="0" applyBorder="1" applyAlignment="1">
      <alignment horizontal="left" vertical="center" shrinkToFit="1"/>
    </xf>
    <xf numFmtId="0" fontId="5" fillId="0" borderId="7"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5" fillId="0" borderId="2" xfId="3" applyFont="1" applyBorder="1" applyAlignment="1" applyProtection="1">
      <alignment horizontal="center" vertical="center" wrapText="1"/>
      <protection locked="0"/>
    </xf>
    <xf numFmtId="0" fontId="5" fillId="0" borderId="5" xfId="3" applyFont="1" applyBorder="1" applyAlignment="1" applyProtection="1">
      <alignment horizontal="center" vertical="center" wrapText="1"/>
      <protection locked="0"/>
    </xf>
    <xf numFmtId="0" fontId="5" fillId="0" borderId="3" xfId="3" applyFont="1" applyBorder="1" applyAlignment="1" applyProtection="1">
      <alignment horizontal="center" vertical="center" wrapText="1"/>
      <protection locked="0"/>
    </xf>
    <xf numFmtId="0" fontId="5" fillId="0" borderId="4" xfId="0" applyFont="1" applyBorder="1" applyAlignment="1">
      <alignment horizontal="center" vertical="top"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4" fillId="0" borderId="4" xfId="0" applyFont="1" applyBorder="1" applyAlignment="1">
      <alignment horizontal="center" vertical="top" wrapText="1"/>
    </xf>
    <xf numFmtId="0" fontId="24" fillId="0" borderId="2" xfId="0" applyFont="1" applyBorder="1" applyAlignment="1">
      <alignment horizontal="center" vertical="top" wrapText="1"/>
    </xf>
    <xf numFmtId="0" fontId="24" fillId="0" borderId="5" xfId="0" applyFont="1" applyBorder="1" applyAlignment="1">
      <alignment horizontal="center" vertical="top" wrapText="1"/>
    </xf>
    <xf numFmtId="0" fontId="24" fillId="0" borderId="3" xfId="0" applyFont="1" applyBorder="1" applyAlignment="1">
      <alignment horizontal="center" vertical="top" wrapText="1"/>
    </xf>
    <xf numFmtId="0" fontId="5" fillId="0" borderId="5" xfId="3" applyFont="1" applyBorder="1" applyAlignment="1">
      <alignment horizontal="left" vertical="center" wrapText="1"/>
    </xf>
    <xf numFmtId="0" fontId="5" fillId="0" borderId="3" xfId="3" applyFont="1" applyBorder="1" applyAlignment="1">
      <alignment horizontal="left" vertical="center" wrapText="1"/>
    </xf>
    <xf numFmtId="0" fontId="5" fillId="0" borderId="0" xfId="3" applyFont="1" applyAlignment="1">
      <alignment horizontal="left" vertical="top" wrapText="1"/>
    </xf>
    <xf numFmtId="0" fontId="5" fillId="2" borderId="5" xfId="3" applyFont="1" applyFill="1" applyBorder="1" applyAlignment="1" applyProtection="1">
      <alignment horizontal="left" vertical="center" wrapText="1"/>
      <protection locked="0"/>
    </xf>
    <xf numFmtId="0" fontId="5" fillId="2" borderId="3" xfId="3" applyFont="1" applyFill="1" applyBorder="1" applyAlignment="1" applyProtection="1">
      <alignment horizontal="left" vertical="center" wrapText="1"/>
      <protection locked="0"/>
    </xf>
    <xf numFmtId="0" fontId="5" fillId="0" borderId="4" xfId="3" applyFont="1" applyBorder="1" applyAlignment="1">
      <alignment horizontal="left" vertical="center" wrapText="1"/>
    </xf>
    <xf numFmtId="0" fontId="5" fillId="0" borderId="2" xfId="3" applyFont="1" applyBorder="1" applyProtection="1">
      <alignment vertical="center"/>
      <protection hidden="1"/>
    </xf>
    <xf numFmtId="0" fontId="0" fillId="0" borderId="5" xfId="0" applyBorder="1" applyAlignment="1">
      <alignment vertical="center"/>
    </xf>
    <xf numFmtId="0" fontId="0" fillId="0" borderId="3" xfId="0" applyBorder="1" applyAlignment="1">
      <alignment vertical="center"/>
    </xf>
    <xf numFmtId="0" fontId="9"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181" fontId="5" fillId="0" borderId="2" xfId="3" applyNumberFormat="1" applyFont="1" applyBorder="1" applyAlignment="1" applyProtection="1">
      <alignment horizontal="right" vertical="center" wrapText="1"/>
      <protection locked="0"/>
    </xf>
    <xf numFmtId="181" fontId="5" fillId="0" borderId="5" xfId="3" applyNumberFormat="1" applyFont="1" applyBorder="1" applyAlignment="1" applyProtection="1">
      <alignment horizontal="right" vertical="center" wrapText="1"/>
      <protection locked="0"/>
    </xf>
    <xf numFmtId="181" fontId="5" fillId="0" borderId="3" xfId="3" applyNumberFormat="1" applyFont="1" applyBorder="1" applyAlignment="1" applyProtection="1">
      <alignment horizontal="right" vertical="center" wrapText="1"/>
      <protection locked="0"/>
    </xf>
    <xf numFmtId="0" fontId="5" fillId="2" borderId="2" xfId="3" applyFont="1" applyFill="1" applyBorder="1" applyAlignment="1" applyProtection="1">
      <alignment horizontal="left" vertical="top" wrapText="1"/>
      <protection locked="0"/>
    </xf>
    <xf numFmtId="0" fontId="5" fillId="2" borderId="5" xfId="3" applyFont="1" applyFill="1" applyBorder="1" applyAlignment="1" applyProtection="1">
      <alignment horizontal="left" vertical="top" wrapText="1"/>
      <protection locked="0"/>
    </xf>
    <xf numFmtId="0" fontId="5" fillId="2" borderId="3" xfId="3" applyFont="1" applyFill="1" applyBorder="1" applyAlignment="1" applyProtection="1">
      <alignment horizontal="left" vertical="top" wrapText="1"/>
      <protection locked="0"/>
    </xf>
    <xf numFmtId="0" fontId="5" fillId="0" borderId="4" xfId="3" applyFont="1" applyBorder="1" applyAlignment="1" applyProtection="1">
      <alignment horizontal="center" vertical="center" wrapText="1"/>
      <protection locked="0"/>
    </xf>
    <xf numFmtId="176" fontId="5" fillId="0" borderId="2" xfId="3" applyNumberFormat="1" applyFont="1" applyBorder="1" applyAlignment="1" applyProtection="1">
      <alignment horizontal="right" vertical="center" wrapText="1"/>
      <protection locked="0"/>
    </xf>
    <xf numFmtId="176" fontId="5" fillId="0" borderId="5" xfId="3" applyNumberFormat="1" applyFont="1" applyBorder="1" applyAlignment="1" applyProtection="1">
      <alignment horizontal="right" vertical="center" wrapText="1"/>
      <protection locked="0"/>
    </xf>
    <xf numFmtId="176" fontId="5" fillId="0" borderId="3" xfId="3" applyNumberFormat="1" applyFont="1" applyBorder="1" applyAlignment="1" applyProtection="1">
      <alignment horizontal="right" vertical="center" wrapText="1"/>
      <protection locked="0"/>
    </xf>
    <xf numFmtId="0" fontId="5" fillId="0" borderId="7" xfId="3" applyFont="1" applyBorder="1" applyAlignment="1">
      <alignment horizontal="left" vertical="center"/>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0" fillId="0" borderId="35" xfId="0" applyBorder="1" applyAlignment="1">
      <alignment horizontal="center" vertical="center"/>
    </xf>
    <xf numFmtId="0" fontId="0" fillId="0" borderId="34" xfId="0" applyBorder="1" applyAlignment="1">
      <alignment horizontal="center" vertical="center"/>
    </xf>
    <xf numFmtId="0" fontId="15" fillId="0" borderId="0" xfId="0" applyFont="1" applyAlignment="1">
      <alignment horizontal="left"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3" borderId="0" xfId="0" applyFill="1" applyAlignment="1">
      <alignment horizontal="left" vertical="top" wrapText="1"/>
    </xf>
    <xf numFmtId="0" fontId="0" fillId="3" borderId="9" xfId="0" applyFill="1" applyBorder="1" applyAlignment="1">
      <alignment horizontal="left" vertical="top"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179" fontId="0" fillId="3" borderId="37" xfId="7" applyNumberFormat="1" applyFont="1" applyFill="1" applyBorder="1" applyAlignment="1">
      <alignment horizontal="center" vertical="center"/>
    </xf>
    <xf numFmtId="179" fontId="0" fillId="3" borderId="33" xfId="7" applyNumberFormat="1" applyFont="1" applyFill="1" applyBorder="1" applyAlignment="1">
      <alignment horizontal="center" vertical="center"/>
    </xf>
    <xf numFmtId="38" fontId="0" fillId="3" borderId="37" xfId="7" applyFont="1" applyFill="1" applyBorder="1" applyAlignment="1">
      <alignment horizontal="center" vertical="center"/>
    </xf>
    <xf numFmtId="38" fontId="0" fillId="3" borderId="33" xfId="7" applyFont="1" applyFill="1" applyBorder="1" applyAlignment="1">
      <alignment horizontal="center" vertical="center"/>
    </xf>
  </cellXfs>
  <cellStyles count="8">
    <cellStyle name="パーセント 2" xfId="4" xr:uid="{00000000-0005-0000-0000-000000000000}"/>
    <cellStyle name="パーセント 2 2" xfId="5" xr:uid="{00000000-0005-0000-0000-000001000000}"/>
    <cellStyle name="桁区切り" xfId="7" builtinId="6"/>
    <cellStyle name="桁区切り 2" xfId="2" xr:uid="{00000000-0005-0000-0000-000002000000}"/>
    <cellStyle name="通貨 2" xfId="1" xr:uid="{00000000-0005-0000-0000-000003000000}"/>
    <cellStyle name="通貨 2 2" xfId="6" xr:uid="{F1C6D43F-E1F9-4725-B369-2E64A910AE93}"/>
    <cellStyle name="標準" xfId="0" builtinId="0"/>
    <cellStyle name="標準 2" xfId="3" xr:uid="{00000000-0005-0000-0000-000005000000}"/>
  </cellStyles>
  <dxfs count="0"/>
  <tableStyles count="1" defaultTableStyle="TableStyleMedium2" defaultPivotStyle="PivotStyleLight16">
    <tableStyle name="Invisible" pivot="0" table="0" count="0" xr9:uid="{A7F407FB-B148-4CF3-90E7-0B089452384F}"/>
  </tableStyles>
  <colors>
    <mruColors>
      <color rgb="FFFFFF66"/>
      <color rgb="FFFFFFCC"/>
      <color rgb="FF0033CC"/>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48</xdr:col>
      <xdr:colOff>476250</xdr:colOff>
      <xdr:row>0</xdr:row>
      <xdr:rowOff>247650</xdr:rowOff>
    </xdr:from>
    <xdr:to>
      <xdr:col>52</xdr:col>
      <xdr:colOff>28575</xdr:colOff>
      <xdr:row>2</xdr:row>
      <xdr:rowOff>152401</xdr:rowOff>
    </xdr:to>
    <xdr:sp macro="" textlink="">
      <xdr:nvSpPr>
        <xdr:cNvPr id="5" name="正方形/長方形 4">
          <a:extLst>
            <a:ext uri="{FF2B5EF4-FFF2-40B4-BE49-F238E27FC236}">
              <a16:creationId xmlns:a16="http://schemas.microsoft.com/office/drawing/2014/main" id="{AB304A39-7588-14C6-CEA5-DBCD85B23493}"/>
            </a:ext>
          </a:extLst>
        </xdr:cNvPr>
        <xdr:cNvSpPr/>
      </xdr:nvSpPr>
      <xdr:spPr>
        <a:xfrm>
          <a:off x="9820275" y="247650"/>
          <a:ext cx="2295525" cy="581026"/>
        </a:xfrm>
        <a:prstGeom prst="rect">
          <a:avLst/>
        </a:prstGeom>
        <a:solidFill>
          <a:srgbClr val="CCFFFF"/>
        </a:solidFill>
        <a:ln w="19050">
          <a:solidFill>
            <a:srgbClr val="0033CC"/>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事業者に送付するときは、</a:t>
          </a:r>
          <a:r>
            <a:rPr kumimoji="1" lang="en-US" altLang="ja-JP" sz="1000">
              <a:solidFill>
                <a:srgbClr val="FF0000"/>
              </a:solidFill>
            </a:rPr>
            <a:t>AU</a:t>
          </a:r>
          <a:r>
            <a:rPr kumimoji="1" lang="ja-JP" altLang="en-US" sz="1000">
              <a:solidFill>
                <a:srgbClr val="FF0000"/>
              </a:solidFill>
            </a:rPr>
            <a:t>列から</a:t>
          </a:r>
          <a:r>
            <a:rPr kumimoji="1" lang="en-US" altLang="ja-JP" sz="1000">
              <a:solidFill>
                <a:srgbClr val="FF0000"/>
              </a:solidFill>
            </a:rPr>
            <a:t>FG</a:t>
          </a:r>
          <a:r>
            <a:rPr kumimoji="1" lang="ja-JP" altLang="en-US" sz="1000">
              <a:solidFill>
                <a:srgbClr val="FF0000"/>
              </a:solidFill>
            </a:rPr>
            <a:t>列は非表示にしてください。</a:t>
          </a:r>
          <a:endParaRPr kumimoji="1" lang="en-US" altLang="ja-JP" sz="1000">
            <a:solidFill>
              <a:srgbClr val="FF0000"/>
            </a:solidFill>
          </a:endParaRPr>
        </a:p>
      </xdr:txBody>
    </xdr:sp>
    <xdr:clientData/>
  </xdr:twoCellAnchor>
  <xdr:twoCellAnchor>
    <xdr:from>
      <xdr:col>207</xdr:col>
      <xdr:colOff>361950</xdr:colOff>
      <xdr:row>7</xdr:row>
      <xdr:rowOff>238125</xdr:rowOff>
    </xdr:from>
    <xdr:to>
      <xdr:col>210</xdr:col>
      <xdr:colOff>371475</xdr:colOff>
      <xdr:row>9</xdr:row>
      <xdr:rowOff>123825</xdr:rowOff>
    </xdr:to>
    <xdr:sp macro="" textlink="">
      <xdr:nvSpPr>
        <xdr:cNvPr id="2" name="吹き出し: 角を丸めた四角形 1">
          <a:extLst>
            <a:ext uri="{FF2B5EF4-FFF2-40B4-BE49-F238E27FC236}">
              <a16:creationId xmlns:a16="http://schemas.microsoft.com/office/drawing/2014/main" id="{7C6F79E5-D6A5-04C7-CDAF-4E44610FFE2D}"/>
            </a:ext>
          </a:extLst>
        </xdr:cNvPr>
        <xdr:cNvSpPr/>
      </xdr:nvSpPr>
      <xdr:spPr>
        <a:xfrm>
          <a:off x="98469450" y="2247900"/>
          <a:ext cx="1647825" cy="419100"/>
        </a:xfrm>
        <a:prstGeom prst="wedgeRoundRectCallout">
          <a:avLst>
            <a:gd name="adj1" fmla="val -13897"/>
            <a:gd name="adj2" fmla="val -1595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計画</a:t>
          </a:r>
          <a:r>
            <a:rPr kumimoji="1" lang="en-US" altLang="ja-JP" sz="1100"/>
            <a:t>08-30</a:t>
          </a:r>
          <a:r>
            <a:rPr kumimoji="1" lang="ja-JP" altLang="en-US" sz="1100"/>
            <a:t>　を追加</a:t>
          </a:r>
        </a:p>
      </xdr:txBody>
    </xdr:sp>
    <xdr:clientData/>
  </xdr:twoCellAnchor>
  <xdr:twoCellAnchor>
    <xdr:from>
      <xdr:col>10</xdr:col>
      <xdr:colOff>71438</xdr:colOff>
      <xdr:row>16</xdr:row>
      <xdr:rowOff>95250</xdr:rowOff>
    </xdr:from>
    <xdr:to>
      <xdr:col>38</xdr:col>
      <xdr:colOff>150812</xdr:colOff>
      <xdr:row>18</xdr:row>
      <xdr:rowOff>90920</xdr:rowOff>
    </xdr:to>
    <xdr:sp macro="" textlink="">
      <xdr:nvSpPr>
        <xdr:cNvPr id="4" name="吹き出し: 角を丸めた四角形 3">
          <a:extLst>
            <a:ext uri="{FF2B5EF4-FFF2-40B4-BE49-F238E27FC236}">
              <a16:creationId xmlns:a16="http://schemas.microsoft.com/office/drawing/2014/main" id="{920C4F90-1ED0-40C4-B9CD-22CA6D30E506}"/>
            </a:ext>
          </a:extLst>
        </xdr:cNvPr>
        <xdr:cNvSpPr/>
      </xdr:nvSpPr>
      <xdr:spPr>
        <a:xfrm>
          <a:off x="1833563" y="4429125"/>
          <a:ext cx="4746624" cy="519545"/>
        </a:xfrm>
        <a:prstGeom prst="wedgeRoundRectCallout">
          <a:avLst>
            <a:gd name="adj1" fmla="val -34445"/>
            <a:gd name="adj2" fmla="val -112014"/>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経済産業局長からの通知文に記載の日付と番号を記載してください。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〇〇の部分に当てはまらない形式の場合には、適宜内容を変更してください。</a:t>
          </a:r>
        </a:p>
      </xdr:txBody>
    </xdr:sp>
    <xdr:clientData/>
  </xdr:twoCellAnchor>
  <xdr:oneCellAnchor>
    <xdr:from>
      <xdr:col>9</xdr:col>
      <xdr:colOff>137594</xdr:colOff>
      <xdr:row>0</xdr:row>
      <xdr:rowOff>214317</xdr:rowOff>
    </xdr:from>
    <xdr:ext cx="4902432" cy="325730"/>
    <xdr:sp macro="" textlink="">
      <xdr:nvSpPr>
        <xdr:cNvPr id="6" name="テキスト ボックス 5">
          <a:extLst>
            <a:ext uri="{FF2B5EF4-FFF2-40B4-BE49-F238E27FC236}">
              <a16:creationId xmlns:a16="http://schemas.microsoft.com/office/drawing/2014/main" id="{C36BE98C-73A7-4BF7-BD8A-A42388992088}"/>
            </a:ext>
          </a:extLst>
        </xdr:cNvPr>
        <xdr:cNvSpPr txBox="1"/>
      </xdr:nvSpPr>
      <xdr:spPr>
        <a:xfrm>
          <a:off x="1746261" y="214317"/>
          <a:ext cx="4902432" cy="325730"/>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a:solidFill>
                <a:schemeClr val="tx1"/>
              </a:solidFill>
              <a:effectLst/>
              <a:latin typeface="+mn-lt"/>
              <a:ea typeface="+mn-ea"/>
              <a:cs typeface="+mn-cs"/>
            </a:rPr>
            <a:t>記載例を示したので、記載内容間の整合性は取っていません。</a:t>
          </a:r>
          <a:endParaRPr kumimoji="1" lang="ja-JP" altLang="en-US" sz="1400"/>
        </a:p>
      </xdr:txBody>
    </xdr:sp>
    <xdr:clientData/>
  </xdr:oneCellAnchor>
  <xdr:twoCellAnchor>
    <xdr:from>
      <xdr:col>5</xdr:col>
      <xdr:colOff>15877</xdr:colOff>
      <xdr:row>139</xdr:row>
      <xdr:rowOff>1</xdr:rowOff>
    </xdr:from>
    <xdr:to>
      <xdr:col>33</xdr:col>
      <xdr:colOff>26459</xdr:colOff>
      <xdr:row>141</xdr:row>
      <xdr:rowOff>148167</xdr:rowOff>
    </xdr:to>
    <xdr:sp macro="" textlink="">
      <xdr:nvSpPr>
        <xdr:cNvPr id="7" name="吹き出し: 角を丸めた四角形 6">
          <a:extLst>
            <a:ext uri="{FF2B5EF4-FFF2-40B4-BE49-F238E27FC236}">
              <a16:creationId xmlns:a16="http://schemas.microsoft.com/office/drawing/2014/main" id="{A65D879D-17E1-4103-BCAA-083D72C5A185}"/>
            </a:ext>
          </a:extLst>
        </xdr:cNvPr>
        <xdr:cNvSpPr/>
      </xdr:nvSpPr>
      <xdr:spPr>
        <a:xfrm>
          <a:off x="947210" y="50768251"/>
          <a:ext cx="4815416" cy="656166"/>
        </a:xfrm>
        <a:prstGeom prst="wedgeRoundRectCallout">
          <a:avLst>
            <a:gd name="adj1" fmla="val -34445"/>
            <a:gd name="adj2" fmla="val -112014"/>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直接入力できません。計画</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シートに記入した内容が各計画シートから本表に自動で転記されます。</a:t>
          </a:r>
        </a:p>
      </xdr:txBody>
    </xdr:sp>
    <xdr:clientData/>
  </xdr:twoCellAnchor>
  <xdr:twoCellAnchor>
    <xdr:from>
      <xdr:col>4</xdr:col>
      <xdr:colOff>52922</xdr:colOff>
      <xdr:row>108</xdr:row>
      <xdr:rowOff>380975</xdr:rowOff>
    </xdr:from>
    <xdr:to>
      <xdr:col>32</xdr:col>
      <xdr:colOff>127005</xdr:colOff>
      <xdr:row>111</xdr:row>
      <xdr:rowOff>296307</xdr:rowOff>
    </xdr:to>
    <xdr:sp macro="" textlink="">
      <xdr:nvSpPr>
        <xdr:cNvPr id="10" name="吹き出し: 角を丸めた四角形 9">
          <a:extLst>
            <a:ext uri="{FF2B5EF4-FFF2-40B4-BE49-F238E27FC236}">
              <a16:creationId xmlns:a16="http://schemas.microsoft.com/office/drawing/2014/main" id="{77D52153-4813-4A70-AA20-E0C11C693B51}"/>
            </a:ext>
          </a:extLst>
        </xdr:cNvPr>
        <xdr:cNvSpPr/>
      </xdr:nvSpPr>
      <xdr:spPr>
        <a:xfrm>
          <a:off x="814922" y="40364808"/>
          <a:ext cx="4815416" cy="1534582"/>
        </a:xfrm>
        <a:prstGeom prst="wedgeRoundRectCallout">
          <a:avLst>
            <a:gd name="adj1" fmla="val -26313"/>
            <a:gd name="adj2" fmla="val -84262"/>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実施中の計画については、下記のように記載してください。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①計画全体の期待効果及び実行した分の実績効果は「３．エネルギーの使用の合理化に関する計画（過去に立案した計画）」の期待効果及び実績効果に記載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②今後発生する期待効果については「４．エネルギーの使用の合理化に関する計画（今後の計画）」の期待効果に記載のこと。</a:t>
          </a:r>
          <a:endParaRPr lang="ja-JP" altLang="ja-JP">
            <a:solidFill>
              <a:sysClr val="windowText" lastClr="000000"/>
            </a:solidFill>
            <a:effectLst/>
          </a:endParaRPr>
        </a:p>
      </xdr:txBody>
    </xdr:sp>
    <xdr:clientData/>
  </xdr:twoCellAnchor>
  <xdr:twoCellAnchor>
    <xdr:from>
      <xdr:col>10</xdr:col>
      <xdr:colOff>104775</xdr:colOff>
      <xdr:row>130</xdr:row>
      <xdr:rowOff>219075</xdr:rowOff>
    </xdr:from>
    <xdr:to>
      <xdr:col>39</xdr:col>
      <xdr:colOff>16933</xdr:colOff>
      <xdr:row>136</xdr:row>
      <xdr:rowOff>220132</xdr:rowOff>
    </xdr:to>
    <xdr:sp macro="" textlink="">
      <xdr:nvSpPr>
        <xdr:cNvPr id="3" name="吹き出し: 角を丸めた四角形 2">
          <a:extLst>
            <a:ext uri="{FF2B5EF4-FFF2-40B4-BE49-F238E27FC236}">
              <a16:creationId xmlns:a16="http://schemas.microsoft.com/office/drawing/2014/main" id="{44DD0D56-1039-4341-943A-D72138B8E884}"/>
            </a:ext>
          </a:extLst>
        </xdr:cNvPr>
        <xdr:cNvSpPr/>
      </xdr:nvSpPr>
      <xdr:spPr>
        <a:xfrm>
          <a:off x="1905000" y="49044225"/>
          <a:ext cx="4788958" cy="1544107"/>
        </a:xfrm>
        <a:prstGeom prst="wedgeRoundRectCallout">
          <a:avLst>
            <a:gd name="adj1" fmla="val -35860"/>
            <a:gd name="adj2" fmla="val -142864"/>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実施中の計画については、下記のように記載してください。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①計画全体の期待効果及び実行した分の実績効果は「３．エネルギーの使用の合理化に関する計画（過去に立案した計画）」の期待効果及び実績効果に記載</a:t>
          </a:r>
          <a:endParaRPr kumimoji="1" lang="en-US" altLang="ja-JP" sz="1100">
            <a:solidFill>
              <a:sysClr val="windowText" lastClr="000000"/>
            </a:solidFill>
          </a:endParaRPr>
        </a:p>
        <a:p>
          <a:pPr algn="l"/>
          <a:r>
            <a:rPr kumimoji="1" lang="ja-JP" altLang="en-US" sz="1100">
              <a:solidFill>
                <a:sysClr val="windowText" lastClr="000000"/>
              </a:solidFill>
            </a:rPr>
            <a:t>②今後発生する期待効果については「４．エネルギーの使用の合理化に関する計画（今後の計画）」の期待効果に記載のこと。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9719</xdr:colOff>
      <xdr:row>12</xdr:row>
      <xdr:rowOff>9720</xdr:rowOff>
    </xdr:from>
    <xdr:to>
      <xdr:col>7</xdr:col>
      <xdr:colOff>56344</xdr:colOff>
      <xdr:row>31</xdr:row>
      <xdr:rowOff>165953</xdr:rowOff>
    </xdr:to>
    <xdr:pic>
      <xdr:nvPicPr>
        <xdr:cNvPr id="2" name="図 1">
          <a:extLst>
            <a:ext uri="{FF2B5EF4-FFF2-40B4-BE49-F238E27FC236}">
              <a16:creationId xmlns:a16="http://schemas.microsoft.com/office/drawing/2014/main" id="{F3D21ABB-11A7-4EFA-8EDE-F79BEC75801B}"/>
            </a:ext>
          </a:extLst>
        </xdr:cNvPr>
        <xdr:cNvPicPr>
          <a:picLocks noChangeAspect="1"/>
        </xdr:cNvPicPr>
      </xdr:nvPicPr>
      <xdr:blipFill rotWithShape="1">
        <a:blip xmlns:r="http://schemas.openxmlformats.org/officeDocument/2006/relationships" r:embed="rId1"/>
        <a:srcRect t="8438"/>
        <a:stretch>
          <a:fillRect/>
        </a:stretch>
      </xdr:blipFill>
      <xdr:spPr>
        <a:xfrm>
          <a:off x="369336" y="2896378"/>
          <a:ext cx="5372850" cy="3480264"/>
        </a:xfrm>
        <a:prstGeom prst="rect">
          <a:avLst/>
        </a:prstGeom>
      </xdr:spPr>
    </xdr:pic>
    <xdr:clientData/>
  </xdr:twoCellAnchor>
  <xdr:twoCellAnchor editAs="oneCell">
    <xdr:from>
      <xdr:col>0</xdr:col>
      <xdr:colOff>340179</xdr:colOff>
      <xdr:row>34</xdr:row>
      <xdr:rowOff>29157</xdr:rowOff>
    </xdr:from>
    <xdr:to>
      <xdr:col>7</xdr:col>
      <xdr:colOff>227240</xdr:colOff>
      <xdr:row>39</xdr:row>
      <xdr:rowOff>68034</xdr:rowOff>
    </xdr:to>
    <xdr:pic>
      <xdr:nvPicPr>
        <xdr:cNvPr id="3" name="図 2">
          <a:extLst>
            <a:ext uri="{FF2B5EF4-FFF2-40B4-BE49-F238E27FC236}">
              <a16:creationId xmlns:a16="http://schemas.microsoft.com/office/drawing/2014/main" id="{6251378E-D7C1-4F0D-8DE9-84AF3B8CFCBD}"/>
            </a:ext>
          </a:extLst>
        </xdr:cNvPr>
        <xdr:cNvPicPr>
          <a:picLocks noChangeAspect="1"/>
        </xdr:cNvPicPr>
      </xdr:nvPicPr>
      <xdr:blipFill rotWithShape="1">
        <a:blip xmlns:r="http://schemas.openxmlformats.org/officeDocument/2006/relationships" r:embed="rId2"/>
        <a:srcRect t="23598" b="11161"/>
        <a:stretch>
          <a:fillRect/>
        </a:stretch>
      </xdr:blipFill>
      <xdr:spPr>
        <a:xfrm>
          <a:off x="340179" y="6764693"/>
          <a:ext cx="5572903" cy="913622"/>
        </a:xfrm>
        <a:prstGeom prst="rect">
          <a:avLst/>
        </a:prstGeom>
      </xdr:spPr>
    </xdr:pic>
    <xdr:clientData/>
  </xdr:twoCellAnchor>
  <xdr:oneCellAnchor>
    <xdr:from>
      <xdr:col>5</xdr:col>
      <xdr:colOff>1409311</xdr:colOff>
      <xdr:row>24</xdr:row>
      <xdr:rowOff>145785</xdr:rowOff>
    </xdr:from>
    <xdr:ext cx="287258" cy="225703"/>
    <xdr:sp macro="" textlink="">
      <xdr:nvSpPr>
        <xdr:cNvPr id="4" name="テキスト ボックス 3">
          <a:extLst>
            <a:ext uri="{FF2B5EF4-FFF2-40B4-BE49-F238E27FC236}">
              <a16:creationId xmlns:a16="http://schemas.microsoft.com/office/drawing/2014/main" id="{12DD5E3D-3630-8B7B-231B-6F546EC7D5E3}"/>
            </a:ext>
          </a:extLst>
        </xdr:cNvPr>
        <xdr:cNvSpPr txBox="1"/>
      </xdr:nvSpPr>
      <xdr:spPr>
        <a:xfrm>
          <a:off x="4529234" y="5131831"/>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kern="1200"/>
            <a:t>一</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sheetPr>
  <dimension ref="A2:IA354"/>
  <sheetViews>
    <sheetView tabSelected="1" view="pageBreakPreview" zoomScaleNormal="100" zoomScaleSheetLayoutView="100" workbookViewId="0"/>
  </sheetViews>
  <sheetFormatPr defaultColWidth="9" defaultRowHeight="32.450000000000003" customHeight="1" outlineLevelRow="2" x14ac:dyDescent="0.15"/>
  <cols>
    <col min="1" max="2" width="2.25" style="1" customWidth="1"/>
    <col min="3" max="3" width="3.375" style="1" customWidth="1"/>
    <col min="4" max="14" width="2.25" style="1" customWidth="1"/>
    <col min="15" max="15" width="1.375" style="1" customWidth="1"/>
    <col min="16" max="17" width="3" style="1" customWidth="1"/>
    <col min="18" max="19" width="1.375" style="1" customWidth="1"/>
    <col min="20" max="21" width="3" style="1" customWidth="1"/>
    <col min="22" max="23" width="1.375" style="1" customWidth="1"/>
    <col min="24" max="25" width="3" style="1" customWidth="1"/>
    <col min="26" max="27" width="1.375" style="1" customWidth="1"/>
    <col min="28" max="29" width="3" style="1" customWidth="1"/>
    <col min="30" max="31" width="1.375" style="1" customWidth="1"/>
    <col min="32" max="33" width="3" style="1" customWidth="1"/>
    <col min="34" max="34" width="1.375" style="1" customWidth="1"/>
    <col min="35" max="41" width="2.25" style="1" customWidth="1"/>
    <col min="42" max="42" width="1" style="1" customWidth="1"/>
    <col min="43" max="46" width="2.25" style="1" customWidth="1"/>
    <col min="47" max="128" width="9" style="1" hidden="1" customWidth="1"/>
    <col min="129" max="181" width="5.375" style="1" hidden="1" customWidth="1"/>
    <col min="182" max="209" width="6.25" style="1" hidden="1" customWidth="1"/>
    <col min="210" max="216" width="9" style="1" hidden="1" customWidth="1"/>
    <col min="217" max="235" width="0" style="1" hidden="1" customWidth="1"/>
    <col min="236" max="16384" width="9" style="1"/>
  </cols>
  <sheetData>
    <row r="2" spans="1:235" ht="21.2" customHeight="1" x14ac:dyDescent="0.15">
      <c r="A2" s="1" t="s">
        <v>0</v>
      </c>
      <c r="AU2" s="1" t="s">
        <v>1</v>
      </c>
    </row>
    <row r="3" spans="1:235" ht="21.2" customHeight="1" x14ac:dyDescent="0.15"/>
    <row r="4" spans="1:235" ht="21.2" customHeight="1" x14ac:dyDescent="0.15">
      <c r="A4" s="1" t="s">
        <v>2</v>
      </c>
      <c r="AU4" s="200" t="s">
        <v>3</v>
      </c>
      <c r="AV4" s="200"/>
      <c r="AW4" s="200"/>
      <c r="AX4" s="200" t="s">
        <v>4</v>
      </c>
      <c r="AY4" s="200"/>
      <c r="AZ4" s="200"/>
      <c r="BA4" s="200"/>
      <c r="BB4" s="200"/>
      <c r="BC4" s="200"/>
      <c r="BD4" s="200" t="s">
        <v>5</v>
      </c>
      <c r="BE4" s="200"/>
      <c r="BF4" s="200" t="s">
        <v>6</v>
      </c>
      <c r="BG4" s="200"/>
      <c r="BH4" s="200"/>
      <c r="BI4" s="200"/>
      <c r="BJ4" s="200"/>
      <c r="BK4" s="200"/>
      <c r="BL4" s="200"/>
      <c r="BM4" s="200" t="s">
        <v>7</v>
      </c>
      <c r="BN4" s="200"/>
      <c r="BO4" s="200"/>
      <c r="BP4" s="200"/>
      <c r="BQ4" s="200"/>
      <c r="BR4" s="200"/>
      <c r="BS4" s="200" t="s">
        <v>8</v>
      </c>
      <c r="BT4" s="200"/>
      <c r="BU4" s="200"/>
      <c r="BV4" s="200"/>
      <c r="BW4" s="200"/>
      <c r="BX4" s="200" t="s">
        <v>9</v>
      </c>
      <c r="BY4" s="200"/>
      <c r="BZ4" s="200"/>
      <c r="CA4" s="200"/>
      <c r="CB4" s="200"/>
      <c r="CC4" s="200"/>
      <c r="CD4" s="200" t="s">
        <v>10</v>
      </c>
      <c r="CE4" s="200"/>
      <c r="CF4" s="200"/>
      <c r="CG4" s="200"/>
      <c r="CH4" s="200"/>
      <c r="CI4" s="200" t="s">
        <v>11</v>
      </c>
      <c r="CJ4" s="200"/>
      <c r="CK4" s="200"/>
      <c r="CL4" s="200"/>
      <c r="CM4" s="200"/>
      <c r="CN4" s="200"/>
      <c r="CO4" s="200" t="s">
        <v>12</v>
      </c>
      <c r="CP4" s="200"/>
      <c r="CQ4" s="200"/>
      <c r="CR4" s="200"/>
      <c r="CS4" s="200"/>
      <c r="CT4" s="200"/>
      <c r="CU4" s="197" t="s">
        <v>13</v>
      </c>
      <c r="CV4" s="198"/>
      <c r="CW4" s="198"/>
      <c r="CX4" s="198"/>
      <c r="CY4" s="198"/>
      <c r="CZ4" s="199"/>
      <c r="DA4" s="197" t="s">
        <v>14</v>
      </c>
      <c r="DB4" s="198"/>
      <c r="DC4" s="198"/>
      <c r="DD4" s="198"/>
      <c r="DE4" s="198"/>
      <c r="DF4" s="199"/>
      <c r="DG4" s="197" t="s">
        <v>15</v>
      </c>
      <c r="DH4" s="198"/>
      <c r="DI4" s="198"/>
      <c r="DJ4" s="198"/>
      <c r="DK4" s="198"/>
      <c r="DL4" s="199"/>
      <c r="DM4" s="197" t="s">
        <v>16</v>
      </c>
      <c r="DN4" s="198"/>
      <c r="DO4" s="198"/>
      <c r="DP4" s="198"/>
      <c r="DQ4" s="198"/>
      <c r="DR4" s="199"/>
      <c r="DS4" s="197" t="s">
        <v>17</v>
      </c>
      <c r="DT4" s="198"/>
      <c r="DU4" s="198"/>
      <c r="DV4" s="198"/>
      <c r="DW4" s="198"/>
      <c r="DX4" s="199"/>
      <c r="DY4" s="200" t="s">
        <v>18</v>
      </c>
      <c r="DZ4" s="200"/>
      <c r="EA4" s="200"/>
      <c r="EB4" s="200"/>
      <c r="EC4" s="200"/>
      <c r="ED4" s="200"/>
      <c r="EE4" s="197" t="s">
        <v>19</v>
      </c>
      <c r="EF4" s="198"/>
      <c r="EG4" s="198"/>
      <c r="EH4" s="198"/>
      <c r="EI4" s="198"/>
      <c r="EJ4" s="199"/>
      <c r="EK4" s="197" t="s">
        <v>20</v>
      </c>
      <c r="EL4" s="198"/>
      <c r="EM4" s="198"/>
      <c r="EN4" s="198"/>
      <c r="EO4" s="198"/>
      <c r="EP4" s="199"/>
      <c r="EQ4" s="197" t="s">
        <v>21</v>
      </c>
      <c r="ER4" s="198"/>
      <c r="ES4" s="198"/>
      <c r="ET4" s="198"/>
      <c r="EU4" s="198"/>
      <c r="EV4" s="199"/>
      <c r="EW4" s="197" t="s">
        <v>22</v>
      </c>
      <c r="EX4" s="198"/>
      <c r="EY4" s="198"/>
      <c r="EZ4" s="198"/>
      <c r="FA4" s="198"/>
      <c r="FB4" s="199"/>
      <c r="FC4" s="197" t="s">
        <v>23</v>
      </c>
      <c r="FD4" s="198"/>
      <c r="FE4" s="198"/>
      <c r="FF4" s="198"/>
      <c r="FG4" s="198"/>
      <c r="FH4" s="199"/>
      <c r="FI4" s="197" t="s">
        <v>24</v>
      </c>
      <c r="FJ4" s="198"/>
      <c r="FK4" s="198"/>
      <c r="FL4" s="198"/>
      <c r="FM4" s="198"/>
      <c r="FN4" s="199"/>
      <c r="FO4" s="197" t="s">
        <v>25</v>
      </c>
      <c r="FP4" s="198"/>
      <c r="FQ4" s="198"/>
      <c r="FR4" s="198"/>
      <c r="FS4" s="198"/>
      <c r="FT4" s="199"/>
      <c r="FU4" s="197" t="s">
        <v>26</v>
      </c>
      <c r="FV4" s="198"/>
      <c r="FW4" s="198"/>
      <c r="FX4" s="203"/>
      <c r="FY4" s="204"/>
      <c r="FZ4" s="197" t="s">
        <v>27</v>
      </c>
      <c r="GA4" s="198"/>
      <c r="GB4" s="198"/>
      <c r="GC4" s="202"/>
      <c r="GD4" s="197" t="s">
        <v>28</v>
      </c>
      <c r="GE4" s="198"/>
      <c r="GF4" s="198"/>
      <c r="GG4" s="202"/>
      <c r="GH4" s="197" t="s">
        <v>29</v>
      </c>
      <c r="GI4" s="198"/>
      <c r="GJ4" s="198"/>
      <c r="GK4" s="202"/>
      <c r="GL4" s="197" t="s">
        <v>30</v>
      </c>
      <c r="GM4" s="198"/>
      <c r="GN4" s="198"/>
      <c r="GO4" s="202"/>
      <c r="GP4" s="197" t="s">
        <v>31</v>
      </c>
      <c r="GQ4" s="198"/>
      <c r="GR4" s="198"/>
      <c r="GS4" s="202"/>
      <c r="GT4" s="197" t="s">
        <v>32</v>
      </c>
      <c r="GU4" s="198"/>
      <c r="GV4" s="198"/>
      <c r="GW4" s="202"/>
      <c r="GX4" s="197" t="s">
        <v>33</v>
      </c>
      <c r="GY4" s="198"/>
      <c r="GZ4" s="198"/>
      <c r="HA4" s="202"/>
      <c r="HB4" s="200" t="s">
        <v>34</v>
      </c>
      <c r="HC4" s="200"/>
      <c r="HD4" s="200"/>
      <c r="HE4" s="35" t="s">
        <v>35</v>
      </c>
      <c r="HF4" s="200" t="s">
        <v>36</v>
      </c>
      <c r="HG4" s="200"/>
      <c r="HH4" s="331" t="s">
        <v>37</v>
      </c>
      <c r="HI4" s="332"/>
      <c r="HJ4" s="332"/>
      <c r="HK4" s="332"/>
      <c r="HL4" s="332"/>
      <c r="HM4" s="332"/>
      <c r="HN4" s="332"/>
      <c r="HO4" s="332"/>
      <c r="HP4" s="332"/>
      <c r="HQ4" s="332"/>
      <c r="HR4" s="332"/>
      <c r="HS4" s="332"/>
      <c r="HT4" s="332"/>
      <c r="HU4" s="332"/>
      <c r="HV4" s="332"/>
      <c r="HW4" s="332"/>
      <c r="HX4" s="333"/>
      <c r="HY4" s="61"/>
      <c r="HZ4" s="28" t="s">
        <v>38</v>
      </c>
      <c r="IA4" s="28"/>
    </row>
    <row r="5" spans="1:235" ht="21.2" customHeight="1" x14ac:dyDescent="0.15">
      <c r="AU5" s="35" t="s">
        <v>39</v>
      </c>
      <c r="AV5" s="35" t="s">
        <v>40</v>
      </c>
      <c r="AW5" s="35" t="s">
        <v>41</v>
      </c>
      <c r="AX5" s="35" t="s">
        <v>42</v>
      </c>
      <c r="AY5" s="35" t="s">
        <v>43</v>
      </c>
      <c r="AZ5" s="35" t="s">
        <v>44</v>
      </c>
      <c r="BA5" s="35" t="s">
        <v>45</v>
      </c>
      <c r="BB5" s="35" t="s">
        <v>46</v>
      </c>
      <c r="BC5" s="35" t="s">
        <v>47</v>
      </c>
      <c r="BD5" s="35" t="s">
        <v>48</v>
      </c>
      <c r="BE5" s="35" t="s">
        <v>49</v>
      </c>
      <c r="BF5" s="35" t="s">
        <v>48</v>
      </c>
      <c r="BG5" s="35" t="s">
        <v>49</v>
      </c>
      <c r="BH5" s="35" t="s">
        <v>50</v>
      </c>
      <c r="BI5" s="35" t="s">
        <v>51</v>
      </c>
      <c r="BJ5" s="35" t="s">
        <v>52</v>
      </c>
      <c r="BK5" s="35" t="s">
        <v>53</v>
      </c>
      <c r="BL5" s="35" t="s">
        <v>54</v>
      </c>
      <c r="BM5" s="35">
        <v>2020</v>
      </c>
      <c r="BN5" s="35">
        <v>2021</v>
      </c>
      <c r="BO5" s="35">
        <v>2022</v>
      </c>
      <c r="BP5" s="35" t="s">
        <v>55</v>
      </c>
      <c r="BQ5" s="35" t="s">
        <v>56</v>
      </c>
      <c r="BR5" s="35" t="s">
        <v>57</v>
      </c>
      <c r="BS5" s="35">
        <v>2021</v>
      </c>
      <c r="BT5" s="35">
        <v>2022</v>
      </c>
      <c r="BU5" s="35" t="s">
        <v>56</v>
      </c>
      <c r="BV5" s="35" t="s">
        <v>57</v>
      </c>
      <c r="BW5" s="35" t="s">
        <v>58</v>
      </c>
      <c r="BX5" s="35">
        <v>2020</v>
      </c>
      <c r="BY5" s="35">
        <v>2021</v>
      </c>
      <c r="BZ5" s="35">
        <v>2022</v>
      </c>
      <c r="CA5" s="35" t="s">
        <v>55</v>
      </c>
      <c r="CB5" s="35" t="s">
        <v>56</v>
      </c>
      <c r="CC5" s="35" t="s">
        <v>57</v>
      </c>
      <c r="CD5" s="35">
        <v>2021</v>
      </c>
      <c r="CE5" s="35">
        <v>2022</v>
      </c>
      <c r="CF5" s="35" t="s">
        <v>56</v>
      </c>
      <c r="CG5" s="35" t="s">
        <v>57</v>
      </c>
      <c r="CH5" s="35" t="s">
        <v>58</v>
      </c>
      <c r="CI5" s="35" t="s">
        <v>59</v>
      </c>
      <c r="CJ5" s="35" t="s">
        <v>60</v>
      </c>
      <c r="CK5" s="35" t="s">
        <v>59</v>
      </c>
      <c r="CL5" s="35" t="s">
        <v>60</v>
      </c>
      <c r="CM5" s="35" t="s">
        <v>59</v>
      </c>
      <c r="CN5" s="35" t="s">
        <v>60</v>
      </c>
      <c r="CO5" s="35" t="s">
        <v>59</v>
      </c>
      <c r="CP5" s="35" t="s">
        <v>60</v>
      </c>
      <c r="CQ5" s="35" t="s">
        <v>59</v>
      </c>
      <c r="CR5" s="35" t="s">
        <v>60</v>
      </c>
      <c r="CS5" s="35" t="s">
        <v>59</v>
      </c>
      <c r="CT5" s="35" t="s">
        <v>60</v>
      </c>
      <c r="CU5" s="35" t="s">
        <v>59</v>
      </c>
      <c r="CV5" s="35" t="s">
        <v>60</v>
      </c>
      <c r="CW5" s="35" t="s">
        <v>59</v>
      </c>
      <c r="CX5" s="35" t="s">
        <v>60</v>
      </c>
      <c r="CY5" s="35" t="s">
        <v>59</v>
      </c>
      <c r="CZ5" s="35" t="s">
        <v>60</v>
      </c>
      <c r="DA5" s="35" t="s">
        <v>59</v>
      </c>
      <c r="DB5" s="35" t="s">
        <v>60</v>
      </c>
      <c r="DC5" s="35" t="s">
        <v>59</v>
      </c>
      <c r="DD5" s="35" t="s">
        <v>60</v>
      </c>
      <c r="DE5" s="35" t="s">
        <v>59</v>
      </c>
      <c r="DF5" s="35" t="s">
        <v>60</v>
      </c>
      <c r="DG5" s="35" t="s">
        <v>59</v>
      </c>
      <c r="DH5" s="35" t="s">
        <v>60</v>
      </c>
      <c r="DI5" s="35" t="s">
        <v>59</v>
      </c>
      <c r="DJ5" s="35" t="s">
        <v>60</v>
      </c>
      <c r="DK5" s="35" t="s">
        <v>59</v>
      </c>
      <c r="DL5" s="35" t="s">
        <v>60</v>
      </c>
      <c r="DM5" s="35" t="s">
        <v>59</v>
      </c>
      <c r="DN5" s="35" t="s">
        <v>60</v>
      </c>
      <c r="DO5" s="35" t="s">
        <v>59</v>
      </c>
      <c r="DP5" s="35" t="s">
        <v>60</v>
      </c>
      <c r="DQ5" s="35" t="s">
        <v>59</v>
      </c>
      <c r="DR5" s="35" t="s">
        <v>60</v>
      </c>
      <c r="DS5" s="35" t="s">
        <v>59</v>
      </c>
      <c r="DT5" s="35" t="s">
        <v>60</v>
      </c>
      <c r="DU5" s="35" t="s">
        <v>59</v>
      </c>
      <c r="DV5" s="35" t="s">
        <v>60</v>
      </c>
      <c r="DW5" s="35" t="s">
        <v>59</v>
      </c>
      <c r="DX5" s="35" t="s">
        <v>60</v>
      </c>
      <c r="DY5" s="35" t="s">
        <v>61</v>
      </c>
      <c r="DZ5" s="35" t="s">
        <v>62</v>
      </c>
      <c r="EA5" s="35" t="s">
        <v>63</v>
      </c>
      <c r="EB5" s="35" t="s">
        <v>64</v>
      </c>
      <c r="EC5" s="35" t="s">
        <v>65</v>
      </c>
      <c r="ED5" s="35" t="s">
        <v>66</v>
      </c>
      <c r="EE5" s="35" t="s">
        <v>61</v>
      </c>
      <c r="EF5" s="35" t="s">
        <v>62</v>
      </c>
      <c r="EG5" s="35" t="s">
        <v>63</v>
      </c>
      <c r="EH5" s="35" t="s">
        <v>64</v>
      </c>
      <c r="EI5" s="35" t="s">
        <v>65</v>
      </c>
      <c r="EJ5" s="35" t="s">
        <v>66</v>
      </c>
      <c r="EK5" s="35" t="s">
        <v>61</v>
      </c>
      <c r="EL5" s="35" t="s">
        <v>62</v>
      </c>
      <c r="EM5" s="35" t="s">
        <v>63</v>
      </c>
      <c r="EN5" s="35" t="s">
        <v>64</v>
      </c>
      <c r="EO5" s="35" t="s">
        <v>65</v>
      </c>
      <c r="EP5" s="35" t="s">
        <v>66</v>
      </c>
      <c r="EQ5" s="35" t="s">
        <v>61</v>
      </c>
      <c r="ER5" s="35" t="s">
        <v>62</v>
      </c>
      <c r="ES5" s="35" t="s">
        <v>63</v>
      </c>
      <c r="ET5" s="35" t="s">
        <v>64</v>
      </c>
      <c r="EU5" s="35" t="s">
        <v>65</v>
      </c>
      <c r="EV5" s="35" t="s">
        <v>66</v>
      </c>
      <c r="EW5" s="35" t="s">
        <v>61</v>
      </c>
      <c r="EX5" s="35" t="s">
        <v>62</v>
      </c>
      <c r="EY5" s="35" t="s">
        <v>63</v>
      </c>
      <c r="EZ5" s="35" t="s">
        <v>64</v>
      </c>
      <c r="FA5" s="35" t="s">
        <v>65</v>
      </c>
      <c r="FB5" s="35" t="s">
        <v>66</v>
      </c>
      <c r="FC5" s="35" t="s">
        <v>61</v>
      </c>
      <c r="FD5" s="35" t="s">
        <v>62</v>
      </c>
      <c r="FE5" s="35" t="s">
        <v>63</v>
      </c>
      <c r="FF5" s="35" t="s">
        <v>64</v>
      </c>
      <c r="FG5" s="35" t="s">
        <v>65</v>
      </c>
      <c r="FH5" s="35" t="s">
        <v>66</v>
      </c>
      <c r="FI5" s="35" t="s">
        <v>61</v>
      </c>
      <c r="FJ5" s="35" t="s">
        <v>62</v>
      </c>
      <c r="FK5" s="35" t="s">
        <v>63</v>
      </c>
      <c r="FL5" s="35" t="s">
        <v>64</v>
      </c>
      <c r="FM5" s="35" t="s">
        <v>65</v>
      </c>
      <c r="FN5" s="35" t="s">
        <v>66</v>
      </c>
      <c r="FO5" s="35" t="s">
        <v>61</v>
      </c>
      <c r="FP5" s="35" t="s">
        <v>62</v>
      </c>
      <c r="FQ5" s="35" t="s">
        <v>63</v>
      </c>
      <c r="FR5" s="35" t="s">
        <v>64</v>
      </c>
      <c r="FS5" s="35" t="s">
        <v>65</v>
      </c>
      <c r="FT5" s="35" t="s">
        <v>66</v>
      </c>
      <c r="FU5" s="35" t="s">
        <v>67</v>
      </c>
      <c r="FV5" s="35" t="s">
        <v>68</v>
      </c>
      <c r="FW5" s="35" t="s">
        <v>69</v>
      </c>
      <c r="FX5" s="35" t="s">
        <v>70</v>
      </c>
      <c r="FY5" s="35" t="s">
        <v>71</v>
      </c>
      <c r="FZ5" s="35" t="s">
        <v>61</v>
      </c>
      <c r="GA5" s="35" t="s">
        <v>72</v>
      </c>
      <c r="GB5" s="35" t="s">
        <v>73</v>
      </c>
      <c r="GC5" s="35" t="s">
        <v>64</v>
      </c>
      <c r="GD5" s="35" t="s">
        <v>61</v>
      </c>
      <c r="GE5" s="35" t="s">
        <v>72</v>
      </c>
      <c r="GF5" s="35" t="s">
        <v>73</v>
      </c>
      <c r="GG5" s="35" t="s">
        <v>64</v>
      </c>
      <c r="GH5" s="35" t="s">
        <v>61</v>
      </c>
      <c r="GI5" s="35" t="s">
        <v>72</v>
      </c>
      <c r="GJ5" s="35" t="s">
        <v>73</v>
      </c>
      <c r="GK5" s="35" t="s">
        <v>64</v>
      </c>
      <c r="GL5" s="35" t="s">
        <v>61</v>
      </c>
      <c r="GM5" s="35" t="s">
        <v>72</v>
      </c>
      <c r="GN5" s="35" t="s">
        <v>73</v>
      </c>
      <c r="GO5" s="35" t="s">
        <v>64</v>
      </c>
      <c r="GP5" s="35" t="s">
        <v>61</v>
      </c>
      <c r="GQ5" s="35" t="s">
        <v>72</v>
      </c>
      <c r="GR5" s="35" t="s">
        <v>73</v>
      </c>
      <c r="GS5" s="35" t="s">
        <v>64</v>
      </c>
      <c r="GT5" s="35" t="s">
        <v>61</v>
      </c>
      <c r="GU5" s="35" t="s">
        <v>72</v>
      </c>
      <c r="GV5" s="35" t="s">
        <v>73</v>
      </c>
      <c r="GW5" s="35" t="s">
        <v>64</v>
      </c>
      <c r="GX5" s="35" t="s">
        <v>61</v>
      </c>
      <c r="GY5" s="35" t="s">
        <v>72</v>
      </c>
      <c r="GZ5" s="35" t="s">
        <v>73</v>
      </c>
      <c r="HA5" s="35" t="s">
        <v>64</v>
      </c>
      <c r="HB5" s="35" t="s">
        <v>74</v>
      </c>
      <c r="HC5" s="35" t="s">
        <v>75</v>
      </c>
      <c r="HD5" s="35" t="s">
        <v>76</v>
      </c>
      <c r="HE5" s="35" t="s">
        <v>35</v>
      </c>
      <c r="HF5" s="35" t="s">
        <v>36</v>
      </c>
      <c r="HG5" s="35" t="s">
        <v>77</v>
      </c>
      <c r="HH5" s="28" t="s">
        <v>78</v>
      </c>
      <c r="HI5" s="28" t="s">
        <v>79</v>
      </c>
      <c r="HJ5" s="28" t="s">
        <v>80</v>
      </c>
      <c r="HK5" s="28" t="s">
        <v>81</v>
      </c>
      <c r="HL5" s="28" t="s">
        <v>82</v>
      </c>
      <c r="HM5" s="28" t="s">
        <v>83</v>
      </c>
      <c r="HN5" s="28" t="s">
        <v>84</v>
      </c>
      <c r="HO5" s="28" t="s">
        <v>85</v>
      </c>
      <c r="HP5" s="28" t="s">
        <v>86</v>
      </c>
      <c r="HQ5" s="28" t="s">
        <v>87</v>
      </c>
      <c r="HR5" s="28" t="s">
        <v>88</v>
      </c>
      <c r="HS5" s="28" t="s">
        <v>89</v>
      </c>
      <c r="HT5" s="28" t="s">
        <v>90</v>
      </c>
      <c r="HU5" s="28" t="s">
        <v>91</v>
      </c>
      <c r="HV5" s="28" t="s">
        <v>92</v>
      </c>
      <c r="HW5" s="28" t="s">
        <v>93</v>
      </c>
      <c r="HX5" s="28" t="s">
        <v>94</v>
      </c>
      <c r="HY5" s="28" t="s">
        <v>95</v>
      </c>
      <c r="HZ5" s="28" t="s">
        <v>38</v>
      </c>
      <c r="IA5" s="28" t="s">
        <v>96</v>
      </c>
    </row>
    <row r="6" spans="1:235" ht="21.2" customHeight="1" x14ac:dyDescent="0.15">
      <c r="U6" s="1" t="s">
        <v>97</v>
      </c>
      <c r="Y6" s="201" t="s">
        <v>98</v>
      </c>
      <c r="Z6" s="201"/>
      <c r="AA6" s="201"/>
      <c r="AB6" s="201"/>
      <c r="AC6" s="201"/>
      <c r="AD6" s="201"/>
      <c r="AE6" s="201"/>
      <c r="AF6" s="201"/>
      <c r="AG6" s="201"/>
      <c r="AH6" s="201"/>
      <c r="AI6" s="201"/>
      <c r="AJ6" s="201"/>
      <c r="AK6" s="201"/>
      <c r="AL6" s="201"/>
      <c r="AM6" s="201"/>
      <c r="AN6" s="201"/>
      <c r="AO6" s="201"/>
      <c r="AU6" s="28" t="str">
        <f>Y6</f>
        <v>東京都　港区　芝浦2-11-5</v>
      </c>
      <c r="AV6" s="28" t="str">
        <f>Y7</f>
        <v>省エネ食品株式会社</v>
      </c>
      <c r="AW6" s="28" t="str">
        <f>U9</f>
        <v>代表取締役　省エネ太郎</v>
      </c>
      <c r="AX6" s="28">
        <f>P20</f>
        <v>9990031</v>
      </c>
      <c r="AY6" s="28">
        <f>P21</f>
        <v>8888888888</v>
      </c>
      <c r="AZ6" s="28" t="str">
        <f>P22</f>
        <v>省エネ食品株式会社</v>
      </c>
      <c r="BA6" s="28" t="str">
        <f>P23</f>
        <v>〒108-0023
東京都港区芝浦2-11-5</v>
      </c>
      <c r="BB6" s="28" t="str">
        <f>P26</f>
        <v>食料品製造業</v>
      </c>
      <c r="BC6" s="28" t="str">
        <f>P27</f>
        <v>0921</v>
      </c>
      <c r="BD6" s="28" t="str">
        <f>P28</f>
        <v>職名　代表取締役</v>
      </c>
      <c r="BE6" s="28" t="str">
        <f>P29</f>
        <v>氏名　省エネ太郎</v>
      </c>
      <c r="BF6" s="28" t="str">
        <f>P30</f>
        <v>職名　生産管理部 生産管理課長</v>
      </c>
      <c r="BG6" s="28" t="str">
        <f>P31</f>
        <v>氏名　省エネ次郎</v>
      </c>
      <c r="BH6" s="28" t="str">
        <f>P32</f>
        <v>エネルギー管理士免状番号又は講習修了番号
000-0000000-00</v>
      </c>
      <c r="BI6" s="28" t="str">
        <f>P34</f>
        <v>勤務地　〒108-0023
東京都港区芝浦2-11-5</v>
      </c>
      <c r="BJ6" s="28" t="str">
        <f>P36</f>
        <v>電話（　0000　－　000－　　0000　）</v>
      </c>
      <c r="BK6" s="28" t="str">
        <f>P37</f>
        <v>FAX （　0000－　000－　0000　）</v>
      </c>
      <c r="BL6" s="28" t="str">
        <f>P38</f>
        <v>メールアドレス　00000000@00000.co.jp　　　　　　　　　　　</v>
      </c>
      <c r="BM6" s="28">
        <f>P47</f>
        <v>855.4</v>
      </c>
      <c r="BN6" s="28">
        <f>T47</f>
        <v>951.1</v>
      </c>
      <c r="BO6" s="28">
        <f>X47</f>
        <v>969.4</v>
      </c>
      <c r="BP6" s="28">
        <f>AA46</f>
        <v>854.3</v>
      </c>
      <c r="BQ6" s="28">
        <f>AB47</f>
        <v>984.9</v>
      </c>
      <c r="BR6" s="28">
        <f>AE46</f>
        <v>822.2</v>
      </c>
      <c r="BS6" s="32">
        <f>T48</f>
        <v>111.2</v>
      </c>
      <c r="BT6" s="32">
        <f>X48</f>
        <v>101.9</v>
      </c>
      <c r="BU6" s="32">
        <f>AB48</f>
        <v>98.4</v>
      </c>
      <c r="BV6" s="32">
        <f>AF48</f>
        <v>96.2</v>
      </c>
      <c r="BW6" s="32">
        <f>AK48</f>
        <v>101.8</v>
      </c>
      <c r="BX6" s="28">
        <f>P55</f>
        <v>945.8</v>
      </c>
      <c r="BY6" s="28">
        <f>T55</f>
        <v>1051.5999999999999</v>
      </c>
      <c r="BZ6" s="28">
        <f>X55</f>
        <v>1071.8</v>
      </c>
      <c r="CA6" s="28">
        <f>AA54</f>
        <v>923.3</v>
      </c>
      <c r="CB6" s="28">
        <f>AB55</f>
        <v>1089</v>
      </c>
      <c r="CC6" s="28">
        <f>AE54</f>
        <v>890.4</v>
      </c>
      <c r="CD6" s="32">
        <f>T56</f>
        <v>111.2</v>
      </c>
      <c r="CE6" s="32">
        <f>X56</f>
        <v>101.9</v>
      </c>
      <c r="CF6" s="32">
        <f>AB56</f>
        <v>101.60477701063633</v>
      </c>
      <c r="CG6" s="32">
        <f>AF56</f>
        <v>96.4</v>
      </c>
      <c r="CH6" s="32">
        <f>AK56</f>
        <v>102.6</v>
      </c>
      <c r="CI6" s="28">
        <f>P66</f>
        <v>61</v>
      </c>
      <c r="CJ6" s="28" t="str">
        <f>T66</f>
        <v>2024年度に、廃棄物リサイクルのための設備を増設したが、生産量には寄与しないので、悪化要因となった。増加エネルギー量は年間○○kLであるので、これを差し引くと2024年度の原単位は○○と計算され、5年度間平均原単位変化は○○％と１％以上改善と計算される。</v>
      </c>
      <c r="CK6" s="28">
        <f>P67</f>
        <v>11</v>
      </c>
      <c r="CL6" s="28" t="str">
        <f>T67</f>
        <v>半導体不足により生産量が低下（2024年度は2020年度比で○○％低下）したため、空調エネルギーなどの固定的エネルギーの寄与度が増加して、原単位が悪化した。</v>
      </c>
      <c r="CM6" s="28">
        <f>P68</f>
        <v>51</v>
      </c>
      <c r="CN6" s="28" t="str">
        <f>T68</f>
        <v>主要設備である○○設備（全体使用量の○○％を占める）の老朽化が進行して効率が低下した（2024年度は2020年度○○％低下）ため、原単位が悪化した。</v>
      </c>
      <c r="CO6" s="28">
        <f>P69</f>
        <v>61</v>
      </c>
      <c r="CP6" s="28" t="str">
        <f>T69</f>
        <v>2024年度に、廃棄物リサイクルのための設備を増設したが、生産量には寄与しないので、悪化要因となった。増加エネルギー量は年間○○kLであるので、これを差し引くと2024年度の原単位は○○と計算され、対前年度比は○○％と１％以上改善と計算される。</v>
      </c>
      <c r="CQ6" s="28">
        <f>P70</f>
        <v>11</v>
      </c>
      <c r="CR6" s="28" t="str">
        <f>T70</f>
        <v>半導体不足により生産量が低下（2024年度は2023年度比で○○％低下）したため、空調エネルギーなどの固定的エネルギーの寄与度が増加して、原単位が悪化した。</v>
      </c>
      <c r="CS6" s="28">
        <f>P71</f>
        <v>51</v>
      </c>
      <c r="CT6" s="28" t="str">
        <f>T71</f>
        <v>主要設備である○○設備（全体使用量の○○％を占める）の老朽化が進行して効率が低下した（2024年度は2023年度○○％低下）ため、原単位が悪化した。</v>
      </c>
      <c r="CU6" s="28">
        <f>P76</f>
        <v>51</v>
      </c>
      <c r="CV6" s="28" t="str">
        <f>T76</f>
        <v>○○設備の更新を実施したので○○kL改善した。</v>
      </c>
      <c r="CW6" s="28">
        <f>P77</f>
        <v>11</v>
      </c>
      <c r="CX6" s="28" t="str">
        <f>T77</f>
        <v>生産量が増加（2024年度は2020年度比で○○％増加）したので、改善した。</v>
      </c>
      <c r="CY6" s="28">
        <f>P78</f>
        <v>83</v>
      </c>
      <c r="CZ6" s="28" t="str">
        <f>T78</f>
        <v>生産効率化活動（歩留まり改善活動）により、歩留まりが○○％改善された効果が大きく、原単位が改善された。</v>
      </c>
      <c r="DA6" s="28">
        <f>P79</f>
        <v>51</v>
      </c>
      <c r="DB6" s="28" t="str">
        <f>T79</f>
        <v>・ボイラ設備の更新を実施したので○○kL改善した。
・ボイラ配管の断熱強化等を行うことができたため、前年度比で○○％の原単位の低減ができた</v>
      </c>
      <c r="DC6" s="28">
        <f>P80</f>
        <v>11</v>
      </c>
      <c r="DD6" s="28" t="str">
        <f>T80</f>
        <v>・生産量が増加（2024年度は2023年度比で○○％増加）したので、改善した。</v>
      </c>
      <c r="DE6" s="28">
        <f>P81</f>
        <v>83</v>
      </c>
      <c r="DF6" s="28" t="str">
        <f>T81</f>
        <v>・生産効率化活動（歩留まり改善活動）により、歩留まりが○○％改善された効果が大きく、原単位が改善された。</v>
      </c>
      <c r="DG6" s="28">
        <f>P88</f>
        <v>94</v>
      </c>
      <c r="DH6" s="28" t="str">
        <f>T88</f>
        <v>2024年度に下げDR時に自家発電設備が故障により出力が減少し系統電気が増えたため原単位が悪化した</v>
      </c>
      <c r="DI6" s="28">
        <f>P89</f>
        <v>95</v>
      </c>
      <c r="DJ6" s="28" t="str">
        <f>T89</f>
        <v>2024年度に台数制御システムが故障し、上げDR時に対応して電気使用設備の運転台数を増やすことができず原単位が悪化した</v>
      </c>
      <c r="DK6" s="28">
        <f>P90</f>
        <v>11</v>
      </c>
      <c r="DL6" s="28" t="str">
        <f>T90</f>
        <v>2-1.①と同様の理由</v>
      </c>
      <c r="DM6" s="28">
        <f>P91</f>
        <v>94</v>
      </c>
      <c r="DN6" s="28" t="str">
        <f>T91</f>
        <v>2024年度に下げDR時に自家発電設備の出力が故障により減少し系統電気が増えたため原単位が悪化した</v>
      </c>
      <c r="DO6" s="28">
        <f>P92</f>
        <v>95</v>
      </c>
      <c r="DP6" s="28" t="str">
        <f>T92</f>
        <v>2024年度に台数制御システムが故障し、上げDR時に対応して電気使用設備の運転台数を増やすことができず原単位が悪化した</v>
      </c>
      <c r="DQ6" s="28">
        <f>P93</f>
        <v>61</v>
      </c>
      <c r="DR6" s="28" t="str">
        <f>T93</f>
        <v>2-1.①と同様の理由</v>
      </c>
      <c r="DS6" s="28">
        <f>P98</f>
        <v>51</v>
      </c>
      <c r="DT6" s="28" t="str">
        <f>T98</f>
        <v>2-1.①と同様の理由</v>
      </c>
      <c r="DU6" s="28">
        <f>P99</f>
        <v>98</v>
      </c>
      <c r="DV6" s="28" t="str">
        <f>T99</f>
        <v>2024年度に上げDR時に蓄電池システムの充電を80～100％になるよう行い原単位が改善した</v>
      </c>
      <c r="DW6" s="28">
        <f>P100</f>
        <v>96</v>
      </c>
      <c r="DX6" s="28" t="str">
        <f>T100</f>
        <v>2024年度に下げDR時に蓄電池システムの電気を使用したため、原単位が改善した</v>
      </c>
      <c r="DY6" s="28" t="str">
        <f>D105</f>
        <v>ボイラ設備の更新</v>
      </c>
      <c r="DZ6" s="28" t="str">
        <f>P105</f>
        <v>延期</v>
      </c>
      <c r="EA6" s="28">
        <f>T105</f>
        <v>0</v>
      </c>
      <c r="EB6" s="28">
        <f>X105</f>
        <v>376</v>
      </c>
      <c r="EC6" s="28">
        <f>AB105</f>
        <v>0</v>
      </c>
      <c r="ED6" s="28" t="str">
        <f>AF105</f>
        <v>予算がなく実施できなかった。2027年度までには予算が取れる予定</v>
      </c>
      <c r="EE6" s="28" t="str">
        <f>D106</f>
        <v>コンプレッサの更新</v>
      </c>
      <c r="EF6" s="28" t="str">
        <f>P106</f>
        <v>中止</v>
      </c>
      <c r="EG6" s="28">
        <f>T106</f>
        <v>0</v>
      </c>
      <c r="EH6" s="28">
        <f>X106</f>
        <v>152</v>
      </c>
      <c r="EI6" s="28">
        <f>AB106</f>
        <v>0</v>
      </c>
      <c r="EJ6" s="28" t="str">
        <f>AF106</f>
        <v>生産設備の統廃合が進められたため、更新を行う必要がなくなった</v>
      </c>
      <c r="EK6" s="28" t="str">
        <f>D107</f>
        <v>ボイラ配管の断熱強化</v>
      </c>
      <c r="EL6" s="28" t="str">
        <f>P107</f>
        <v>完了</v>
      </c>
      <c r="EM6" s="28">
        <f>T107</f>
        <v>2024</v>
      </c>
      <c r="EN6" s="28">
        <f>X107</f>
        <v>32</v>
      </c>
      <c r="EO6" s="28">
        <f>AB107</f>
        <v>32</v>
      </c>
      <c r="EP6" s="28">
        <f>AF107</f>
        <v>0</v>
      </c>
      <c r="EQ6" s="28" t="str">
        <f>D108</f>
        <v>LED照明の更新（500本中400本）</v>
      </c>
      <c r="ER6" s="28" t="str">
        <f>P108</f>
        <v>実施中</v>
      </c>
      <c r="ES6" s="28">
        <f>T108</f>
        <v>0</v>
      </c>
      <c r="ET6" s="28">
        <f>X108</f>
        <v>23.55</v>
      </c>
      <c r="EU6" s="28">
        <f>AB108</f>
        <v>18.84</v>
      </c>
      <c r="EV6" s="28" t="str">
        <f>AF108</f>
        <v>2024年度までに400本を更新済み。2025年度分については今後の計画に記載</v>
      </c>
      <c r="EW6" s="28">
        <f>D109</f>
        <v>0</v>
      </c>
      <c r="EX6" s="28">
        <f>P109</f>
        <v>0</v>
      </c>
      <c r="EY6" s="28">
        <f>T109</f>
        <v>0</v>
      </c>
      <c r="EZ6" s="28">
        <f>X109</f>
        <v>0</v>
      </c>
      <c r="FA6" s="28">
        <f>AB109</f>
        <v>0</v>
      </c>
      <c r="FB6" s="28">
        <f>AF109</f>
        <v>0</v>
      </c>
      <c r="FC6" s="28">
        <f>D110</f>
        <v>0</v>
      </c>
      <c r="FD6" s="28">
        <f>P110</f>
        <v>0</v>
      </c>
      <c r="FE6" s="28">
        <f>T110</f>
        <v>0</v>
      </c>
      <c r="FF6" s="28">
        <f>X110</f>
        <v>0</v>
      </c>
      <c r="FG6" s="28">
        <f>AB110</f>
        <v>0</v>
      </c>
      <c r="FH6" s="28">
        <f>AF110</f>
        <v>0</v>
      </c>
      <c r="FI6" s="28">
        <f>D111</f>
        <v>0</v>
      </c>
      <c r="FJ6" s="28">
        <f>P111</f>
        <v>0</v>
      </c>
      <c r="FK6" s="28">
        <f>T111</f>
        <v>0</v>
      </c>
      <c r="FL6" s="28">
        <f>X111</f>
        <v>0</v>
      </c>
      <c r="FM6" s="28">
        <f>AB111</f>
        <v>0</v>
      </c>
      <c r="FN6" s="28">
        <f>AF111</f>
        <v>0</v>
      </c>
      <c r="FO6" s="28">
        <f>D112</f>
        <v>0</v>
      </c>
      <c r="FP6" s="28">
        <f>P112</f>
        <v>0</v>
      </c>
      <c r="FQ6" s="28">
        <f>T112</f>
        <v>0</v>
      </c>
      <c r="FR6" s="28">
        <f>X112</f>
        <v>0</v>
      </c>
      <c r="FS6" s="28">
        <f>AB112</f>
        <v>0</v>
      </c>
      <c r="FT6" s="28">
        <f>AF112</f>
        <v>0</v>
      </c>
      <c r="FU6" s="30">
        <f>X113</f>
        <v>583.54999999999995</v>
      </c>
      <c r="FV6" s="30">
        <f>X114</f>
        <v>2000</v>
      </c>
      <c r="FW6" s="29">
        <f>X115</f>
        <v>5.8354999999999997E-2</v>
      </c>
      <c r="FX6" s="30">
        <f>AB113</f>
        <v>50.84</v>
      </c>
      <c r="FY6" s="29">
        <f>AB115</f>
        <v>5.084E-3</v>
      </c>
      <c r="FZ6" s="28" t="str">
        <f>D125</f>
        <v>LED照明の更新（500本中100本）</v>
      </c>
      <c r="GA6" s="44">
        <f>AD125</f>
        <v>2021</v>
      </c>
      <c r="GB6" s="44">
        <f>AD126</f>
        <v>2025</v>
      </c>
      <c r="GC6" s="30">
        <f>AJ125</f>
        <v>4.6900000000000004</v>
      </c>
      <c r="GD6" s="28" t="str">
        <f>D127</f>
        <v>コンプレッサの吐出圧低減</v>
      </c>
      <c r="GE6" s="44">
        <f>AD127</f>
        <v>2027</v>
      </c>
      <c r="GF6" s="44">
        <f>AD128</f>
        <v>2027</v>
      </c>
      <c r="GG6" s="30">
        <f>AJ127</f>
        <v>5.3</v>
      </c>
      <c r="GH6" s="28" t="str">
        <f>D129</f>
        <v>ボイラ３台の更新および燃料転換</v>
      </c>
      <c r="GI6" s="44">
        <f>AD129</f>
        <v>2025</v>
      </c>
      <c r="GJ6" s="44">
        <f>AD130</f>
        <v>2027</v>
      </c>
      <c r="GK6" s="30">
        <f>AJ129</f>
        <v>301.10000000000002</v>
      </c>
      <c r="GL6" s="28" t="str">
        <f>D131</f>
        <v/>
      </c>
      <c r="GM6" s="44" t="str">
        <f>AD131</f>
        <v/>
      </c>
      <c r="GN6" s="44" t="str">
        <f>AD132</f>
        <v/>
      </c>
      <c r="GO6" s="30" t="str">
        <f>AJ131</f>
        <v/>
      </c>
      <c r="GP6" s="28" t="str">
        <f>D133</f>
        <v/>
      </c>
      <c r="GQ6" s="44" t="str">
        <f>AD133</f>
        <v/>
      </c>
      <c r="GR6" s="44" t="str">
        <f>AD134</f>
        <v/>
      </c>
      <c r="GS6" s="30" t="str">
        <f>AJ133</f>
        <v/>
      </c>
      <c r="GT6" s="28" t="str">
        <f>D135</f>
        <v/>
      </c>
      <c r="GU6" s="44" t="str">
        <f>AD135</f>
        <v/>
      </c>
      <c r="GV6" s="44" t="str">
        <f>AD136</f>
        <v/>
      </c>
      <c r="GW6" s="30" t="str">
        <f>AJ135</f>
        <v/>
      </c>
      <c r="GX6" s="28" t="str">
        <f>D137</f>
        <v/>
      </c>
      <c r="GY6" s="44" t="str">
        <f>AD137</f>
        <v/>
      </c>
      <c r="GZ6" s="44" t="str">
        <f>AD138</f>
        <v/>
      </c>
      <c r="HA6" s="30" t="str">
        <f>AJ137</f>
        <v/>
      </c>
      <c r="HB6" s="30">
        <f>AJ185</f>
        <v>311.09000000000003</v>
      </c>
      <c r="HC6" s="30">
        <f>AJ186</f>
        <v>2000</v>
      </c>
      <c r="HD6" s="29">
        <f>AJ187</f>
        <v>3.1109000000000005E-2</v>
      </c>
      <c r="HE6" s="28" t="str">
        <f>B195</f>
        <v>・省エネのための勉強会を年○○回開催した。
・全社員に対し、省エネのための啓蒙活動の実施した。
・○○年度より省エネ委員会を発足した。
・設備老朽化対策として、全員参加の設備保全活動を○○年度に開始した。
・生産効率化活動として、全員参加の歩留まり改善活動を○○年度に開始した。</v>
      </c>
      <c r="HF6" s="28" t="str">
        <f>B201</f>
        <v>・省エネ改善チームを2024年度に発足させ、設備改善及び運用改善の両面から省エネに取り組んでいる。
・予算化されず実施の目途が立っていない設備投資項目については、関係部門と調整し実施時期を見直して2029年度までに目標を達成できるよう努める。</v>
      </c>
      <c r="HG6" s="28" t="str">
        <f>AJ201</f>
        <v>2029年</v>
      </c>
      <c r="HH6" s="28" t="str">
        <f>AE208</f>
        <v>策定している</v>
      </c>
      <c r="HI6" s="28" t="str">
        <f>AE209</f>
        <v>含めている</v>
      </c>
      <c r="HJ6" s="28" t="str">
        <f>AE211</f>
        <v>一部実施している</v>
      </c>
      <c r="HK6" s="28">
        <f>AK212</f>
        <v>27</v>
      </c>
      <c r="HL6" s="28" t="str">
        <f>AE214</f>
        <v>配置済み</v>
      </c>
      <c r="HM6" s="28" t="str">
        <f>AE216</f>
        <v>実施していない</v>
      </c>
      <c r="HN6" s="28" t="str">
        <f>AE217</f>
        <v>大半で実施している</v>
      </c>
      <c r="HO6" s="28" t="str">
        <f>AE218</f>
        <v>実施している</v>
      </c>
      <c r="HP6" s="28" t="str">
        <f>AE219</f>
        <v>実施している</v>
      </c>
      <c r="HQ6" s="28" t="str">
        <f>AE221</f>
        <v>実施している</v>
      </c>
      <c r="HR6" s="28" t="str">
        <f>AE223</f>
        <v>全ての工場等で実施している</v>
      </c>
      <c r="HS6" s="28" t="str">
        <f>AE224</f>
        <v>全ての工場等で実施している</v>
      </c>
      <c r="HT6" s="28" t="str">
        <f>AE225</f>
        <v>一部実施している</v>
      </c>
      <c r="HU6" s="28" t="str">
        <f>AE227</f>
        <v>実施していない</v>
      </c>
      <c r="HV6" s="28" t="str">
        <f>AE229</f>
        <v>実施していない</v>
      </c>
      <c r="HW6" s="28" t="str">
        <f>AE231</f>
        <v>実施していない</v>
      </c>
      <c r="HX6" s="28" t="str">
        <f>AE233</f>
        <v>実施していない</v>
      </c>
      <c r="HY6" s="28" t="str">
        <f>AE235</f>
        <v>実施している</v>
      </c>
      <c r="HZ6" s="28" t="str">
        <f>B240</f>
        <v xml:space="preserve">省エネ活動に関与する人材の確保、省エネ設備機器導入のための資金の確保を優先して行い、Bクラスを脱却する。
また、エネルギー使用の合理化に関するフィードバックおよび見直し機能が弱いため、今後は、以下の項目について取り組んでいく。
・取組方針の目標達成に係る監督・指導
・取組方針やエネルギー使用合理化に関する従業員への周知・教育
・取組方針の遵守状況の確認・指導
</v>
      </c>
      <c r="IA6" s="28" t="str">
        <f>P241</f>
        <v>省エネ太郎</v>
      </c>
    </row>
    <row r="7" spans="1:235" ht="21.2" customHeight="1" x14ac:dyDescent="0.15">
      <c r="U7" s="1" t="s">
        <v>99</v>
      </c>
      <c r="Y7" s="201" t="s">
        <v>100</v>
      </c>
      <c r="Z7" s="201"/>
      <c r="AA7" s="201"/>
      <c r="AB7" s="201"/>
      <c r="AC7" s="201"/>
      <c r="AD7" s="201"/>
      <c r="AE7" s="201"/>
      <c r="AF7" s="201"/>
      <c r="AG7" s="201"/>
      <c r="AH7" s="201"/>
      <c r="AI7" s="201"/>
      <c r="AJ7" s="201"/>
      <c r="AK7" s="201"/>
      <c r="AL7" s="201"/>
      <c r="AM7" s="201"/>
      <c r="AN7" s="201"/>
      <c r="AO7" s="201"/>
    </row>
    <row r="8" spans="1:235" ht="21.2" customHeight="1" x14ac:dyDescent="0.15">
      <c r="U8" s="1" t="s">
        <v>101</v>
      </c>
    </row>
    <row r="9" spans="1:235" ht="21.2" customHeight="1" x14ac:dyDescent="0.15">
      <c r="U9" s="201" t="s">
        <v>102</v>
      </c>
      <c r="V9" s="201"/>
      <c r="W9" s="201"/>
      <c r="X9" s="201"/>
      <c r="Y9" s="201"/>
      <c r="Z9" s="201"/>
      <c r="AA9" s="201"/>
      <c r="AB9" s="201"/>
      <c r="AC9" s="201"/>
      <c r="AD9" s="201"/>
      <c r="AE9" s="201"/>
      <c r="AF9" s="201"/>
      <c r="AG9" s="201"/>
      <c r="AH9" s="201"/>
      <c r="AI9" s="201"/>
      <c r="AJ9" s="201"/>
      <c r="AK9" s="201"/>
      <c r="AL9" s="201"/>
      <c r="AM9" s="201"/>
      <c r="AN9" s="201"/>
      <c r="AO9" s="201"/>
    </row>
    <row r="10" spans="1:235" ht="21.2" customHeight="1" x14ac:dyDescent="0.15"/>
    <row r="11" spans="1:235" ht="21.2" customHeight="1" x14ac:dyDescent="0.15"/>
    <row r="12" spans="1:235" ht="21.2" customHeight="1" x14ac:dyDescent="0.15">
      <c r="A12" s="168" t="s">
        <v>103</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row>
    <row r="13" spans="1:235" ht="21.2" customHeight="1" x14ac:dyDescent="0.15">
      <c r="A13" s="168" t="s">
        <v>104</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row>
    <row r="14" spans="1:235" ht="21.2" customHeight="1"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row>
    <row r="15" spans="1:235" ht="21.2" customHeight="1" x14ac:dyDescent="0.15">
      <c r="A15" s="161" t="s">
        <v>105</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row>
    <row r="16" spans="1:235" ht="21.2" customHeight="1" x14ac:dyDescent="0.15">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ht="21.2" customHeight="1" x14ac:dyDescent="0.1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ht="21.2" customHeight="1" x14ac:dyDescent="0.15"/>
    <row r="19" spans="1:42" ht="21.2" customHeight="1" x14ac:dyDescent="0.15">
      <c r="A19" s="1" t="s">
        <v>106</v>
      </c>
    </row>
    <row r="20" spans="1:42" ht="28.15" customHeight="1" x14ac:dyDescent="0.15">
      <c r="A20" s="38"/>
      <c r="B20" s="169" t="s">
        <v>107</v>
      </c>
      <c r="C20" s="170"/>
      <c r="D20" s="170"/>
      <c r="E20" s="170"/>
      <c r="F20" s="170"/>
      <c r="G20" s="170"/>
      <c r="H20" s="170"/>
      <c r="I20" s="170"/>
      <c r="J20" s="170"/>
      <c r="K20" s="170"/>
      <c r="L20" s="170"/>
      <c r="M20" s="170"/>
      <c r="N20" s="170"/>
      <c r="O20" s="171"/>
      <c r="P20" s="236">
        <v>9990031</v>
      </c>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8"/>
    </row>
    <row r="21" spans="1:42" ht="21.2" customHeight="1" x14ac:dyDescent="0.15">
      <c r="B21" s="169" t="s">
        <v>108</v>
      </c>
      <c r="C21" s="170"/>
      <c r="D21" s="170"/>
      <c r="E21" s="170"/>
      <c r="F21" s="170"/>
      <c r="G21" s="170"/>
      <c r="H21" s="170"/>
      <c r="I21" s="170"/>
      <c r="J21" s="170"/>
      <c r="K21" s="170"/>
      <c r="L21" s="170"/>
      <c r="M21" s="170"/>
      <c r="N21" s="170"/>
      <c r="O21" s="170"/>
      <c r="P21" s="236">
        <v>8888888888</v>
      </c>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8"/>
    </row>
    <row r="22" spans="1:42" ht="21.2" customHeight="1" x14ac:dyDescent="0.15">
      <c r="B22" s="227" t="s">
        <v>109</v>
      </c>
      <c r="C22" s="228"/>
      <c r="D22" s="228"/>
      <c r="E22" s="228"/>
      <c r="F22" s="228"/>
      <c r="G22" s="228"/>
      <c r="H22" s="228"/>
      <c r="I22" s="228"/>
      <c r="J22" s="228"/>
      <c r="K22" s="228"/>
      <c r="L22" s="228"/>
      <c r="M22" s="228"/>
      <c r="N22" s="228"/>
      <c r="O22" s="228"/>
      <c r="P22" s="233" t="s">
        <v>100</v>
      </c>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5"/>
    </row>
    <row r="23" spans="1:42" ht="21.2" customHeight="1" x14ac:dyDescent="0.15">
      <c r="B23" s="205" t="s">
        <v>110</v>
      </c>
      <c r="C23" s="206"/>
      <c r="D23" s="206"/>
      <c r="E23" s="206"/>
      <c r="F23" s="206"/>
      <c r="G23" s="206"/>
      <c r="H23" s="206"/>
      <c r="I23" s="206"/>
      <c r="J23" s="206"/>
      <c r="K23" s="206"/>
      <c r="L23" s="206"/>
      <c r="M23" s="206"/>
      <c r="N23" s="206"/>
      <c r="O23" s="230"/>
      <c r="P23" s="178" t="s">
        <v>111</v>
      </c>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9"/>
    </row>
    <row r="24" spans="1:42" ht="21.2" customHeight="1" x14ac:dyDescent="0.15">
      <c r="B24" s="227"/>
      <c r="C24" s="228"/>
      <c r="D24" s="228"/>
      <c r="E24" s="228"/>
      <c r="F24" s="228"/>
      <c r="G24" s="228"/>
      <c r="H24" s="228"/>
      <c r="I24" s="228"/>
      <c r="J24" s="228"/>
      <c r="K24" s="228"/>
      <c r="L24" s="228"/>
      <c r="M24" s="228"/>
      <c r="N24" s="228"/>
      <c r="O24" s="231"/>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1"/>
    </row>
    <row r="25" spans="1:42" ht="21.2" customHeight="1" x14ac:dyDescent="0.15">
      <c r="B25" s="207"/>
      <c r="C25" s="208"/>
      <c r="D25" s="208"/>
      <c r="E25" s="208"/>
      <c r="F25" s="208"/>
      <c r="G25" s="208"/>
      <c r="H25" s="208"/>
      <c r="I25" s="208"/>
      <c r="J25" s="208"/>
      <c r="K25" s="208"/>
      <c r="L25" s="208"/>
      <c r="M25" s="208"/>
      <c r="N25" s="208"/>
      <c r="O25" s="23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3"/>
    </row>
    <row r="26" spans="1:42" ht="21.2" customHeight="1" x14ac:dyDescent="0.15">
      <c r="B26" s="169" t="s">
        <v>112</v>
      </c>
      <c r="C26" s="170"/>
      <c r="D26" s="170"/>
      <c r="E26" s="170"/>
      <c r="F26" s="170"/>
      <c r="G26" s="170"/>
      <c r="H26" s="170"/>
      <c r="I26" s="170"/>
      <c r="J26" s="170"/>
      <c r="K26" s="170"/>
      <c r="L26" s="170"/>
      <c r="M26" s="170"/>
      <c r="N26" s="170"/>
      <c r="O26" s="171"/>
      <c r="P26" s="237" t="s">
        <v>113</v>
      </c>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8"/>
    </row>
    <row r="27" spans="1:42" ht="21.2" customHeight="1" x14ac:dyDescent="0.15">
      <c r="B27" s="169" t="s">
        <v>114</v>
      </c>
      <c r="C27" s="170"/>
      <c r="D27" s="170"/>
      <c r="E27" s="170"/>
      <c r="F27" s="170"/>
      <c r="G27" s="170"/>
      <c r="H27" s="170"/>
      <c r="I27" s="170"/>
      <c r="J27" s="170"/>
      <c r="K27" s="170"/>
      <c r="L27" s="170"/>
      <c r="M27" s="170"/>
      <c r="N27" s="170"/>
      <c r="O27" s="170"/>
      <c r="P27" s="220" t="s">
        <v>115</v>
      </c>
      <c r="Q27" s="221"/>
      <c r="R27" s="221"/>
      <c r="S27" s="221"/>
      <c r="T27" s="221"/>
      <c r="U27" s="221"/>
      <c r="V27" s="221"/>
      <c r="W27" s="222"/>
      <c r="X27" s="338"/>
      <c r="Y27" s="339"/>
      <c r="Z27" s="339"/>
      <c r="AA27" s="339"/>
      <c r="AB27" s="339"/>
      <c r="AC27" s="339"/>
      <c r="AD27" s="339"/>
      <c r="AE27" s="339"/>
      <c r="AF27" s="339"/>
      <c r="AG27" s="339"/>
      <c r="AH27" s="339"/>
      <c r="AI27" s="339"/>
      <c r="AJ27" s="339"/>
      <c r="AK27" s="339"/>
      <c r="AL27" s="339"/>
      <c r="AM27" s="339"/>
      <c r="AN27" s="339"/>
      <c r="AO27" s="340"/>
    </row>
    <row r="28" spans="1:42" ht="21.2" customHeight="1" x14ac:dyDescent="0.15">
      <c r="B28" s="205" t="s">
        <v>116</v>
      </c>
      <c r="C28" s="206"/>
      <c r="D28" s="206"/>
      <c r="E28" s="206"/>
      <c r="F28" s="206"/>
      <c r="G28" s="206"/>
      <c r="H28" s="206"/>
      <c r="I28" s="206"/>
      <c r="J28" s="206"/>
      <c r="K28" s="206"/>
      <c r="L28" s="206"/>
      <c r="M28" s="206"/>
      <c r="N28" s="206"/>
      <c r="O28" s="206"/>
      <c r="P28" s="239" t="s">
        <v>117</v>
      </c>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1"/>
    </row>
    <row r="29" spans="1:42" ht="21.2" customHeight="1" x14ac:dyDescent="0.15">
      <c r="B29" s="207"/>
      <c r="C29" s="208"/>
      <c r="D29" s="208"/>
      <c r="E29" s="208"/>
      <c r="F29" s="208"/>
      <c r="G29" s="208"/>
      <c r="H29" s="208"/>
      <c r="I29" s="208"/>
      <c r="J29" s="208"/>
      <c r="K29" s="208"/>
      <c r="L29" s="208"/>
      <c r="M29" s="208"/>
      <c r="N29" s="208"/>
      <c r="O29" s="208"/>
      <c r="P29" s="335" t="s">
        <v>118</v>
      </c>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7"/>
    </row>
    <row r="30" spans="1:42" ht="21.2" customHeight="1" x14ac:dyDescent="0.15">
      <c r="B30" s="227" t="s">
        <v>119</v>
      </c>
      <c r="C30" s="228"/>
      <c r="D30" s="228"/>
      <c r="E30" s="228"/>
      <c r="F30" s="228"/>
      <c r="G30" s="228"/>
      <c r="H30" s="228"/>
      <c r="I30" s="228"/>
      <c r="J30" s="228"/>
      <c r="K30" s="228"/>
      <c r="L30" s="228"/>
      <c r="M30" s="228"/>
      <c r="N30" s="228"/>
      <c r="O30" s="228"/>
      <c r="P30" s="243" t="s">
        <v>120</v>
      </c>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5"/>
    </row>
    <row r="31" spans="1:42" ht="21.2" customHeight="1" x14ac:dyDescent="0.15">
      <c r="B31" s="227"/>
      <c r="C31" s="228"/>
      <c r="D31" s="228"/>
      <c r="E31" s="228"/>
      <c r="F31" s="228"/>
      <c r="G31" s="228"/>
      <c r="H31" s="228"/>
      <c r="I31" s="228"/>
      <c r="J31" s="228"/>
      <c r="K31" s="228"/>
      <c r="L31" s="228"/>
      <c r="M31" s="228"/>
      <c r="N31" s="228"/>
      <c r="O31" s="228"/>
      <c r="P31" s="243" t="s">
        <v>121</v>
      </c>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2" ht="21.2" customHeight="1" x14ac:dyDescent="0.15">
      <c r="B32" s="227"/>
      <c r="C32" s="228"/>
      <c r="D32" s="228"/>
      <c r="E32" s="228"/>
      <c r="F32" s="228"/>
      <c r="G32" s="228"/>
      <c r="H32" s="228"/>
      <c r="I32" s="228"/>
      <c r="J32" s="228"/>
      <c r="K32" s="228"/>
      <c r="L32" s="228"/>
      <c r="M32" s="228"/>
      <c r="N32" s="228"/>
      <c r="O32" s="228"/>
      <c r="P32" s="242" t="s">
        <v>122</v>
      </c>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1"/>
    </row>
    <row r="33" spans="1:42" ht="21.2" customHeight="1" x14ac:dyDescent="0.15">
      <c r="B33" s="227"/>
      <c r="C33" s="228"/>
      <c r="D33" s="228"/>
      <c r="E33" s="228"/>
      <c r="F33" s="228"/>
      <c r="G33" s="228"/>
      <c r="H33" s="228"/>
      <c r="I33" s="228"/>
      <c r="J33" s="228"/>
      <c r="K33" s="228"/>
      <c r="L33" s="228"/>
      <c r="M33" s="228"/>
      <c r="N33" s="228"/>
      <c r="O33" s="228"/>
      <c r="P33" s="242"/>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1"/>
    </row>
    <row r="34" spans="1:42" ht="21.2" customHeight="1" x14ac:dyDescent="0.15">
      <c r="B34" s="227"/>
      <c r="C34" s="228"/>
      <c r="D34" s="228"/>
      <c r="E34" s="228"/>
      <c r="F34" s="228"/>
      <c r="G34" s="228"/>
      <c r="H34" s="228"/>
      <c r="I34" s="228"/>
      <c r="J34" s="228"/>
      <c r="K34" s="228"/>
      <c r="L34" s="228"/>
      <c r="M34" s="228"/>
      <c r="N34" s="228"/>
      <c r="O34" s="228"/>
      <c r="P34" s="243" t="s">
        <v>123</v>
      </c>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5"/>
    </row>
    <row r="35" spans="1:42" ht="21.2" customHeight="1" x14ac:dyDescent="0.15">
      <c r="B35" s="227"/>
      <c r="C35" s="228"/>
      <c r="D35" s="228"/>
      <c r="E35" s="228"/>
      <c r="F35" s="228"/>
      <c r="G35" s="228"/>
      <c r="H35" s="228"/>
      <c r="I35" s="228"/>
      <c r="J35" s="228"/>
      <c r="K35" s="228"/>
      <c r="L35" s="228"/>
      <c r="M35" s="228"/>
      <c r="N35" s="228"/>
      <c r="O35" s="228"/>
      <c r="P35" s="243"/>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5"/>
    </row>
    <row r="36" spans="1:42" ht="21.2" customHeight="1" x14ac:dyDescent="0.15">
      <c r="B36" s="227"/>
      <c r="C36" s="228"/>
      <c r="D36" s="228"/>
      <c r="E36" s="228"/>
      <c r="F36" s="228"/>
      <c r="G36" s="228"/>
      <c r="H36" s="228"/>
      <c r="I36" s="228"/>
      <c r="J36" s="228"/>
      <c r="K36" s="228"/>
      <c r="L36" s="228"/>
      <c r="M36" s="228"/>
      <c r="N36" s="228"/>
      <c r="O36" s="228"/>
      <c r="P36" s="243" t="s">
        <v>124</v>
      </c>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5"/>
    </row>
    <row r="37" spans="1:42" ht="21.2" customHeight="1" x14ac:dyDescent="0.15">
      <c r="B37" s="227"/>
      <c r="C37" s="228"/>
      <c r="D37" s="228"/>
      <c r="E37" s="228"/>
      <c r="F37" s="228"/>
      <c r="G37" s="228"/>
      <c r="H37" s="228"/>
      <c r="I37" s="228"/>
      <c r="J37" s="228"/>
      <c r="K37" s="228"/>
      <c r="L37" s="228"/>
      <c r="M37" s="228"/>
      <c r="N37" s="228"/>
      <c r="O37" s="228"/>
      <c r="P37" s="243" t="s">
        <v>125</v>
      </c>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5"/>
    </row>
    <row r="38" spans="1:42" ht="21.2" customHeight="1" x14ac:dyDescent="0.15">
      <c r="B38" s="207"/>
      <c r="C38" s="208"/>
      <c r="D38" s="208"/>
      <c r="E38" s="208"/>
      <c r="F38" s="208"/>
      <c r="G38" s="208"/>
      <c r="H38" s="208"/>
      <c r="I38" s="208"/>
      <c r="J38" s="208"/>
      <c r="K38" s="208"/>
      <c r="L38" s="208"/>
      <c r="M38" s="208"/>
      <c r="N38" s="208"/>
      <c r="O38" s="208"/>
      <c r="P38" s="335" t="s">
        <v>126</v>
      </c>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7"/>
    </row>
    <row r="39" spans="1:42" ht="21.2" customHeight="1" x14ac:dyDescent="0.15"/>
    <row r="40" spans="1:42" s="12" customFormat="1" ht="21.2" customHeight="1" x14ac:dyDescent="0.15">
      <c r="A40" s="39" t="s">
        <v>127</v>
      </c>
      <c r="B40" s="11"/>
      <c r="C40" s="13"/>
      <c r="D40" s="11"/>
      <c r="E40" s="11"/>
      <c r="F40" s="11"/>
      <c r="G40" s="11"/>
      <c r="H40" s="11"/>
      <c r="I40" s="11"/>
      <c r="J40" s="11"/>
      <c r="K40" s="11"/>
      <c r="L40" s="11"/>
      <c r="M40" s="11"/>
      <c r="N40" s="11"/>
      <c r="O40" s="11"/>
      <c r="P40" s="11"/>
      <c r="Q40" s="14"/>
      <c r="R40" s="14"/>
      <c r="S40" s="14"/>
      <c r="T40" s="14"/>
      <c r="U40" s="11"/>
      <c r="V40" s="11"/>
      <c r="W40" s="11"/>
      <c r="X40" s="11"/>
      <c r="Y40" s="11"/>
      <c r="Z40" s="11"/>
      <c r="AA40" s="11"/>
      <c r="AB40" s="11"/>
      <c r="AC40" s="11"/>
      <c r="AD40" s="11"/>
      <c r="AE40" s="11"/>
      <c r="AF40" s="11"/>
      <c r="AG40" s="11"/>
      <c r="AH40" s="11"/>
      <c r="AI40" s="11"/>
      <c r="AJ40" s="11"/>
      <c r="AK40" s="11"/>
      <c r="AL40" s="11"/>
      <c r="AM40" s="11"/>
      <c r="AN40" s="11"/>
      <c r="AO40" s="11"/>
      <c r="AP40" s="11"/>
    </row>
    <row r="41" spans="1:42" ht="32.25" customHeight="1" x14ac:dyDescent="0.15">
      <c r="A41" s="3"/>
      <c r="B41" s="246" t="s">
        <v>128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36"/>
    </row>
    <row r="42" spans="1:42" ht="9" customHeight="1" x14ac:dyDescent="0.15">
      <c r="B42" s="3"/>
      <c r="C42" s="16"/>
      <c r="D42" s="16"/>
      <c r="E42" s="16"/>
      <c r="F42" s="17"/>
      <c r="G42" s="18"/>
      <c r="H42" s="15"/>
      <c r="I42" s="19"/>
      <c r="J42" s="19"/>
      <c r="K42" s="19"/>
      <c r="L42" s="19"/>
      <c r="M42" s="19"/>
      <c r="N42" s="19"/>
      <c r="O42" s="20"/>
      <c r="P42" s="20"/>
      <c r="Q42" s="20"/>
      <c r="R42" s="20"/>
      <c r="S42" s="20"/>
      <c r="T42" s="20"/>
      <c r="U42" s="20"/>
      <c r="V42" s="20"/>
      <c r="W42" s="20"/>
      <c r="X42" s="20"/>
      <c r="Y42" s="20"/>
      <c r="Z42" s="20"/>
      <c r="AA42" s="20"/>
      <c r="AB42" s="20"/>
      <c r="AC42" s="20"/>
      <c r="AD42" s="20"/>
      <c r="AE42" s="20"/>
      <c r="AF42" s="20"/>
      <c r="AG42" s="20"/>
      <c r="AH42" s="20"/>
      <c r="AI42" s="21"/>
      <c r="AJ42" s="21"/>
      <c r="AK42" s="21"/>
      <c r="AL42" s="21"/>
      <c r="AM42" s="21"/>
      <c r="AN42" s="21"/>
      <c r="AO42" s="21"/>
      <c r="AP42" s="36"/>
    </row>
    <row r="43" spans="1:42" ht="15.75" customHeight="1" x14ac:dyDescent="0.15">
      <c r="A43" s="3"/>
      <c r="B43" s="3" t="s">
        <v>129</v>
      </c>
      <c r="C43" s="3"/>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
    </row>
    <row r="44" spans="1:42" ht="21.2" customHeight="1" x14ac:dyDescent="0.15">
      <c r="A44" s="3"/>
      <c r="B44" s="214" t="s">
        <v>130</v>
      </c>
      <c r="C44" s="215"/>
      <c r="D44" s="215"/>
      <c r="E44" s="215"/>
      <c r="F44" s="215"/>
      <c r="G44" s="215"/>
      <c r="H44" s="215"/>
      <c r="I44" s="215"/>
      <c r="J44" s="215"/>
      <c r="K44" s="215"/>
      <c r="L44" s="215"/>
      <c r="M44" s="215"/>
      <c r="N44" s="216"/>
      <c r="O44" s="172" t="s">
        <v>131</v>
      </c>
      <c r="P44" s="173"/>
      <c r="Q44" s="173"/>
      <c r="R44" s="174"/>
      <c r="S44" s="172" t="s">
        <v>132</v>
      </c>
      <c r="T44" s="173"/>
      <c r="U44" s="173"/>
      <c r="V44" s="174"/>
      <c r="W44" s="172" t="s">
        <v>133</v>
      </c>
      <c r="X44" s="173"/>
      <c r="Y44" s="173"/>
      <c r="Z44" s="174"/>
      <c r="AA44" s="172" t="s">
        <v>134</v>
      </c>
      <c r="AB44" s="173"/>
      <c r="AC44" s="173"/>
      <c r="AD44" s="174"/>
      <c r="AE44" s="172" t="s">
        <v>135</v>
      </c>
      <c r="AF44" s="173"/>
      <c r="AG44" s="173"/>
      <c r="AH44" s="174"/>
      <c r="AI44" s="172" t="s">
        <v>136</v>
      </c>
      <c r="AJ44" s="173"/>
      <c r="AK44" s="173"/>
      <c r="AL44" s="173"/>
      <c r="AM44" s="173"/>
      <c r="AN44" s="173"/>
      <c r="AO44" s="174"/>
      <c r="AP44" s="3"/>
    </row>
    <row r="45" spans="1:42" ht="21.2" customHeight="1" x14ac:dyDescent="0.15">
      <c r="A45" s="3"/>
      <c r="B45" s="217"/>
      <c r="C45" s="218"/>
      <c r="D45" s="218"/>
      <c r="E45" s="218"/>
      <c r="F45" s="218"/>
      <c r="G45" s="218"/>
      <c r="H45" s="218"/>
      <c r="I45" s="218"/>
      <c r="J45" s="218"/>
      <c r="K45" s="218"/>
      <c r="L45" s="218"/>
      <c r="M45" s="218"/>
      <c r="N45" s="219"/>
      <c r="O45" s="175"/>
      <c r="P45" s="176"/>
      <c r="Q45" s="176"/>
      <c r="R45" s="177"/>
      <c r="S45" s="175"/>
      <c r="T45" s="176"/>
      <c r="U45" s="176"/>
      <c r="V45" s="177"/>
      <c r="W45" s="175"/>
      <c r="X45" s="176"/>
      <c r="Y45" s="176"/>
      <c r="Z45" s="177"/>
      <c r="AA45" s="175"/>
      <c r="AB45" s="176"/>
      <c r="AC45" s="176"/>
      <c r="AD45" s="177"/>
      <c r="AE45" s="175"/>
      <c r="AF45" s="176"/>
      <c r="AG45" s="176"/>
      <c r="AH45" s="177"/>
      <c r="AI45" s="175"/>
      <c r="AJ45" s="176"/>
      <c r="AK45" s="176"/>
      <c r="AL45" s="176"/>
      <c r="AM45" s="176"/>
      <c r="AN45" s="176"/>
      <c r="AO45" s="177"/>
      <c r="AP45" s="3"/>
    </row>
    <row r="46" spans="1:42" ht="21.2" customHeight="1" x14ac:dyDescent="0.15">
      <c r="A46" s="3"/>
      <c r="B46" s="209" t="s">
        <v>137</v>
      </c>
      <c r="C46" s="210"/>
      <c r="D46" s="210"/>
      <c r="E46" s="210"/>
      <c r="F46" s="210"/>
      <c r="G46" s="210"/>
      <c r="H46" s="210"/>
      <c r="I46" s="210"/>
      <c r="J46" s="210"/>
      <c r="K46" s="210"/>
      <c r="L46" s="210"/>
      <c r="M46" s="210"/>
      <c r="N46" s="211"/>
      <c r="O46" s="172"/>
      <c r="P46" s="173"/>
      <c r="Q46" s="173"/>
      <c r="R46" s="174"/>
      <c r="S46" s="172"/>
      <c r="T46" s="173"/>
      <c r="U46" s="173"/>
      <c r="V46" s="174"/>
      <c r="W46" s="172"/>
      <c r="X46" s="173"/>
      <c r="Y46" s="173"/>
      <c r="Z46" s="174"/>
      <c r="AA46" s="184">
        <v>854.3</v>
      </c>
      <c r="AB46" s="185"/>
      <c r="AC46" s="185"/>
      <c r="AD46" s="186"/>
      <c r="AE46" s="184">
        <v>822.2</v>
      </c>
      <c r="AF46" s="185"/>
      <c r="AG46" s="185"/>
      <c r="AH46" s="186"/>
      <c r="AI46" s="189"/>
      <c r="AJ46" s="190"/>
      <c r="AK46" s="190"/>
      <c r="AL46" s="190"/>
      <c r="AM46" s="190"/>
      <c r="AN46" s="190"/>
      <c r="AO46" s="191"/>
      <c r="AP46" s="3"/>
    </row>
    <row r="47" spans="1:42" ht="21.2" customHeight="1" x14ac:dyDescent="0.15">
      <c r="A47" s="3"/>
      <c r="B47" s="212"/>
      <c r="C47" s="164"/>
      <c r="D47" s="164"/>
      <c r="E47" s="164"/>
      <c r="F47" s="164"/>
      <c r="G47" s="164"/>
      <c r="H47" s="164"/>
      <c r="I47" s="164"/>
      <c r="J47" s="164"/>
      <c r="K47" s="164"/>
      <c r="L47" s="164"/>
      <c r="M47" s="164"/>
      <c r="N47" s="213"/>
      <c r="O47" s="88" t="s">
        <v>138</v>
      </c>
      <c r="P47" s="195">
        <v>855.4</v>
      </c>
      <c r="Q47" s="195"/>
      <c r="R47" s="89" t="s">
        <v>139</v>
      </c>
      <c r="S47" s="88" t="s">
        <v>138</v>
      </c>
      <c r="T47" s="195">
        <v>951.1</v>
      </c>
      <c r="U47" s="195"/>
      <c r="V47" s="89" t="s">
        <v>139</v>
      </c>
      <c r="W47" s="88" t="s">
        <v>138</v>
      </c>
      <c r="X47" s="195">
        <v>969.4</v>
      </c>
      <c r="Y47" s="195"/>
      <c r="Z47" s="89" t="s">
        <v>139</v>
      </c>
      <c r="AA47" s="33" t="s">
        <v>138</v>
      </c>
      <c r="AB47" s="196">
        <v>984.9</v>
      </c>
      <c r="AC47" s="196"/>
      <c r="AD47" s="34" t="s">
        <v>139</v>
      </c>
      <c r="AE47" s="49"/>
      <c r="AF47" s="176"/>
      <c r="AG47" s="176"/>
      <c r="AH47" s="48"/>
      <c r="AI47" s="192"/>
      <c r="AJ47" s="193"/>
      <c r="AK47" s="193"/>
      <c r="AL47" s="193"/>
      <c r="AM47" s="193"/>
      <c r="AN47" s="193"/>
      <c r="AO47" s="194"/>
      <c r="AP47" s="3"/>
    </row>
    <row r="48" spans="1:42" ht="21.2" customHeight="1" x14ac:dyDescent="0.15">
      <c r="A48" s="3"/>
      <c r="B48" s="4"/>
      <c r="C48" s="5"/>
      <c r="D48" s="5"/>
      <c r="E48" s="22"/>
      <c r="F48" s="24"/>
      <c r="G48" s="25" t="s">
        <v>140</v>
      </c>
      <c r="H48" s="23"/>
      <c r="I48" s="26"/>
      <c r="J48" s="26"/>
      <c r="K48" s="26"/>
      <c r="L48" s="26"/>
      <c r="M48" s="26"/>
      <c r="N48" s="27"/>
      <c r="O48" s="223"/>
      <c r="P48" s="224"/>
      <c r="Q48" s="224"/>
      <c r="R48" s="225"/>
      <c r="S48" s="33" t="s">
        <v>138</v>
      </c>
      <c r="T48" s="151">
        <v>111.2</v>
      </c>
      <c r="U48" s="151"/>
      <c r="V48" s="89" t="s">
        <v>139</v>
      </c>
      <c r="W48" s="33" t="s">
        <v>138</v>
      </c>
      <c r="X48" s="151">
        <v>101.9</v>
      </c>
      <c r="Y48" s="151"/>
      <c r="Z48" s="34" t="s">
        <v>139</v>
      </c>
      <c r="AA48" s="33" t="s">
        <v>138</v>
      </c>
      <c r="AB48" s="151">
        <v>98.4</v>
      </c>
      <c r="AC48" s="151"/>
      <c r="AD48" s="34" t="s">
        <v>139</v>
      </c>
      <c r="AE48" s="33" t="s">
        <v>138</v>
      </c>
      <c r="AF48" s="187">
        <v>96.2</v>
      </c>
      <c r="AG48" s="187"/>
      <c r="AH48" s="34" t="s">
        <v>139</v>
      </c>
      <c r="AI48" s="40"/>
      <c r="AJ48" s="41" t="s">
        <v>138</v>
      </c>
      <c r="AK48" s="188">
        <v>101.8</v>
      </c>
      <c r="AL48" s="188"/>
      <c r="AM48" s="188"/>
      <c r="AN48" s="41" t="s">
        <v>139</v>
      </c>
      <c r="AO48" s="42"/>
      <c r="AP48" s="3"/>
    </row>
    <row r="49" spans="1:42" ht="44.25" customHeight="1" x14ac:dyDescent="0.15">
      <c r="A49" s="3"/>
      <c r="B49" s="229" t="s">
        <v>141</v>
      </c>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3"/>
    </row>
    <row r="50" spans="1:42" ht="13.7"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ht="21.2" customHeight="1" x14ac:dyDescent="0.15">
      <c r="A51" s="3"/>
      <c r="B51" s="226" t="s">
        <v>142</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3"/>
    </row>
    <row r="52" spans="1:42" ht="21.2" customHeight="1" x14ac:dyDescent="0.15">
      <c r="A52" s="3"/>
      <c r="B52" s="214" t="s">
        <v>130</v>
      </c>
      <c r="C52" s="215"/>
      <c r="D52" s="215"/>
      <c r="E52" s="215"/>
      <c r="F52" s="215"/>
      <c r="G52" s="215"/>
      <c r="H52" s="215"/>
      <c r="I52" s="215"/>
      <c r="J52" s="215"/>
      <c r="K52" s="215"/>
      <c r="L52" s="215"/>
      <c r="M52" s="215"/>
      <c r="N52" s="216"/>
      <c r="O52" s="172" t="s">
        <v>131</v>
      </c>
      <c r="P52" s="173"/>
      <c r="Q52" s="173"/>
      <c r="R52" s="174"/>
      <c r="S52" s="172" t="s">
        <v>132</v>
      </c>
      <c r="T52" s="173"/>
      <c r="U52" s="173"/>
      <c r="V52" s="174"/>
      <c r="W52" s="172" t="s">
        <v>133</v>
      </c>
      <c r="X52" s="173"/>
      <c r="Y52" s="173"/>
      <c r="Z52" s="174"/>
      <c r="AA52" s="172" t="s">
        <v>134</v>
      </c>
      <c r="AB52" s="173"/>
      <c r="AC52" s="173"/>
      <c r="AD52" s="174"/>
      <c r="AE52" s="172" t="s">
        <v>135</v>
      </c>
      <c r="AF52" s="173"/>
      <c r="AG52" s="173"/>
      <c r="AH52" s="174"/>
      <c r="AI52" s="172" t="s">
        <v>136</v>
      </c>
      <c r="AJ52" s="173"/>
      <c r="AK52" s="173"/>
      <c r="AL52" s="173"/>
      <c r="AM52" s="173"/>
      <c r="AN52" s="173"/>
      <c r="AO52" s="174"/>
      <c r="AP52" s="3"/>
    </row>
    <row r="53" spans="1:42" ht="21.2" customHeight="1" x14ac:dyDescent="0.15">
      <c r="A53" s="3"/>
      <c r="B53" s="217"/>
      <c r="C53" s="218"/>
      <c r="D53" s="218"/>
      <c r="E53" s="218"/>
      <c r="F53" s="218"/>
      <c r="G53" s="218"/>
      <c r="H53" s="218"/>
      <c r="I53" s="218"/>
      <c r="J53" s="218"/>
      <c r="K53" s="218"/>
      <c r="L53" s="218"/>
      <c r="M53" s="218"/>
      <c r="N53" s="219"/>
      <c r="O53" s="175"/>
      <c r="P53" s="176"/>
      <c r="Q53" s="176"/>
      <c r="R53" s="177"/>
      <c r="S53" s="175"/>
      <c r="T53" s="176"/>
      <c r="U53" s="176"/>
      <c r="V53" s="177"/>
      <c r="W53" s="175"/>
      <c r="X53" s="176"/>
      <c r="Y53" s="176"/>
      <c r="Z53" s="177"/>
      <c r="AA53" s="175"/>
      <c r="AB53" s="176"/>
      <c r="AC53" s="176"/>
      <c r="AD53" s="177"/>
      <c r="AE53" s="175"/>
      <c r="AF53" s="176"/>
      <c r="AG53" s="176"/>
      <c r="AH53" s="177"/>
      <c r="AI53" s="175"/>
      <c r="AJ53" s="176"/>
      <c r="AK53" s="176"/>
      <c r="AL53" s="176"/>
      <c r="AM53" s="176"/>
      <c r="AN53" s="176"/>
      <c r="AO53" s="177"/>
      <c r="AP53" s="3"/>
    </row>
    <row r="54" spans="1:42" ht="21.2" customHeight="1" x14ac:dyDescent="0.15">
      <c r="A54" s="3"/>
      <c r="B54" s="209" t="s">
        <v>143</v>
      </c>
      <c r="C54" s="210"/>
      <c r="D54" s="210"/>
      <c r="E54" s="210"/>
      <c r="F54" s="210"/>
      <c r="G54" s="210"/>
      <c r="H54" s="210"/>
      <c r="I54" s="210"/>
      <c r="J54" s="210"/>
      <c r="K54" s="210"/>
      <c r="L54" s="210"/>
      <c r="M54" s="210"/>
      <c r="N54" s="211"/>
      <c r="O54" s="172"/>
      <c r="P54" s="173"/>
      <c r="Q54" s="173"/>
      <c r="R54" s="174"/>
      <c r="S54" s="172"/>
      <c r="T54" s="173"/>
      <c r="U54" s="173"/>
      <c r="V54" s="174"/>
      <c r="W54" s="172"/>
      <c r="X54" s="173"/>
      <c r="Y54" s="173"/>
      <c r="Z54" s="174"/>
      <c r="AA54" s="184">
        <v>923.3</v>
      </c>
      <c r="AB54" s="185"/>
      <c r="AC54" s="185"/>
      <c r="AD54" s="186"/>
      <c r="AE54" s="184">
        <v>890.4</v>
      </c>
      <c r="AF54" s="185"/>
      <c r="AG54" s="185"/>
      <c r="AH54" s="186"/>
      <c r="AI54" s="189"/>
      <c r="AJ54" s="190"/>
      <c r="AK54" s="190"/>
      <c r="AL54" s="190"/>
      <c r="AM54" s="190"/>
      <c r="AN54" s="190"/>
      <c r="AO54" s="191"/>
      <c r="AP54" s="3"/>
    </row>
    <row r="55" spans="1:42" ht="21.2" customHeight="1" x14ac:dyDescent="0.15">
      <c r="A55" s="3"/>
      <c r="B55" s="212"/>
      <c r="C55" s="164"/>
      <c r="D55" s="164"/>
      <c r="E55" s="164"/>
      <c r="F55" s="164"/>
      <c r="G55" s="164"/>
      <c r="H55" s="164"/>
      <c r="I55" s="164"/>
      <c r="J55" s="164"/>
      <c r="K55" s="164"/>
      <c r="L55" s="164"/>
      <c r="M55" s="164"/>
      <c r="N55" s="213"/>
      <c r="O55" s="88" t="s">
        <v>138</v>
      </c>
      <c r="P55" s="195">
        <v>945.8</v>
      </c>
      <c r="Q55" s="195"/>
      <c r="R55" s="89" t="s">
        <v>139</v>
      </c>
      <c r="S55" s="88" t="s">
        <v>138</v>
      </c>
      <c r="T55" s="195">
        <v>1051.5999999999999</v>
      </c>
      <c r="U55" s="195"/>
      <c r="V55" s="89" t="s">
        <v>139</v>
      </c>
      <c r="W55" s="88" t="s">
        <v>138</v>
      </c>
      <c r="X55" s="195">
        <v>1071.8</v>
      </c>
      <c r="Y55" s="195"/>
      <c r="Z55" s="89" t="s">
        <v>139</v>
      </c>
      <c r="AA55" s="33" t="s">
        <v>138</v>
      </c>
      <c r="AB55" s="196">
        <v>1089</v>
      </c>
      <c r="AC55" s="196"/>
      <c r="AD55" s="34" t="s">
        <v>139</v>
      </c>
      <c r="AE55" s="49"/>
      <c r="AF55" s="176"/>
      <c r="AG55" s="176"/>
      <c r="AH55" s="48"/>
      <c r="AI55" s="192"/>
      <c r="AJ55" s="193"/>
      <c r="AK55" s="193"/>
      <c r="AL55" s="193"/>
      <c r="AM55" s="193"/>
      <c r="AN55" s="193"/>
      <c r="AO55" s="194"/>
      <c r="AP55" s="3"/>
    </row>
    <row r="56" spans="1:42" ht="21.2" customHeight="1" x14ac:dyDescent="0.15">
      <c r="A56" s="3"/>
      <c r="B56" s="4"/>
      <c r="C56" s="5"/>
      <c r="D56" s="5"/>
      <c r="E56" s="22"/>
      <c r="F56" s="24"/>
      <c r="G56" s="25" t="s">
        <v>140</v>
      </c>
      <c r="H56" s="23"/>
      <c r="I56" s="26"/>
      <c r="J56" s="26"/>
      <c r="K56" s="26"/>
      <c r="L56" s="26"/>
      <c r="M56" s="26"/>
      <c r="N56" s="27"/>
      <c r="O56" s="223"/>
      <c r="P56" s="224"/>
      <c r="Q56" s="224"/>
      <c r="R56" s="225"/>
      <c r="S56" s="33" t="s">
        <v>138</v>
      </c>
      <c r="T56" s="151">
        <v>111.2</v>
      </c>
      <c r="U56" s="151"/>
      <c r="V56" s="34" t="s">
        <v>139</v>
      </c>
      <c r="W56" s="33" t="s">
        <v>138</v>
      </c>
      <c r="X56" s="151">
        <v>101.9</v>
      </c>
      <c r="Y56" s="151"/>
      <c r="Z56" s="34" t="s">
        <v>139</v>
      </c>
      <c r="AA56" s="33" t="s">
        <v>138</v>
      </c>
      <c r="AB56" s="151">
        <f>AB55/X55*100</f>
        <v>101.60477701063633</v>
      </c>
      <c r="AC56" s="151"/>
      <c r="AD56" s="34" t="s">
        <v>139</v>
      </c>
      <c r="AE56" s="33" t="s">
        <v>138</v>
      </c>
      <c r="AF56" s="187">
        <v>96.4</v>
      </c>
      <c r="AG56" s="187"/>
      <c r="AH56" s="34" t="s">
        <v>139</v>
      </c>
      <c r="AI56" s="40"/>
      <c r="AJ56" s="41" t="s">
        <v>138</v>
      </c>
      <c r="AK56" s="188">
        <v>102.6</v>
      </c>
      <c r="AL56" s="188"/>
      <c r="AM56" s="188"/>
      <c r="AN56" s="41" t="s">
        <v>139</v>
      </c>
      <c r="AO56" s="42"/>
      <c r="AP56" s="3"/>
    </row>
    <row r="57" spans="1:42" ht="55.5" customHeight="1" x14ac:dyDescent="0.15">
      <c r="A57" s="3"/>
      <c r="B57" s="229" t="s">
        <v>144</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3"/>
    </row>
    <row r="58" spans="1:42" ht="13.5" customHeight="1" x14ac:dyDescent="0.15">
      <c r="A58" s="3"/>
      <c r="B58" s="15"/>
      <c r="C58" s="16"/>
      <c r="D58" s="16"/>
      <c r="E58" s="16"/>
      <c r="F58" s="17"/>
      <c r="G58" s="18"/>
      <c r="H58" s="15"/>
      <c r="I58" s="19"/>
      <c r="J58" s="19"/>
      <c r="K58" s="19"/>
      <c r="L58" s="19"/>
      <c r="M58" s="19"/>
      <c r="N58" s="19"/>
      <c r="O58" s="20"/>
      <c r="P58" s="20"/>
      <c r="Q58" s="20"/>
      <c r="R58" s="20"/>
      <c r="S58" s="20"/>
      <c r="T58" s="20"/>
      <c r="U58" s="20"/>
      <c r="V58" s="20"/>
      <c r="W58" s="20"/>
      <c r="X58" s="20"/>
      <c r="Y58" s="20"/>
      <c r="Z58" s="20"/>
      <c r="AA58" s="20"/>
      <c r="AB58" s="20"/>
      <c r="AC58" s="20"/>
      <c r="AD58" s="20"/>
      <c r="AE58" s="20"/>
      <c r="AF58" s="20"/>
      <c r="AG58" s="20"/>
      <c r="AH58" s="20"/>
      <c r="AI58" s="21"/>
      <c r="AJ58" s="21"/>
      <c r="AK58" s="21"/>
      <c r="AL58" s="21"/>
      <c r="AM58" s="21"/>
      <c r="AN58" s="21"/>
      <c r="AO58" s="21"/>
      <c r="AP58" s="36"/>
    </row>
    <row r="59" spans="1:42" s="12" customFormat="1" ht="13.7" customHeight="1" x14ac:dyDescent="0.15">
      <c r="A59" s="11" t="s">
        <v>145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1:42" ht="12.75" customHeight="1" x14ac:dyDescent="0.15">
      <c r="A60" s="3"/>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
    </row>
    <row r="61" spans="1:42" ht="18" customHeight="1" x14ac:dyDescent="0.15">
      <c r="A61" s="3" t="s">
        <v>146</v>
      </c>
      <c r="B61" s="37"/>
      <c r="C61" s="37"/>
      <c r="D61" s="37"/>
      <c r="E61" s="37"/>
      <c r="F61" s="37"/>
      <c r="G61" s="31"/>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
    </row>
    <row r="62" spans="1:42" ht="18" customHeight="1" x14ac:dyDescent="0.15">
      <c r="A62" s="3"/>
      <c r="B62" s="2" t="s">
        <v>147</v>
      </c>
      <c r="C62" s="6"/>
      <c r="D62" s="6"/>
      <c r="E62" s="6"/>
      <c r="F62" s="6"/>
      <c r="G62" s="6"/>
      <c r="H62" s="6"/>
      <c r="I62" s="6"/>
      <c r="J62" s="6"/>
      <c r="K62" s="6"/>
      <c r="L62" s="6"/>
      <c r="M62" s="6"/>
      <c r="N62" s="6"/>
      <c r="O62" s="6"/>
      <c r="P62" s="6"/>
      <c r="Q62" s="6"/>
      <c r="R62" s="6"/>
      <c r="S62" s="7"/>
      <c r="T62" s="7"/>
      <c r="U62" s="7"/>
      <c r="V62" s="7"/>
      <c r="W62" s="7"/>
      <c r="X62" s="7"/>
      <c r="Y62" s="7"/>
      <c r="Z62" s="7"/>
      <c r="AA62" s="7"/>
      <c r="AB62" s="7"/>
      <c r="AC62" s="7"/>
      <c r="AD62" s="7"/>
      <c r="AE62" s="7"/>
      <c r="AF62" s="7"/>
      <c r="AG62" s="7"/>
      <c r="AH62" s="7"/>
      <c r="AI62" s="7"/>
      <c r="AJ62" s="7"/>
      <c r="AK62" s="7"/>
      <c r="AL62" s="7"/>
      <c r="AM62" s="7"/>
      <c r="AN62" s="7"/>
      <c r="AO62" s="7"/>
      <c r="AP62" s="3"/>
    </row>
    <row r="63" spans="1:42" ht="59.25" customHeight="1" x14ac:dyDescent="0.15">
      <c r="A63" s="3"/>
      <c r="B63" s="3"/>
      <c r="C63" s="248" t="s">
        <v>394</v>
      </c>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3"/>
    </row>
    <row r="64" spans="1:42" ht="9.75" customHeight="1" x14ac:dyDescent="0.15">
      <c r="A64" s="3"/>
      <c r="B64" s="3"/>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
      <c r="AP64" s="3"/>
    </row>
    <row r="65" spans="1:42" ht="27" customHeight="1" x14ac:dyDescent="0.15">
      <c r="A65" s="3"/>
      <c r="B65" s="3"/>
      <c r="C65" s="3"/>
      <c r="D65" s="3"/>
      <c r="E65" s="3"/>
      <c r="F65" s="3"/>
      <c r="G65" s="3"/>
      <c r="H65" s="3"/>
      <c r="I65" s="3"/>
      <c r="J65" s="3"/>
      <c r="K65" s="3"/>
      <c r="L65" s="3"/>
      <c r="M65" s="3"/>
      <c r="N65" s="3"/>
      <c r="O65" s="3"/>
      <c r="P65" s="144" t="s">
        <v>148</v>
      </c>
      <c r="Q65" s="262"/>
      <c r="R65" s="262"/>
      <c r="S65" s="262"/>
      <c r="T65" s="144" t="s">
        <v>149</v>
      </c>
      <c r="U65" s="262"/>
      <c r="V65" s="262"/>
      <c r="W65" s="262"/>
      <c r="X65" s="262"/>
      <c r="Y65" s="262"/>
      <c r="Z65" s="262"/>
      <c r="AA65" s="262"/>
      <c r="AB65" s="262"/>
      <c r="AC65" s="262"/>
      <c r="AD65" s="262"/>
      <c r="AE65" s="262"/>
      <c r="AF65" s="262"/>
      <c r="AG65" s="262"/>
      <c r="AH65" s="262"/>
      <c r="AI65" s="262"/>
      <c r="AJ65" s="262"/>
      <c r="AK65" s="262"/>
      <c r="AL65" s="262"/>
      <c r="AM65" s="262"/>
      <c r="AN65" s="262"/>
      <c r="AO65" s="262"/>
      <c r="AP65" s="3"/>
    </row>
    <row r="66" spans="1:42" ht="84" customHeight="1" x14ac:dyDescent="0.15">
      <c r="A66" s="3"/>
      <c r="B66" s="264" t="s">
        <v>150</v>
      </c>
      <c r="C66" s="229"/>
      <c r="D66" s="229"/>
      <c r="E66" s="229"/>
      <c r="F66" s="229"/>
      <c r="G66" s="265"/>
      <c r="H66" s="210" t="s">
        <v>151</v>
      </c>
      <c r="I66" s="206"/>
      <c r="J66" s="206"/>
      <c r="K66" s="206"/>
      <c r="L66" s="206"/>
      <c r="M66" s="206"/>
      <c r="N66" s="206"/>
      <c r="O66" s="206"/>
      <c r="P66" s="137">
        <v>61</v>
      </c>
      <c r="Q66" s="112"/>
      <c r="R66" s="112"/>
      <c r="S66" s="113"/>
      <c r="T66" s="140" t="s">
        <v>333</v>
      </c>
      <c r="U66" s="141"/>
      <c r="V66" s="141"/>
      <c r="W66" s="141"/>
      <c r="X66" s="141"/>
      <c r="Y66" s="141"/>
      <c r="Z66" s="141"/>
      <c r="AA66" s="141"/>
      <c r="AB66" s="141"/>
      <c r="AC66" s="141"/>
      <c r="AD66" s="141"/>
      <c r="AE66" s="141"/>
      <c r="AF66" s="141"/>
      <c r="AG66" s="141"/>
      <c r="AH66" s="141"/>
      <c r="AI66" s="141"/>
      <c r="AJ66" s="141"/>
      <c r="AK66" s="141"/>
      <c r="AL66" s="141"/>
      <c r="AM66" s="141"/>
      <c r="AN66" s="141"/>
      <c r="AO66" s="142"/>
      <c r="AP66" s="3"/>
    </row>
    <row r="67" spans="1:42" ht="54.75" customHeight="1" x14ac:dyDescent="0.15">
      <c r="A67" s="3"/>
      <c r="B67" s="266"/>
      <c r="C67" s="228"/>
      <c r="D67" s="228"/>
      <c r="E67" s="228"/>
      <c r="F67" s="228"/>
      <c r="G67" s="231"/>
      <c r="H67" s="162"/>
      <c r="I67" s="162"/>
      <c r="J67" s="162"/>
      <c r="K67" s="162"/>
      <c r="L67" s="162"/>
      <c r="M67" s="162"/>
      <c r="N67" s="162"/>
      <c r="O67" s="162"/>
      <c r="P67" s="137">
        <v>11</v>
      </c>
      <c r="Q67" s="112"/>
      <c r="R67" s="112"/>
      <c r="S67" s="113"/>
      <c r="T67" s="140" t="s">
        <v>334</v>
      </c>
      <c r="U67" s="141"/>
      <c r="V67" s="141"/>
      <c r="W67" s="141"/>
      <c r="X67" s="141"/>
      <c r="Y67" s="141"/>
      <c r="Z67" s="141"/>
      <c r="AA67" s="141"/>
      <c r="AB67" s="141"/>
      <c r="AC67" s="141"/>
      <c r="AD67" s="141"/>
      <c r="AE67" s="141"/>
      <c r="AF67" s="141"/>
      <c r="AG67" s="141"/>
      <c r="AH67" s="141"/>
      <c r="AI67" s="141"/>
      <c r="AJ67" s="141"/>
      <c r="AK67" s="141"/>
      <c r="AL67" s="141"/>
      <c r="AM67" s="141"/>
      <c r="AN67" s="141"/>
      <c r="AO67" s="142"/>
      <c r="AP67" s="3"/>
    </row>
    <row r="68" spans="1:42" ht="49.5" customHeight="1" x14ac:dyDescent="0.15">
      <c r="A68" s="3"/>
      <c r="B68" s="267"/>
      <c r="C68" s="162"/>
      <c r="D68" s="162"/>
      <c r="E68" s="162"/>
      <c r="F68" s="162"/>
      <c r="G68" s="268"/>
      <c r="H68" s="263"/>
      <c r="I68" s="263"/>
      <c r="J68" s="263"/>
      <c r="K68" s="263"/>
      <c r="L68" s="263"/>
      <c r="M68" s="263"/>
      <c r="N68" s="263"/>
      <c r="O68" s="263"/>
      <c r="P68" s="137">
        <v>51</v>
      </c>
      <c r="Q68" s="112"/>
      <c r="R68" s="112"/>
      <c r="S68" s="113"/>
      <c r="T68" s="140" t="s">
        <v>391</v>
      </c>
      <c r="U68" s="141"/>
      <c r="V68" s="141"/>
      <c r="W68" s="141"/>
      <c r="X68" s="141"/>
      <c r="Y68" s="141"/>
      <c r="Z68" s="141"/>
      <c r="AA68" s="141"/>
      <c r="AB68" s="141"/>
      <c r="AC68" s="141"/>
      <c r="AD68" s="141"/>
      <c r="AE68" s="141"/>
      <c r="AF68" s="141"/>
      <c r="AG68" s="141"/>
      <c r="AH68" s="141"/>
      <c r="AI68" s="141"/>
      <c r="AJ68" s="141"/>
      <c r="AK68" s="141"/>
      <c r="AL68" s="141"/>
      <c r="AM68" s="141"/>
      <c r="AN68" s="141"/>
      <c r="AO68" s="142"/>
      <c r="AP68" s="3"/>
    </row>
    <row r="69" spans="1:42" ht="84" customHeight="1" x14ac:dyDescent="0.15">
      <c r="A69" s="3"/>
      <c r="B69" s="267"/>
      <c r="C69" s="162"/>
      <c r="D69" s="162"/>
      <c r="E69" s="162"/>
      <c r="F69" s="162"/>
      <c r="G69" s="268"/>
      <c r="H69" s="209" t="s">
        <v>152</v>
      </c>
      <c r="I69" s="206"/>
      <c r="J69" s="206"/>
      <c r="K69" s="206"/>
      <c r="L69" s="206"/>
      <c r="M69" s="206"/>
      <c r="N69" s="206"/>
      <c r="O69" s="230"/>
      <c r="P69" s="137">
        <v>61</v>
      </c>
      <c r="Q69" s="112"/>
      <c r="R69" s="112"/>
      <c r="S69" s="113"/>
      <c r="T69" s="140" t="s">
        <v>379</v>
      </c>
      <c r="U69" s="141"/>
      <c r="V69" s="141"/>
      <c r="W69" s="141"/>
      <c r="X69" s="141"/>
      <c r="Y69" s="141"/>
      <c r="Z69" s="141"/>
      <c r="AA69" s="141"/>
      <c r="AB69" s="141"/>
      <c r="AC69" s="141"/>
      <c r="AD69" s="141"/>
      <c r="AE69" s="141"/>
      <c r="AF69" s="141"/>
      <c r="AG69" s="141"/>
      <c r="AH69" s="141"/>
      <c r="AI69" s="141"/>
      <c r="AJ69" s="141"/>
      <c r="AK69" s="141"/>
      <c r="AL69" s="141"/>
      <c r="AM69" s="141"/>
      <c r="AN69" s="141"/>
      <c r="AO69" s="142"/>
      <c r="AP69" s="3"/>
    </row>
    <row r="70" spans="1:42" ht="56.25" customHeight="1" x14ac:dyDescent="0.15">
      <c r="A70" s="3"/>
      <c r="B70" s="267"/>
      <c r="C70" s="162"/>
      <c r="D70" s="162"/>
      <c r="E70" s="162"/>
      <c r="F70" s="162"/>
      <c r="G70" s="268"/>
      <c r="H70" s="267"/>
      <c r="I70" s="162"/>
      <c r="J70" s="162"/>
      <c r="K70" s="162"/>
      <c r="L70" s="162"/>
      <c r="M70" s="162"/>
      <c r="N70" s="162"/>
      <c r="O70" s="268"/>
      <c r="P70" s="137">
        <v>11</v>
      </c>
      <c r="Q70" s="112"/>
      <c r="R70" s="112"/>
      <c r="S70" s="113"/>
      <c r="T70" s="140" t="s">
        <v>335</v>
      </c>
      <c r="U70" s="141"/>
      <c r="V70" s="141"/>
      <c r="W70" s="141"/>
      <c r="X70" s="141"/>
      <c r="Y70" s="141"/>
      <c r="Z70" s="141"/>
      <c r="AA70" s="141"/>
      <c r="AB70" s="141"/>
      <c r="AC70" s="141"/>
      <c r="AD70" s="141"/>
      <c r="AE70" s="141"/>
      <c r="AF70" s="141"/>
      <c r="AG70" s="141"/>
      <c r="AH70" s="141"/>
      <c r="AI70" s="141"/>
      <c r="AJ70" s="141"/>
      <c r="AK70" s="141"/>
      <c r="AL70" s="141"/>
      <c r="AM70" s="141"/>
      <c r="AN70" s="141"/>
      <c r="AO70" s="142"/>
      <c r="AP70" s="3"/>
    </row>
    <row r="71" spans="1:42" ht="55.5" customHeight="1" x14ac:dyDescent="0.15">
      <c r="A71" s="3"/>
      <c r="B71" s="269"/>
      <c r="C71" s="263"/>
      <c r="D71" s="263"/>
      <c r="E71" s="263"/>
      <c r="F71" s="263"/>
      <c r="G71" s="270"/>
      <c r="H71" s="269"/>
      <c r="I71" s="263"/>
      <c r="J71" s="263"/>
      <c r="K71" s="263"/>
      <c r="L71" s="263"/>
      <c r="M71" s="263"/>
      <c r="N71" s="263"/>
      <c r="O71" s="270"/>
      <c r="P71" s="137">
        <v>51</v>
      </c>
      <c r="Q71" s="112"/>
      <c r="R71" s="112"/>
      <c r="S71" s="113"/>
      <c r="T71" s="140" t="s">
        <v>392</v>
      </c>
      <c r="U71" s="141"/>
      <c r="V71" s="141"/>
      <c r="W71" s="141"/>
      <c r="X71" s="141"/>
      <c r="Y71" s="141"/>
      <c r="Z71" s="141"/>
      <c r="AA71" s="141"/>
      <c r="AB71" s="141"/>
      <c r="AC71" s="141"/>
      <c r="AD71" s="141"/>
      <c r="AE71" s="141"/>
      <c r="AF71" s="141"/>
      <c r="AG71" s="141"/>
      <c r="AH71" s="141"/>
      <c r="AI71" s="141"/>
      <c r="AJ71" s="141"/>
      <c r="AK71" s="141"/>
      <c r="AL71" s="141"/>
      <c r="AM71" s="141"/>
      <c r="AN71" s="141"/>
      <c r="AO71" s="142"/>
      <c r="AP71" s="3"/>
    </row>
    <row r="72" spans="1:42" ht="11.25" customHeight="1" x14ac:dyDescent="0.15">
      <c r="A72" s="3"/>
      <c r="B72" s="2"/>
      <c r="C72" s="6"/>
      <c r="D72" s="6"/>
      <c r="E72" s="6"/>
      <c r="F72" s="6"/>
      <c r="G72" s="6"/>
      <c r="H72" s="6"/>
      <c r="I72" s="6"/>
      <c r="J72" s="6"/>
      <c r="K72" s="6"/>
      <c r="L72" s="6"/>
      <c r="M72" s="6"/>
      <c r="N72" s="6"/>
      <c r="O72" s="6"/>
      <c r="P72" s="6"/>
      <c r="Q72" s="6"/>
      <c r="R72" s="6"/>
      <c r="S72" s="7"/>
      <c r="T72" s="7"/>
      <c r="U72" s="7"/>
      <c r="V72" s="7"/>
      <c r="W72" s="7"/>
      <c r="X72" s="7"/>
      <c r="Y72" s="7"/>
      <c r="Z72" s="7"/>
      <c r="AA72" s="7"/>
      <c r="AB72" s="7"/>
      <c r="AC72" s="7"/>
      <c r="AD72" s="7"/>
      <c r="AE72" s="7"/>
      <c r="AF72" s="7"/>
      <c r="AG72" s="7"/>
      <c r="AH72" s="7"/>
      <c r="AI72" s="7"/>
      <c r="AJ72" s="7"/>
      <c r="AK72" s="7"/>
      <c r="AL72" s="7"/>
      <c r="AM72" s="7"/>
      <c r="AN72" s="7"/>
      <c r="AO72" s="7"/>
      <c r="AP72" s="3"/>
    </row>
    <row r="73" spans="1:42" ht="21.2" customHeight="1" x14ac:dyDescent="0.15">
      <c r="A73" s="3"/>
      <c r="B73" s="2" t="s">
        <v>153</v>
      </c>
      <c r="C73" s="6"/>
      <c r="D73" s="6"/>
      <c r="E73" s="6"/>
      <c r="F73" s="6"/>
      <c r="G73" s="6"/>
      <c r="H73" s="6"/>
      <c r="I73" s="6"/>
      <c r="J73" s="6"/>
      <c r="K73" s="6"/>
      <c r="L73" s="6"/>
      <c r="M73" s="6"/>
      <c r="N73" s="6"/>
      <c r="O73" s="6"/>
      <c r="P73" s="6"/>
      <c r="Q73" s="6"/>
      <c r="R73" s="6"/>
      <c r="S73" s="7"/>
      <c r="T73" s="7"/>
      <c r="U73" s="7"/>
      <c r="V73" s="7"/>
      <c r="W73" s="7"/>
      <c r="X73" s="7"/>
      <c r="Y73" s="7"/>
      <c r="Z73" s="7"/>
      <c r="AA73" s="7"/>
      <c r="AB73" s="7"/>
      <c r="AC73" s="7"/>
      <c r="AD73" s="7"/>
      <c r="AE73" s="7"/>
      <c r="AF73" s="7"/>
      <c r="AG73" s="7"/>
      <c r="AH73" s="7"/>
      <c r="AI73" s="7"/>
      <c r="AJ73" s="7"/>
      <c r="AK73" s="7"/>
      <c r="AL73" s="7"/>
      <c r="AM73" s="7"/>
      <c r="AN73" s="7"/>
      <c r="AO73" s="7"/>
      <c r="AP73" s="3"/>
    </row>
    <row r="74" spans="1:42" ht="42.75" customHeight="1" x14ac:dyDescent="0.15">
      <c r="A74" s="3"/>
      <c r="B74" s="2"/>
      <c r="C74" s="226" t="s">
        <v>154</v>
      </c>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3"/>
    </row>
    <row r="75" spans="1:42" ht="27" customHeight="1" x14ac:dyDescent="0.15">
      <c r="A75" s="3"/>
      <c r="B75" s="3"/>
      <c r="C75" s="3"/>
      <c r="D75" s="3"/>
      <c r="E75" s="3"/>
      <c r="F75" s="3"/>
      <c r="G75" s="3"/>
      <c r="H75" s="3"/>
      <c r="I75" s="3"/>
      <c r="J75" s="3"/>
      <c r="K75" s="3"/>
      <c r="L75" s="3"/>
      <c r="M75" s="3"/>
      <c r="N75" s="3"/>
      <c r="O75" s="3"/>
      <c r="P75" s="144" t="s">
        <v>155</v>
      </c>
      <c r="Q75" s="262"/>
      <c r="R75" s="262"/>
      <c r="S75" s="262"/>
      <c r="T75" s="144" t="s">
        <v>156</v>
      </c>
      <c r="U75" s="262"/>
      <c r="V75" s="262"/>
      <c r="W75" s="262"/>
      <c r="X75" s="262"/>
      <c r="Y75" s="262"/>
      <c r="Z75" s="262"/>
      <c r="AA75" s="262"/>
      <c r="AB75" s="262"/>
      <c r="AC75" s="262"/>
      <c r="AD75" s="262"/>
      <c r="AE75" s="262"/>
      <c r="AF75" s="262"/>
      <c r="AG75" s="262"/>
      <c r="AH75" s="262"/>
      <c r="AI75" s="262"/>
      <c r="AJ75" s="262"/>
      <c r="AK75" s="262"/>
      <c r="AL75" s="262"/>
      <c r="AM75" s="262"/>
      <c r="AN75" s="262"/>
      <c r="AO75" s="262"/>
      <c r="AP75" s="3"/>
    </row>
    <row r="76" spans="1:42" ht="42" customHeight="1" x14ac:dyDescent="0.15">
      <c r="A76" s="3"/>
      <c r="B76" s="330" t="s">
        <v>157</v>
      </c>
      <c r="C76" s="330"/>
      <c r="D76" s="330"/>
      <c r="E76" s="330"/>
      <c r="F76" s="330"/>
      <c r="G76" s="330"/>
      <c r="H76" s="258" t="s">
        <v>158</v>
      </c>
      <c r="I76" s="258"/>
      <c r="J76" s="258"/>
      <c r="K76" s="258"/>
      <c r="L76" s="258"/>
      <c r="M76" s="258"/>
      <c r="N76" s="258"/>
      <c r="O76" s="258"/>
      <c r="P76" s="137">
        <v>51</v>
      </c>
      <c r="Q76" s="112"/>
      <c r="R76" s="112"/>
      <c r="S76" s="112"/>
      <c r="T76" s="146" t="s">
        <v>159</v>
      </c>
      <c r="U76" s="149"/>
      <c r="V76" s="149"/>
      <c r="W76" s="149"/>
      <c r="X76" s="149"/>
      <c r="Y76" s="149"/>
      <c r="Z76" s="149"/>
      <c r="AA76" s="149"/>
      <c r="AB76" s="149"/>
      <c r="AC76" s="149"/>
      <c r="AD76" s="149"/>
      <c r="AE76" s="149"/>
      <c r="AF76" s="149"/>
      <c r="AG76" s="149"/>
      <c r="AH76" s="149"/>
      <c r="AI76" s="149"/>
      <c r="AJ76" s="149"/>
      <c r="AK76" s="149"/>
      <c r="AL76" s="149"/>
      <c r="AM76" s="149"/>
      <c r="AN76" s="149"/>
      <c r="AO76" s="150"/>
      <c r="AP76" s="3"/>
    </row>
    <row r="77" spans="1:42" ht="42" customHeight="1" x14ac:dyDescent="0.15">
      <c r="A77" s="3"/>
      <c r="B77" s="330"/>
      <c r="C77" s="330"/>
      <c r="D77" s="330"/>
      <c r="E77" s="330"/>
      <c r="F77" s="330"/>
      <c r="G77" s="330"/>
      <c r="H77" s="259"/>
      <c r="I77" s="259"/>
      <c r="J77" s="259"/>
      <c r="K77" s="259"/>
      <c r="L77" s="259"/>
      <c r="M77" s="259"/>
      <c r="N77" s="259"/>
      <c r="O77" s="259"/>
      <c r="P77" s="137">
        <v>11</v>
      </c>
      <c r="Q77" s="112"/>
      <c r="R77" s="112"/>
      <c r="S77" s="112"/>
      <c r="T77" s="146" t="s">
        <v>336</v>
      </c>
      <c r="U77" s="149"/>
      <c r="V77" s="149"/>
      <c r="W77" s="149"/>
      <c r="X77" s="149"/>
      <c r="Y77" s="149"/>
      <c r="Z77" s="149"/>
      <c r="AA77" s="149"/>
      <c r="AB77" s="149"/>
      <c r="AC77" s="149"/>
      <c r="AD77" s="149"/>
      <c r="AE77" s="149"/>
      <c r="AF77" s="149"/>
      <c r="AG77" s="149"/>
      <c r="AH77" s="149"/>
      <c r="AI77" s="149"/>
      <c r="AJ77" s="149"/>
      <c r="AK77" s="149"/>
      <c r="AL77" s="149"/>
      <c r="AM77" s="149"/>
      <c r="AN77" s="149"/>
      <c r="AO77" s="150"/>
      <c r="AP77" s="3"/>
    </row>
    <row r="78" spans="1:42" ht="42" customHeight="1" x14ac:dyDescent="0.15">
      <c r="A78" s="3"/>
      <c r="B78" s="259"/>
      <c r="C78" s="259"/>
      <c r="D78" s="259"/>
      <c r="E78" s="259"/>
      <c r="F78" s="259"/>
      <c r="G78" s="259"/>
      <c r="H78" s="259"/>
      <c r="I78" s="259"/>
      <c r="J78" s="259"/>
      <c r="K78" s="259"/>
      <c r="L78" s="259"/>
      <c r="M78" s="259"/>
      <c r="N78" s="259"/>
      <c r="O78" s="259"/>
      <c r="P78" s="137">
        <v>83</v>
      </c>
      <c r="Q78" s="112"/>
      <c r="R78" s="112"/>
      <c r="S78" s="112"/>
      <c r="T78" s="146" t="s">
        <v>160</v>
      </c>
      <c r="U78" s="149"/>
      <c r="V78" s="149"/>
      <c r="W78" s="149"/>
      <c r="X78" s="149"/>
      <c r="Y78" s="149"/>
      <c r="Z78" s="149"/>
      <c r="AA78" s="149"/>
      <c r="AB78" s="149"/>
      <c r="AC78" s="149"/>
      <c r="AD78" s="149"/>
      <c r="AE78" s="149"/>
      <c r="AF78" s="149"/>
      <c r="AG78" s="149"/>
      <c r="AH78" s="149"/>
      <c r="AI78" s="149"/>
      <c r="AJ78" s="149"/>
      <c r="AK78" s="149"/>
      <c r="AL78" s="149"/>
      <c r="AM78" s="149"/>
      <c r="AN78" s="149"/>
      <c r="AO78" s="150"/>
      <c r="AP78" s="3"/>
    </row>
    <row r="79" spans="1:42" ht="57" customHeight="1" x14ac:dyDescent="0.15">
      <c r="A79" s="3"/>
      <c r="B79" s="259"/>
      <c r="C79" s="259"/>
      <c r="D79" s="259"/>
      <c r="E79" s="259"/>
      <c r="F79" s="259"/>
      <c r="G79" s="259"/>
      <c r="H79" s="258" t="s">
        <v>161</v>
      </c>
      <c r="I79" s="258"/>
      <c r="J79" s="258"/>
      <c r="K79" s="258"/>
      <c r="L79" s="258"/>
      <c r="M79" s="258"/>
      <c r="N79" s="258"/>
      <c r="O79" s="258"/>
      <c r="P79" s="137">
        <v>51</v>
      </c>
      <c r="Q79" s="112"/>
      <c r="R79" s="112"/>
      <c r="S79" s="112"/>
      <c r="T79" s="146" t="s">
        <v>382</v>
      </c>
      <c r="U79" s="149"/>
      <c r="V79" s="149"/>
      <c r="W79" s="149"/>
      <c r="X79" s="149"/>
      <c r="Y79" s="149"/>
      <c r="Z79" s="149"/>
      <c r="AA79" s="149"/>
      <c r="AB79" s="149"/>
      <c r="AC79" s="149"/>
      <c r="AD79" s="149"/>
      <c r="AE79" s="149"/>
      <c r="AF79" s="149"/>
      <c r="AG79" s="149"/>
      <c r="AH79" s="149"/>
      <c r="AI79" s="149"/>
      <c r="AJ79" s="149"/>
      <c r="AK79" s="149"/>
      <c r="AL79" s="149"/>
      <c r="AM79" s="149"/>
      <c r="AN79" s="149"/>
      <c r="AO79" s="150"/>
      <c r="AP79" s="3"/>
    </row>
    <row r="80" spans="1:42" ht="42" customHeight="1" x14ac:dyDescent="0.15">
      <c r="A80" s="3"/>
      <c r="B80" s="259"/>
      <c r="C80" s="259"/>
      <c r="D80" s="259"/>
      <c r="E80" s="259"/>
      <c r="F80" s="259"/>
      <c r="G80" s="259"/>
      <c r="H80" s="259"/>
      <c r="I80" s="259"/>
      <c r="J80" s="259"/>
      <c r="K80" s="259"/>
      <c r="L80" s="259"/>
      <c r="M80" s="259"/>
      <c r="N80" s="259"/>
      <c r="O80" s="259"/>
      <c r="P80" s="137">
        <v>11</v>
      </c>
      <c r="Q80" s="112"/>
      <c r="R80" s="112"/>
      <c r="S80" s="112"/>
      <c r="T80" s="146" t="s">
        <v>337</v>
      </c>
      <c r="U80" s="149"/>
      <c r="V80" s="149"/>
      <c r="W80" s="149"/>
      <c r="X80" s="149"/>
      <c r="Y80" s="149"/>
      <c r="Z80" s="149"/>
      <c r="AA80" s="149"/>
      <c r="AB80" s="149"/>
      <c r="AC80" s="149"/>
      <c r="AD80" s="149"/>
      <c r="AE80" s="149"/>
      <c r="AF80" s="149"/>
      <c r="AG80" s="149"/>
      <c r="AH80" s="149"/>
      <c r="AI80" s="149"/>
      <c r="AJ80" s="149"/>
      <c r="AK80" s="149"/>
      <c r="AL80" s="149"/>
      <c r="AM80" s="149"/>
      <c r="AN80" s="149"/>
      <c r="AO80" s="150"/>
      <c r="AP80" s="3"/>
    </row>
    <row r="81" spans="1:42" ht="42" customHeight="1" x14ac:dyDescent="0.15">
      <c r="A81" s="3"/>
      <c r="B81" s="259"/>
      <c r="C81" s="259"/>
      <c r="D81" s="259"/>
      <c r="E81" s="259"/>
      <c r="F81" s="259"/>
      <c r="G81" s="259"/>
      <c r="H81" s="259"/>
      <c r="I81" s="259"/>
      <c r="J81" s="259"/>
      <c r="K81" s="259"/>
      <c r="L81" s="259"/>
      <c r="M81" s="259"/>
      <c r="N81" s="259"/>
      <c r="O81" s="259"/>
      <c r="P81" s="137">
        <v>83</v>
      </c>
      <c r="Q81" s="112"/>
      <c r="R81" s="112"/>
      <c r="S81" s="112"/>
      <c r="T81" s="146" t="s">
        <v>162</v>
      </c>
      <c r="U81" s="149"/>
      <c r="V81" s="149"/>
      <c r="W81" s="149"/>
      <c r="X81" s="149"/>
      <c r="Y81" s="149"/>
      <c r="Z81" s="149"/>
      <c r="AA81" s="149"/>
      <c r="AB81" s="149"/>
      <c r="AC81" s="149"/>
      <c r="AD81" s="149"/>
      <c r="AE81" s="149"/>
      <c r="AF81" s="149"/>
      <c r="AG81" s="149"/>
      <c r="AH81" s="149"/>
      <c r="AI81" s="149"/>
      <c r="AJ81" s="149"/>
      <c r="AK81" s="149"/>
      <c r="AL81" s="149"/>
      <c r="AM81" s="149"/>
      <c r="AN81" s="149"/>
      <c r="AO81" s="150"/>
      <c r="AP81" s="3"/>
    </row>
    <row r="82" spans="1:42" ht="25.5" customHeight="1" x14ac:dyDescent="0.15">
      <c r="A82" s="3"/>
      <c r="B82" s="2"/>
      <c r="C82" s="6"/>
      <c r="D82" s="6"/>
      <c r="E82" s="6"/>
      <c r="F82" s="6"/>
      <c r="G82" s="6"/>
      <c r="H82" s="6"/>
      <c r="I82" s="6"/>
      <c r="J82" s="6"/>
      <c r="K82" s="6"/>
      <c r="L82" s="6"/>
      <c r="M82" s="6"/>
      <c r="N82" s="6"/>
      <c r="O82" s="6"/>
      <c r="P82" s="6"/>
      <c r="Q82" s="6"/>
      <c r="R82" s="6"/>
      <c r="S82" s="7"/>
      <c r="T82" s="7"/>
      <c r="U82" s="7"/>
      <c r="V82" s="7"/>
      <c r="W82" s="7"/>
      <c r="X82" s="7"/>
      <c r="Y82" s="7"/>
      <c r="Z82" s="7"/>
      <c r="AA82" s="7"/>
      <c r="AB82" s="7"/>
      <c r="AC82" s="7"/>
      <c r="AD82" s="7"/>
      <c r="AE82" s="7"/>
      <c r="AF82" s="7"/>
      <c r="AG82" s="7"/>
      <c r="AH82" s="7"/>
      <c r="AI82" s="7"/>
      <c r="AJ82" s="7"/>
      <c r="AK82" s="7"/>
      <c r="AL82" s="7"/>
      <c r="AM82" s="7"/>
      <c r="AN82" s="7"/>
      <c r="AO82" s="7"/>
      <c r="AP82" s="3"/>
    </row>
    <row r="83" spans="1:42" ht="13.7" customHeight="1" x14ac:dyDescent="0.15">
      <c r="A83" s="3" t="s">
        <v>163</v>
      </c>
      <c r="B83" s="37"/>
      <c r="C83" s="37"/>
      <c r="D83" s="37"/>
      <c r="E83" s="37"/>
      <c r="F83" s="37"/>
      <c r="G83" s="31"/>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
    </row>
    <row r="84" spans="1:42" ht="23.25" customHeight="1" x14ac:dyDescent="0.15">
      <c r="A84" s="3"/>
      <c r="B84" s="2" t="s">
        <v>147</v>
      </c>
      <c r="C84" s="6"/>
      <c r="D84" s="6"/>
      <c r="E84" s="6"/>
      <c r="F84" s="6"/>
      <c r="G84" s="6"/>
      <c r="H84" s="6"/>
      <c r="I84" s="6"/>
      <c r="J84" s="6"/>
      <c r="K84" s="6"/>
      <c r="L84" s="6"/>
      <c r="M84" s="6"/>
      <c r="N84" s="6"/>
      <c r="O84" s="6"/>
      <c r="P84" s="6"/>
      <c r="Q84" s="6"/>
      <c r="R84" s="6"/>
      <c r="S84" s="7"/>
      <c r="T84" s="7"/>
      <c r="U84" s="7"/>
      <c r="V84" s="7"/>
      <c r="W84" s="7"/>
      <c r="X84" s="7"/>
      <c r="Y84" s="7"/>
      <c r="Z84" s="7"/>
      <c r="AA84" s="7"/>
      <c r="AB84" s="7"/>
      <c r="AC84" s="7"/>
      <c r="AD84" s="7"/>
      <c r="AE84" s="7"/>
      <c r="AF84" s="7"/>
      <c r="AG84" s="7"/>
      <c r="AH84" s="7"/>
      <c r="AI84" s="7"/>
      <c r="AJ84" s="7"/>
      <c r="AK84" s="7"/>
      <c r="AL84" s="7"/>
      <c r="AM84" s="7"/>
      <c r="AN84" s="7"/>
      <c r="AO84" s="7"/>
      <c r="AP84" s="3"/>
    </row>
    <row r="85" spans="1:42" ht="57.75" customHeight="1" x14ac:dyDescent="0.15">
      <c r="A85" s="3"/>
      <c r="B85" s="3"/>
      <c r="C85" s="248" t="s">
        <v>393</v>
      </c>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3"/>
    </row>
    <row r="86" spans="1:42" ht="9.75" customHeight="1" x14ac:dyDescent="0.15">
      <c r="A86" s="3"/>
      <c r="B86" s="3"/>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
      <c r="AP86" s="3"/>
    </row>
    <row r="87" spans="1:42" ht="27" customHeight="1" x14ac:dyDescent="0.15">
      <c r="A87" s="3"/>
      <c r="B87" s="3"/>
      <c r="C87" s="3"/>
      <c r="D87" s="3"/>
      <c r="E87" s="3"/>
      <c r="F87" s="3"/>
      <c r="G87" s="3"/>
      <c r="H87" s="3"/>
      <c r="I87" s="3"/>
      <c r="J87" s="3"/>
      <c r="K87" s="3"/>
      <c r="L87" s="3"/>
      <c r="M87" s="3"/>
      <c r="N87" s="3"/>
      <c r="O87" s="3"/>
      <c r="P87" s="144" t="s">
        <v>148</v>
      </c>
      <c r="Q87" s="262"/>
      <c r="R87" s="262"/>
      <c r="S87" s="262"/>
      <c r="T87" s="144" t="s">
        <v>149</v>
      </c>
      <c r="U87" s="262"/>
      <c r="V87" s="262"/>
      <c r="W87" s="262"/>
      <c r="X87" s="262"/>
      <c r="Y87" s="262"/>
      <c r="Z87" s="262"/>
      <c r="AA87" s="262"/>
      <c r="AB87" s="262"/>
      <c r="AC87" s="262"/>
      <c r="AD87" s="262"/>
      <c r="AE87" s="262"/>
      <c r="AF87" s="262"/>
      <c r="AG87" s="262"/>
      <c r="AH87" s="262"/>
      <c r="AI87" s="262"/>
      <c r="AJ87" s="262"/>
      <c r="AK87" s="262"/>
      <c r="AL87" s="262"/>
      <c r="AM87" s="262"/>
      <c r="AN87" s="262"/>
      <c r="AO87" s="262"/>
      <c r="AP87" s="3"/>
    </row>
    <row r="88" spans="1:42" ht="42" customHeight="1" x14ac:dyDescent="0.15">
      <c r="A88" s="3"/>
      <c r="B88" s="144" t="s">
        <v>150</v>
      </c>
      <c r="C88" s="144"/>
      <c r="D88" s="144"/>
      <c r="E88" s="144"/>
      <c r="F88" s="144"/>
      <c r="G88" s="144"/>
      <c r="H88" s="249" t="s">
        <v>164</v>
      </c>
      <c r="I88" s="250"/>
      <c r="J88" s="250"/>
      <c r="K88" s="250"/>
      <c r="L88" s="250"/>
      <c r="M88" s="250"/>
      <c r="N88" s="250"/>
      <c r="O88" s="251"/>
      <c r="P88" s="137">
        <v>94</v>
      </c>
      <c r="Q88" s="138"/>
      <c r="R88" s="138"/>
      <c r="S88" s="139"/>
      <c r="T88" s="140" t="s">
        <v>395</v>
      </c>
      <c r="U88" s="141"/>
      <c r="V88" s="141"/>
      <c r="W88" s="141"/>
      <c r="X88" s="141"/>
      <c r="Y88" s="141"/>
      <c r="Z88" s="141"/>
      <c r="AA88" s="141"/>
      <c r="AB88" s="141"/>
      <c r="AC88" s="141"/>
      <c r="AD88" s="141"/>
      <c r="AE88" s="141"/>
      <c r="AF88" s="141"/>
      <c r="AG88" s="141"/>
      <c r="AH88" s="141"/>
      <c r="AI88" s="141"/>
      <c r="AJ88" s="141"/>
      <c r="AK88" s="141"/>
      <c r="AL88" s="141"/>
      <c r="AM88" s="141"/>
      <c r="AN88" s="141"/>
      <c r="AO88" s="142"/>
      <c r="AP88" s="3"/>
    </row>
    <row r="89" spans="1:42" ht="42" customHeight="1" x14ac:dyDescent="0.15">
      <c r="A89" s="3"/>
      <c r="B89" s="144"/>
      <c r="C89" s="144"/>
      <c r="D89" s="144"/>
      <c r="E89" s="144"/>
      <c r="F89" s="144"/>
      <c r="G89" s="144"/>
      <c r="H89" s="252"/>
      <c r="I89" s="253"/>
      <c r="J89" s="253"/>
      <c r="K89" s="253"/>
      <c r="L89" s="253"/>
      <c r="M89" s="253"/>
      <c r="N89" s="253"/>
      <c r="O89" s="254"/>
      <c r="P89" s="137">
        <v>95</v>
      </c>
      <c r="Q89" s="138"/>
      <c r="R89" s="138"/>
      <c r="S89" s="139"/>
      <c r="T89" s="140" t="s">
        <v>384</v>
      </c>
      <c r="U89" s="141"/>
      <c r="V89" s="141"/>
      <c r="W89" s="141"/>
      <c r="X89" s="141"/>
      <c r="Y89" s="141"/>
      <c r="Z89" s="141"/>
      <c r="AA89" s="141"/>
      <c r="AB89" s="141"/>
      <c r="AC89" s="141"/>
      <c r="AD89" s="141"/>
      <c r="AE89" s="141"/>
      <c r="AF89" s="141"/>
      <c r="AG89" s="141"/>
      <c r="AH89" s="141"/>
      <c r="AI89" s="141"/>
      <c r="AJ89" s="141"/>
      <c r="AK89" s="141"/>
      <c r="AL89" s="141"/>
      <c r="AM89" s="141"/>
      <c r="AN89" s="141"/>
      <c r="AO89" s="142"/>
      <c r="AP89" s="3"/>
    </row>
    <row r="90" spans="1:42" ht="42" customHeight="1" x14ac:dyDescent="0.15">
      <c r="A90" s="3"/>
      <c r="B90" s="144"/>
      <c r="C90" s="144"/>
      <c r="D90" s="144"/>
      <c r="E90" s="144"/>
      <c r="F90" s="144"/>
      <c r="G90" s="144"/>
      <c r="H90" s="255"/>
      <c r="I90" s="256"/>
      <c r="J90" s="256"/>
      <c r="K90" s="256"/>
      <c r="L90" s="256"/>
      <c r="M90" s="256"/>
      <c r="N90" s="256"/>
      <c r="O90" s="257"/>
      <c r="P90" s="137">
        <v>11</v>
      </c>
      <c r="Q90" s="138"/>
      <c r="R90" s="138"/>
      <c r="S90" s="139"/>
      <c r="T90" s="140" t="s">
        <v>365</v>
      </c>
      <c r="U90" s="141"/>
      <c r="V90" s="141"/>
      <c r="W90" s="141"/>
      <c r="X90" s="141"/>
      <c r="Y90" s="141"/>
      <c r="Z90" s="141"/>
      <c r="AA90" s="141"/>
      <c r="AB90" s="141"/>
      <c r="AC90" s="141"/>
      <c r="AD90" s="141"/>
      <c r="AE90" s="141"/>
      <c r="AF90" s="141"/>
      <c r="AG90" s="141"/>
      <c r="AH90" s="141"/>
      <c r="AI90" s="141"/>
      <c r="AJ90" s="141"/>
      <c r="AK90" s="141"/>
      <c r="AL90" s="141"/>
      <c r="AM90" s="141"/>
      <c r="AN90" s="141"/>
      <c r="AO90" s="142"/>
      <c r="AP90" s="3"/>
    </row>
    <row r="91" spans="1:42" ht="42" customHeight="1" x14ac:dyDescent="0.15">
      <c r="A91" s="3"/>
      <c r="B91" s="144"/>
      <c r="C91" s="144"/>
      <c r="D91" s="144"/>
      <c r="E91" s="144"/>
      <c r="F91" s="144"/>
      <c r="G91" s="144"/>
      <c r="H91" s="249" t="s">
        <v>165</v>
      </c>
      <c r="I91" s="250"/>
      <c r="J91" s="250"/>
      <c r="K91" s="250"/>
      <c r="L91" s="250"/>
      <c r="M91" s="250"/>
      <c r="N91" s="250"/>
      <c r="O91" s="251"/>
      <c r="P91" s="137">
        <v>94</v>
      </c>
      <c r="Q91" s="138"/>
      <c r="R91" s="138"/>
      <c r="S91" s="139"/>
      <c r="T91" s="140" t="s">
        <v>383</v>
      </c>
      <c r="U91" s="141"/>
      <c r="V91" s="141"/>
      <c r="W91" s="141"/>
      <c r="X91" s="141"/>
      <c r="Y91" s="141"/>
      <c r="Z91" s="141"/>
      <c r="AA91" s="141"/>
      <c r="AB91" s="141"/>
      <c r="AC91" s="141"/>
      <c r="AD91" s="141"/>
      <c r="AE91" s="141"/>
      <c r="AF91" s="141"/>
      <c r="AG91" s="141"/>
      <c r="AH91" s="141"/>
      <c r="AI91" s="141"/>
      <c r="AJ91" s="141"/>
      <c r="AK91" s="141"/>
      <c r="AL91" s="141"/>
      <c r="AM91" s="141"/>
      <c r="AN91" s="141"/>
      <c r="AO91" s="142"/>
      <c r="AP91" s="3"/>
    </row>
    <row r="92" spans="1:42" ht="42" customHeight="1" x14ac:dyDescent="0.15">
      <c r="A92" s="3"/>
      <c r="B92" s="144"/>
      <c r="C92" s="144"/>
      <c r="D92" s="144"/>
      <c r="E92" s="144"/>
      <c r="F92" s="144"/>
      <c r="G92" s="144"/>
      <c r="H92" s="252"/>
      <c r="I92" s="253"/>
      <c r="J92" s="253"/>
      <c r="K92" s="253"/>
      <c r="L92" s="253"/>
      <c r="M92" s="253"/>
      <c r="N92" s="253"/>
      <c r="O92" s="254"/>
      <c r="P92" s="137">
        <v>95</v>
      </c>
      <c r="Q92" s="138"/>
      <c r="R92" s="138"/>
      <c r="S92" s="139"/>
      <c r="T92" s="140" t="s">
        <v>384</v>
      </c>
      <c r="U92" s="141"/>
      <c r="V92" s="141"/>
      <c r="W92" s="141"/>
      <c r="X92" s="141"/>
      <c r="Y92" s="141"/>
      <c r="Z92" s="141"/>
      <c r="AA92" s="141"/>
      <c r="AB92" s="141"/>
      <c r="AC92" s="141"/>
      <c r="AD92" s="141"/>
      <c r="AE92" s="141"/>
      <c r="AF92" s="141"/>
      <c r="AG92" s="141"/>
      <c r="AH92" s="141"/>
      <c r="AI92" s="141"/>
      <c r="AJ92" s="141"/>
      <c r="AK92" s="141"/>
      <c r="AL92" s="141"/>
      <c r="AM92" s="141"/>
      <c r="AN92" s="141"/>
      <c r="AO92" s="142"/>
      <c r="AP92" s="3"/>
    </row>
    <row r="93" spans="1:42" ht="42" customHeight="1" x14ac:dyDescent="0.15">
      <c r="A93" s="3"/>
      <c r="B93" s="144"/>
      <c r="C93" s="144"/>
      <c r="D93" s="144"/>
      <c r="E93" s="144"/>
      <c r="F93" s="144"/>
      <c r="G93" s="144"/>
      <c r="H93" s="255"/>
      <c r="I93" s="256"/>
      <c r="J93" s="256"/>
      <c r="K93" s="256"/>
      <c r="L93" s="256"/>
      <c r="M93" s="256"/>
      <c r="N93" s="256"/>
      <c r="O93" s="257"/>
      <c r="P93" s="137">
        <v>61</v>
      </c>
      <c r="Q93" s="138"/>
      <c r="R93" s="138"/>
      <c r="S93" s="139"/>
      <c r="T93" s="140" t="s">
        <v>365</v>
      </c>
      <c r="U93" s="141"/>
      <c r="V93" s="141"/>
      <c r="W93" s="141"/>
      <c r="X93" s="141"/>
      <c r="Y93" s="141"/>
      <c r="Z93" s="141"/>
      <c r="AA93" s="141"/>
      <c r="AB93" s="141"/>
      <c r="AC93" s="141"/>
      <c r="AD93" s="141"/>
      <c r="AE93" s="141"/>
      <c r="AF93" s="141"/>
      <c r="AG93" s="141"/>
      <c r="AH93" s="141"/>
      <c r="AI93" s="141"/>
      <c r="AJ93" s="141"/>
      <c r="AK93" s="141"/>
      <c r="AL93" s="141"/>
      <c r="AM93" s="141"/>
      <c r="AN93" s="141"/>
      <c r="AO93" s="142"/>
      <c r="AP93" s="3"/>
    </row>
    <row r="94" spans="1:42" ht="13.5" customHeight="1" x14ac:dyDescent="0.15">
      <c r="A94" s="3"/>
      <c r="B94" s="50"/>
      <c r="C94" s="50"/>
      <c r="D94" s="50"/>
      <c r="E94" s="50"/>
      <c r="F94" s="50"/>
      <c r="G94" s="50"/>
      <c r="H94" s="51"/>
      <c r="I94" s="51"/>
      <c r="J94" s="51"/>
      <c r="K94" s="51"/>
      <c r="L94" s="51"/>
      <c r="M94" s="51"/>
      <c r="N94" s="51"/>
      <c r="O94" s="51"/>
      <c r="P94" s="47"/>
      <c r="Q94" s="50"/>
      <c r="R94" s="50"/>
      <c r="S94" s="50"/>
      <c r="T94" s="52"/>
      <c r="U94" s="50"/>
      <c r="V94" s="50"/>
      <c r="W94" s="50"/>
      <c r="X94" s="50"/>
      <c r="Y94" s="50"/>
      <c r="Z94" s="50"/>
      <c r="AA94" s="50"/>
      <c r="AB94" s="50"/>
      <c r="AC94" s="50"/>
      <c r="AD94" s="50"/>
      <c r="AE94" s="50"/>
      <c r="AF94" s="50"/>
      <c r="AG94" s="50"/>
      <c r="AH94" s="50"/>
      <c r="AI94" s="50"/>
      <c r="AJ94" s="50"/>
      <c r="AK94" s="50"/>
      <c r="AL94" s="50"/>
      <c r="AM94" s="50"/>
      <c r="AN94" s="50"/>
      <c r="AO94" s="50"/>
      <c r="AP94" s="3"/>
    </row>
    <row r="95" spans="1:42" ht="13.5" customHeight="1" x14ac:dyDescent="0.15">
      <c r="A95" s="3"/>
      <c r="B95" s="2" t="s">
        <v>153</v>
      </c>
      <c r="C95" s="6"/>
      <c r="D95" s="6"/>
      <c r="E95" s="6"/>
      <c r="F95" s="6"/>
      <c r="G95" s="6"/>
      <c r="H95" s="6"/>
      <c r="I95" s="6"/>
      <c r="J95" s="6"/>
      <c r="K95" s="6"/>
      <c r="L95" s="6"/>
      <c r="M95" s="6"/>
      <c r="N95" s="6"/>
      <c r="O95" s="6"/>
      <c r="P95" s="6"/>
      <c r="Q95" s="6"/>
      <c r="R95" s="6"/>
      <c r="S95" s="7"/>
      <c r="T95" s="7"/>
      <c r="U95" s="7"/>
      <c r="V95" s="7"/>
      <c r="W95" s="7"/>
      <c r="X95" s="7"/>
      <c r="Y95" s="7"/>
      <c r="Z95" s="7"/>
      <c r="AA95" s="7"/>
      <c r="AB95" s="7"/>
      <c r="AC95" s="7"/>
      <c r="AD95" s="7"/>
      <c r="AE95" s="7"/>
      <c r="AF95" s="7"/>
      <c r="AG95" s="7"/>
      <c r="AH95" s="7"/>
      <c r="AI95" s="7"/>
      <c r="AJ95" s="7"/>
      <c r="AK95" s="7"/>
      <c r="AL95" s="7"/>
      <c r="AM95" s="7"/>
      <c r="AN95" s="7"/>
      <c r="AO95" s="7"/>
      <c r="AP95" s="3"/>
    </row>
    <row r="96" spans="1:42" ht="42" customHeight="1" x14ac:dyDescent="0.15">
      <c r="A96" s="3"/>
      <c r="B96" s="3"/>
      <c r="C96" s="248" t="s">
        <v>166</v>
      </c>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3"/>
    </row>
    <row r="97" spans="1:42" ht="27" customHeight="1" x14ac:dyDescent="0.15">
      <c r="A97" s="3"/>
      <c r="B97" s="3"/>
      <c r="C97" s="3"/>
      <c r="D97" s="3"/>
      <c r="E97" s="3"/>
      <c r="F97" s="3"/>
      <c r="G97" s="3"/>
      <c r="H97" s="3"/>
      <c r="I97" s="3"/>
      <c r="J97" s="3"/>
      <c r="K97" s="3"/>
      <c r="L97" s="3"/>
      <c r="M97" s="3"/>
      <c r="N97" s="3"/>
      <c r="O97" s="3"/>
      <c r="P97" s="144" t="s">
        <v>155</v>
      </c>
      <c r="Q97" s="262"/>
      <c r="R97" s="262"/>
      <c r="S97" s="262"/>
      <c r="T97" s="144" t="s">
        <v>156</v>
      </c>
      <c r="U97" s="262"/>
      <c r="V97" s="262"/>
      <c r="W97" s="262"/>
      <c r="X97" s="262"/>
      <c r="Y97" s="262"/>
      <c r="Z97" s="262"/>
      <c r="AA97" s="262"/>
      <c r="AB97" s="262"/>
      <c r="AC97" s="262"/>
      <c r="AD97" s="262"/>
      <c r="AE97" s="262"/>
      <c r="AF97" s="262"/>
      <c r="AG97" s="262"/>
      <c r="AH97" s="262"/>
      <c r="AI97" s="262"/>
      <c r="AJ97" s="262"/>
      <c r="AK97" s="262"/>
      <c r="AL97" s="262"/>
      <c r="AM97" s="262"/>
      <c r="AN97" s="262"/>
      <c r="AO97" s="262"/>
      <c r="AP97" s="3"/>
    </row>
    <row r="98" spans="1:42" ht="42" customHeight="1" x14ac:dyDescent="0.15">
      <c r="A98" s="3"/>
      <c r="B98" s="264" t="s">
        <v>157</v>
      </c>
      <c r="C98" s="229"/>
      <c r="D98" s="229"/>
      <c r="E98" s="229"/>
      <c r="F98" s="229"/>
      <c r="G98" s="265"/>
      <c r="H98" s="258" t="s">
        <v>161</v>
      </c>
      <c r="I98" s="258"/>
      <c r="J98" s="258"/>
      <c r="K98" s="258"/>
      <c r="L98" s="258"/>
      <c r="M98" s="258"/>
      <c r="N98" s="258"/>
      <c r="O98" s="258"/>
      <c r="P98" s="137">
        <v>51</v>
      </c>
      <c r="Q98" s="112"/>
      <c r="R98" s="112"/>
      <c r="S98" s="113"/>
      <c r="T98" s="140" t="s">
        <v>365</v>
      </c>
      <c r="U98" s="141"/>
      <c r="V98" s="141"/>
      <c r="W98" s="141"/>
      <c r="X98" s="141"/>
      <c r="Y98" s="141"/>
      <c r="Z98" s="141"/>
      <c r="AA98" s="141"/>
      <c r="AB98" s="141"/>
      <c r="AC98" s="141"/>
      <c r="AD98" s="141"/>
      <c r="AE98" s="141"/>
      <c r="AF98" s="141"/>
      <c r="AG98" s="141"/>
      <c r="AH98" s="141"/>
      <c r="AI98" s="141"/>
      <c r="AJ98" s="141"/>
      <c r="AK98" s="141"/>
      <c r="AL98" s="141"/>
      <c r="AM98" s="141"/>
      <c r="AN98" s="141"/>
      <c r="AO98" s="142"/>
      <c r="AP98" s="3"/>
    </row>
    <row r="99" spans="1:42" ht="42" customHeight="1" x14ac:dyDescent="0.15">
      <c r="A99" s="3"/>
      <c r="B99" s="267"/>
      <c r="C99" s="162"/>
      <c r="D99" s="162"/>
      <c r="E99" s="162"/>
      <c r="F99" s="162"/>
      <c r="G99" s="268"/>
      <c r="H99" s="259"/>
      <c r="I99" s="259"/>
      <c r="J99" s="259"/>
      <c r="K99" s="259"/>
      <c r="L99" s="259"/>
      <c r="M99" s="259"/>
      <c r="N99" s="259"/>
      <c r="O99" s="259"/>
      <c r="P99" s="137">
        <v>98</v>
      </c>
      <c r="Q99" s="138"/>
      <c r="R99" s="138"/>
      <c r="S99" s="139"/>
      <c r="T99" s="140" t="s">
        <v>385</v>
      </c>
      <c r="U99" s="141"/>
      <c r="V99" s="141"/>
      <c r="W99" s="141"/>
      <c r="X99" s="141"/>
      <c r="Y99" s="141"/>
      <c r="Z99" s="141"/>
      <c r="AA99" s="141"/>
      <c r="AB99" s="141"/>
      <c r="AC99" s="141"/>
      <c r="AD99" s="141"/>
      <c r="AE99" s="141"/>
      <c r="AF99" s="141"/>
      <c r="AG99" s="141"/>
      <c r="AH99" s="141"/>
      <c r="AI99" s="141"/>
      <c r="AJ99" s="141"/>
      <c r="AK99" s="141"/>
      <c r="AL99" s="141"/>
      <c r="AM99" s="141"/>
      <c r="AN99" s="141"/>
      <c r="AO99" s="142"/>
      <c r="AP99" s="3"/>
    </row>
    <row r="100" spans="1:42" ht="42" customHeight="1" x14ac:dyDescent="0.15">
      <c r="A100" s="3"/>
      <c r="B100" s="269"/>
      <c r="C100" s="263"/>
      <c r="D100" s="263"/>
      <c r="E100" s="263"/>
      <c r="F100" s="263"/>
      <c r="G100" s="270"/>
      <c r="H100" s="259"/>
      <c r="I100" s="259"/>
      <c r="J100" s="259"/>
      <c r="K100" s="259"/>
      <c r="L100" s="259"/>
      <c r="M100" s="259"/>
      <c r="N100" s="259"/>
      <c r="O100" s="259"/>
      <c r="P100" s="137">
        <v>96</v>
      </c>
      <c r="Q100" s="138"/>
      <c r="R100" s="138"/>
      <c r="S100" s="139"/>
      <c r="T100" s="140" t="s">
        <v>386</v>
      </c>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2"/>
      <c r="AP100" s="3"/>
    </row>
    <row r="101" spans="1:42" ht="13.5" customHeight="1" x14ac:dyDescent="0.15">
      <c r="A101" s="3"/>
      <c r="B101" s="50"/>
      <c r="C101" s="50"/>
      <c r="D101" s="50"/>
      <c r="E101" s="50"/>
      <c r="F101" s="50"/>
      <c r="G101" s="50"/>
      <c r="H101" s="51"/>
      <c r="I101" s="51"/>
      <c r="J101" s="51"/>
      <c r="K101" s="51"/>
      <c r="L101" s="51"/>
      <c r="M101" s="51"/>
      <c r="N101" s="51"/>
      <c r="O101" s="51"/>
      <c r="P101" s="47"/>
      <c r="Q101" s="50"/>
      <c r="R101" s="50"/>
      <c r="S101" s="50"/>
      <c r="T101" s="52"/>
      <c r="U101" s="50"/>
      <c r="V101" s="50"/>
      <c r="W101" s="50"/>
      <c r="X101" s="50"/>
      <c r="Y101" s="50"/>
      <c r="Z101" s="50"/>
      <c r="AA101" s="50"/>
      <c r="AB101" s="50"/>
      <c r="AC101" s="50"/>
      <c r="AD101" s="50"/>
      <c r="AE101" s="50"/>
      <c r="AF101" s="50"/>
      <c r="AG101" s="50"/>
      <c r="AH101" s="50"/>
      <c r="AI101" s="50"/>
      <c r="AJ101" s="50"/>
      <c r="AK101" s="50"/>
      <c r="AL101" s="50"/>
      <c r="AM101" s="50"/>
      <c r="AN101" s="50"/>
      <c r="AO101" s="50"/>
      <c r="AP101" s="3"/>
    </row>
    <row r="102" spans="1:42" s="12" customFormat="1" ht="17.25" customHeight="1" x14ac:dyDescent="0.15">
      <c r="A102" s="11" t="s">
        <v>167</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11"/>
      <c r="AP102" s="11"/>
    </row>
    <row r="103" spans="1:42" ht="49.5" customHeight="1" x14ac:dyDescent="0.15">
      <c r="A103" s="3"/>
      <c r="C103" s="165" t="s">
        <v>168</v>
      </c>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37"/>
    </row>
    <row r="104" spans="1:42" ht="84" customHeight="1" x14ac:dyDescent="0.15">
      <c r="A104" s="3"/>
      <c r="B104" s="144" t="s">
        <v>169</v>
      </c>
      <c r="C104" s="144"/>
      <c r="D104" s="148" t="s">
        <v>170</v>
      </c>
      <c r="E104" s="149"/>
      <c r="F104" s="149"/>
      <c r="G104" s="149"/>
      <c r="H104" s="149"/>
      <c r="I104" s="149"/>
      <c r="J104" s="149"/>
      <c r="K104" s="149"/>
      <c r="L104" s="149"/>
      <c r="M104" s="149"/>
      <c r="N104" s="149"/>
      <c r="O104" s="150"/>
      <c r="P104" s="273" t="s">
        <v>171</v>
      </c>
      <c r="Q104" s="138"/>
      <c r="R104" s="138"/>
      <c r="S104" s="139"/>
      <c r="T104" s="144" t="s">
        <v>172</v>
      </c>
      <c r="U104" s="144"/>
      <c r="V104" s="144"/>
      <c r="W104" s="144"/>
      <c r="X104" s="144" t="s">
        <v>173</v>
      </c>
      <c r="Y104" s="144"/>
      <c r="Z104" s="144"/>
      <c r="AA104" s="144"/>
      <c r="AB104" s="145" t="s">
        <v>174</v>
      </c>
      <c r="AC104" s="271"/>
      <c r="AD104" s="271"/>
      <c r="AE104" s="272"/>
      <c r="AF104" s="145" t="s">
        <v>175</v>
      </c>
      <c r="AG104" s="112"/>
      <c r="AH104" s="112"/>
      <c r="AI104" s="112"/>
      <c r="AJ104" s="112"/>
      <c r="AK104" s="112"/>
      <c r="AL104" s="112"/>
      <c r="AM104" s="112"/>
      <c r="AN104" s="112"/>
      <c r="AO104" s="113"/>
      <c r="AP104" s="8"/>
    </row>
    <row r="105" spans="1:42" ht="42.75" customHeight="1" x14ac:dyDescent="0.15">
      <c r="A105" s="3"/>
      <c r="B105" s="147">
        <v>1</v>
      </c>
      <c r="C105" s="105"/>
      <c r="D105" s="146" t="s">
        <v>380</v>
      </c>
      <c r="E105" s="141"/>
      <c r="F105" s="141"/>
      <c r="G105" s="141"/>
      <c r="H105" s="141"/>
      <c r="I105" s="141"/>
      <c r="J105" s="141"/>
      <c r="K105" s="141"/>
      <c r="L105" s="141"/>
      <c r="M105" s="141"/>
      <c r="N105" s="141"/>
      <c r="O105" s="142"/>
      <c r="P105" s="140" t="s">
        <v>176</v>
      </c>
      <c r="Q105" s="141"/>
      <c r="R105" s="141"/>
      <c r="S105" s="142"/>
      <c r="T105" s="143"/>
      <c r="U105" s="143"/>
      <c r="V105" s="143"/>
      <c r="W105" s="143"/>
      <c r="X105" s="136">
        <f>1630-1254</f>
        <v>376</v>
      </c>
      <c r="Y105" s="136"/>
      <c r="Z105" s="136"/>
      <c r="AA105" s="136"/>
      <c r="AB105" s="136"/>
      <c r="AC105" s="136"/>
      <c r="AD105" s="136"/>
      <c r="AE105" s="136"/>
      <c r="AF105" s="140" t="s">
        <v>387</v>
      </c>
      <c r="AG105" s="141"/>
      <c r="AH105" s="141"/>
      <c r="AI105" s="141"/>
      <c r="AJ105" s="141"/>
      <c r="AK105" s="141"/>
      <c r="AL105" s="141"/>
      <c r="AM105" s="141"/>
      <c r="AN105" s="141"/>
      <c r="AO105" s="142"/>
      <c r="AP105" s="8"/>
    </row>
    <row r="106" spans="1:42" ht="54.75" customHeight="1" x14ac:dyDescent="0.15">
      <c r="A106" s="3"/>
      <c r="B106" s="144">
        <v>2</v>
      </c>
      <c r="C106" s="145"/>
      <c r="D106" s="146" t="s">
        <v>177</v>
      </c>
      <c r="E106" s="141"/>
      <c r="F106" s="141"/>
      <c r="G106" s="141"/>
      <c r="H106" s="141"/>
      <c r="I106" s="141"/>
      <c r="J106" s="141"/>
      <c r="K106" s="141"/>
      <c r="L106" s="141"/>
      <c r="M106" s="141"/>
      <c r="N106" s="141"/>
      <c r="O106" s="142"/>
      <c r="P106" s="140" t="s">
        <v>178</v>
      </c>
      <c r="Q106" s="141"/>
      <c r="R106" s="141"/>
      <c r="S106" s="142"/>
      <c r="T106" s="143"/>
      <c r="U106" s="143"/>
      <c r="V106" s="143"/>
      <c r="W106" s="143"/>
      <c r="X106" s="136">
        <v>152</v>
      </c>
      <c r="Y106" s="136"/>
      <c r="Z106" s="136"/>
      <c r="AA106" s="136"/>
      <c r="AB106" s="136"/>
      <c r="AC106" s="136"/>
      <c r="AD106" s="136"/>
      <c r="AE106" s="136"/>
      <c r="AF106" s="140" t="s">
        <v>179</v>
      </c>
      <c r="AG106" s="141"/>
      <c r="AH106" s="141"/>
      <c r="AI106" s="141"/>
      <c r="AJ106" s="141"/>
      <c r="AK106" s="141"/>
      <c r="AL106" s="141"/>
      <c r="AM106" s="141"/>
      <c r="AN106" s="141"/>
      <c r="AO106" s="142"/>
      <c r="AP106" s="8"/>
    </row>
    <row r="107" spans="1:42" ht="42.75" customHeight="1" x14ac:dyDescent="0.15">
      <c r="A107" s="3"/>
      <c r="B107" s="144">
        <v>3</v>
      </c>
      <c r="C107" s="145"/>
      <c r="D107" s="146" t="s">
        <v>381</v>
      </c>
      <c r="E107" s="141"/>
      <c r="F107" s="141"/>
      <c r="G107" s="141"/>
      <c r="H107" s="141"/>
      <c r="I107" s="141"/>
      <c r="J107" s="141"/>
      <c r="K107" s="141"/>
      <c r="L107" s="141"/>
      <c r="M107" s="141"/>
      <c r="N107" s="141"/>
      <c r="O107" s="142"/>
      <c r="P107" s="140" t="s">
        <v>180</v>
      </c>
      <c r="Q107" s="141"/>
      <c r="R107" s="141"/>
      <c r="S107" s="142"/>
      <c r="T107" s="143">
        <v>2024</v>
      </c>
      <c r="U107" s="143"/>
      <c r="V107" s="143"/>
      <c r="W107" s="143"/>
      <c r="X107" s="136">
        <v>32</v>
      </c>
      <c r="Y107" s="136"/>
      <c r="Z107" s="136"/>
      <c r="AA107" s="136"/>
      <c r="AB107" s="136">
        <v>32</v>
      </c>
      <c r="AC107" s="136"/>
      <c r="AD107" s="136"/>
      <c r="AE107" s="136"/>
      <c r="AF107" s="140"/>
      <c r="AG107" s="141"/>
      <c r="AH107" s="141"/>
      <c r="AI107" s="141"/>
      <c r="AJ107" s="141"/>
      <c r="AK107" s="141"/>
      <c r="AL107" s="141"/>
      <c r="AM107" s="141"/>
      <c r="AN107" s="141"/>
      <c r="AO107" s="142"/>
      <c r="AP107" s="8"/>
    </row>
    <row r="108" spans="1:42" ht="54.75" customHeight="1" x14ac:dyDescent="0.15">
      <c r="A108" s="3"/>
      <c r="B108" s="144">
        <v>4</v>
      </c>
      <c r="C108" s="145"/>
      <c r="D108" s="146" t="s">
        <v>368</v>
      </c>
      <c r="E108" s="141"/>
      <c r="F108" s="141"/>
      <c r="G108" s="141"/>
      <c r="H108" s="141"/>
      <c r="I108" s="141"/>
      <c r="J108" s="141"/>
      <c r="K108" s="141"/>
      <c r="L108" s="141"/>
      <c r="M108" s="141"/>
      <c r="N108" s="141"/>
      <c r="O108" s="142"/>
      <c r="P108" s="140" t="s">
        <v>181</v>
      </c>
      <c r="Q108" s="141"/>
      <c r="R108" s="141"/>
      <c r="S108" s="142"/>
      <c r="T108" s="143"/>
      <c r="U108" s="143"/>
      <c r="V108" s="143"/>
      <c r="W108" s="143"/>
      <c r="X108" s="136">
        <v>23.55</v>
      </c>
      <c r="Y108" s="136"/>
      <c r="Z108" s="136"/>
      <c r="AA108" s="136"/>
      <c r="AB108" s="136">
        <v>18.84</v>
      </c>
      <c r="AC108" s="136"/>
      <c r="AD108" s="136"/>
      <c r="AE108" s="136"/>
      <c r="AF108" s="140" t="s">
        <v>388</v>
      </c>
      <c r="AG108" s="141"/>
      <c r="AH108" s="141"/>
      <c r="AI108" s="141"/>
      <c r="AJ108" s="141"/>
      <c r="AK108" s="141"/>
      <c r="AL108" s="141"/>
      <c r="AM108" s="141"/>
      <c r="AN108" s="141"/>
      <c r="AO108" s="142"/>
      <c r="AP108" s="8"/>
    </row>
    <row r="109" spans="1:42" ht="42.75" customHeight="1" x14ac:dyDescent="0.15">
      <c r="A109" s="3"/>
      <c r="B109" s="144">
        <v>5</v>
      </c>
      <c r="C109" s="145"/>
      <c r="D109" s="146"/>
      <c r="E109" s="141"/>
      <c r="F109" s="141"/>
      <c r="G109" s="141"/>
      <c r="H109" s="141"/>
      <c r="I109" s="141"/>
      <c r="J109" s="141"/>
      <c r="K109" s="141"/>
      <c r="L109" s="141"/>
      <c r="M109" s="141"/>
      <c r="N109" s="141"/>
      <c r="O109" s="142"/>
      <c r="P109" s="140"/>
      <c r="Q109" s="141"/>
      <c r="R109" s="141"/>
      <c r="S109" s="142"/>
      <c r="T109" s="143"/>
      <c r="U109" s="143"/>
      <c r="V109" s="143"/>
      <c r="W109" s="143"/>
      <c r="X109" s="136"/>
      <c r="Y109" s="136"/>
      <c r="Z109" s="136"/>
      <c r="AA109" s="136"/>
      <c r="AB109" s="136"/>
      <c r="AC109" s="136"/>
      <c r="AD109" s="136"/>
      <c r="AE109" s="136"/>
      <c r="AF109" s="140"/>
      <c r="AG109" s="141"/>
      <c r="AH109" s="141"/>
      <c r="AI109" s="141"/>
      <c r="AJ109" s="141"/>
      <c r="AK109" s="141"/>
      <c r="AL109" s="141"/>
      <c r="AM109" s="141"/>
      <c r="AN109" s="141"/>
      <c r="AO109" s="142"/>
      <c r="AP109" s="8"/>
    </row>
    <row r="110" spans="1:42" ht="42.75" customHeight="1" x14ac:dyDescent="0.15">
      <c r="A110" s="3"/>
      <c r="B110" s="144">
        <v>6</v>
      </c>
      <c r="C110" s="145"/>
      <c r="D110" s="146"/>
      <c r="E110" s="141"/>
      <c r="F110" s="141"/>
      <c r="G110" s="141"/>
      <c r="H110" s="141"/>
      <c r="I110" s="141"/>
      <c r="J110" s="141"/>
      <c r="K110" s="141"/>
      <c r="L110" s="141"/>
      <c r="M110" s="141"/>
      <c r="N110" s="141"/>
      <c r="O110" s="142"/>
      <c r="P110" s="140"/>
      <c r="Q110" s="141"/>
      <c r="R110" s="141"/>
      <c r="S110" s="142"/>
      <c r="T110" s="143"/>
      <c r="U110" s="143"/>
      <c r="V110" s="143"/>
      <c r="W110" s="143"/>
      <c r="X110" s="136"/>
      <c r="Y110" s="136"/>
      <c r="Z110" s="136"/>
      <c r="AA110" s="136"/>
      <c r="AB110" s="136"/>
      <c r="AC110" s="136"/>
      <c r="AD110" s="136"/>
      <c r="AE110" s="136"/>
      <c r="AF110" s="140"/>
      <c r="AG110" s="141"/>
      <c r="AH110" s="141"/>
      <c r="AI110" s="141"/>
      <c r="AJ110" s="141"/>
      <c r="AK110" s="141"/>
      <c r="AL110" s="141"/>
      <c r="AM110" s="141"/>
      <c r="AN110" s="141"/>
      <c r="AO110" s="142"/>
      <c r="AP110" s="8"/>
    </row>
    <row r="111" spans="1:42" ht="42.75" customHeight="1" x14ac:dyDescent="0.15">
      <c r="A111" s="3"/>
      <c r="B111" s="144">
        <v>7</v>
      </c>
      <c r="C111" s="145"/>
      <c r="D111" s="146"/>
      <c r="E111" s="141"/>
      <c r="F111" s="141"/>
      <c r="G111" s="141"/>
      <c r="H111" s="141"/>
      <c r="I111" s="141"/>
      <c r="J111" s="141"/>
      <c r="K111" s="141"/>
      <c r="L111" s="141"/>
      <c r="M111" s="141"/>
      <c r="N111" s="141"/>
      <c r="O111" s="142"/>
      <c r="P111" s="140"/>
      <c r="Q111" s="141"/>
      <c r="R111" s="141"/>
      <c r="S111" s="142"/>
      <c r="T111" s="143"/>
      <c r="U111" s="143"/>
      <c r="V111" s="143"/>
      <c r="W111" s="143"/>
      <c r="X111" s="136"/>
      <c r="Y111" s="136"/>
      <c r="Z111" s="136"/>
      <c r="AA111" s="136"/>
      <c r="AB111" s="136"/>
      <c r="AC111" s="136"/>
      <c r="AD111" s="136"/>
      <c r="AE111" s="136"/>
      <c r="AF111" s="140"/>
      <c r="AG111" s="141"/>
      <c r="AH111" s="141"/>
      <c r="AI111" s="141"/>
      <c r="AJ111" s="141"/>
      <c r="AK111" s="141"/>
      <c r="AL111" s="141"/>
      <c r="AM111" s="141"/>
      <c r="AN111" s="141"/>
      <c r="AO111" s="142"/>
      <c r="AP111" s="8"/>
    </row>
    <row r="112" spans="1:42" ht="42.75" customHeight="1" x14ac:dyDescent="0.15">
      <c r="A112" s="3"/>
      <c r="B112" s="144">
        <v>8</v>
      </c>
      <c r="C112" s="145"/>
      <c r="D112" s="146"/>
      <c r="E112" s="141"/>
      <c r="F112" s="141"/>
      <c r="G112" s="141"/>
      <c r="H112" s="141"/>
      <c r="I112" s="141"/>
      <c r="J112" s="141"/>
      <c r="K112" s="141"/>
      <c r="L112" s="141"/>
      <c r="M112" s="141"/>
      <c r="N112" s="141"/>
      <c r="O112" s="142"/>
      <c r="P112" s="140"/>
      <c r="Q112" s="141"/>
      <c r="R112" s="141"/>
      <c r="S112" s="142"/>
      <c r="T112" s="143"/>
      <c r="U112" s="143"/>
      <c r="V112" s="143"/>
      <c r="W112" s="143"/>
      <c r="X112" s="136"/>
      <c r="Y112" s="136"/>
      <c r="Z112" s="136"/>
      <c r="AA112" s="136"/>
      <c r="AB112" s="136"/>
      <c r="AC112" s="136"/>
      <c r="AD112" s="136"/>
      <c r="AE112" s="136"/>
      <c r="AF112" s="140"/>
      <c r="AG112" s="141"/>
      <c r="AH112" s="141"/>
      <c r="AI112" s="141"/>
      <c r="AJ112" s="141"/>
      <c r="AK112" s="141"/>
      <c r="AL112" s="141"/>
      <c r="AM112" s="141"/>
      <c r="AN112" s="141"/>
      <c r="AO112" s="142"/>
      <c r="AP112" s="8"/>
    </row>
    <row r="113" spans="1:42" ht="20.85" customHeight="1" x14ac:dyDescent="0.15">
      <c r="A113" s="3"/>
      <c r="B113" s="148" t="s">
        <v>182</v>
      </c>
      <c r="C113" s="325"/>
      <c r="D113" s="325"/>
      <c r="E113" s="325"/>
      <c r="F113" s="325"/>
      <c r="G113" s="325"/>
      <c r="H113" s="325"/>
      <c r="I113" s="325"/>
      <c r="J113" s="325"/>
      <c r="K113" s="325"/>
      <c r="L113" s="325"/>
      <c r="M113" s="325"/>
      <c r="N113" s="325"/>
      <c r="O113" s="325"/>
      <c r="P113" s="325"/>
      <c r="Q113" s="325"/>
      <c r="R113" s="325"/>
      <c r="S113" s="325"/>
      <c r="T113" s="325"/>
      <c r="U113" s="325"/>
      <c r="V113" s="325"/>
      <c r="W113" s="326"/>
      <c r="X113" s="108">
        <f>SUM(X105:AA112)</f>
        <v>583.54999999999995</v>
      </c>
      <c r="Y113" s="109"/>
      <c r="Z113" s="109"/>
      <c r="AA113" s="110"/>
      <c r="AB113" s="108">
        <f>SUM(AB105:AE112)</f>
        <v>50.84</v>
      </c>
      <c r="AC113" s="109"/>
      <c r="AD113" s="109"/>
      <c r="AE113" s="110"/>
      <c r="AF113" s="111"/>
      <c r="AG113" s="112"/>
      <c r="AH113" s="112"/>
      <c r="AI113" s="112"/>
      <c r="AJ113" s="112"/>
      <c r="AK113" s="112"/>
      <c r="AL113" s="112"/>
      <c r="AM113" s="112"/>
      <c r="AN113" s="112"/>
      <c r="AO113" s="113"/>
      <c r="AP113" s="8"/>
    </row>
    <row r="114" spans="1:42" ht="41.25" customHeight="1" x14ac:dyDescent="0.15">
      <c r="A114" s="3"/>
      <c r="B114" s="148" t="s">
        <v>183</v>
      </c>
      <c r="C114" s="149"/>
      <c r="D114" s="149"/>
      <c r="E114" s="149"/>
      <c r="F114" s="149"/>
      <c r="G114" s="149"/>
      <c r="H114" s="149"/>
      <c r="I114" s="149"/>
      <c r="J114" s="149"/>
      <c r="K114" s="149"/>
      <c r="L114" s="149"/>
      <c r="M114" s="149"/>
      <c r="N114" s="149"/>
      <c r="O114" s="149"/>
      <c r="P114" s="149"/>
      <c r="Q114" s="149"/>
      <c r="R114" s="149"/>
      <c r="S114" s="149"/>
      <c r="T114" s="149"/>
      <c r="U114" s="149"/>
      <c r="V114" s="149"/>
      <c r="W114" s="150"/>
      <c r="X114" s="260">
        <v>2000</v>
      </c>
      <c r="Y114" s="261"/>
      <c r="Z114" s="261"/>
      <c r="AA114" s="261"/>
      <c r="AB114" s="112"/>
      <c r="AC114" s="112"/>
      <c r="AD114" s="112"/>
      <c r="AE114" s="113"/>
      <c r="AF114" s="111"/>
      <c r="AG114" s="112"/>
      <c r="AH114" s="112"/>
      <c r="AI114" s="112"/>
      <c r="AJ114" s="112"/>
      <c r="AK114" s="112"/>
      <c r="AL114" s="112"/>
      <c r="AM114" s="112"/>
      <c r="AN114" s="112"/>
      <c r="AO114" s="113"/>
      <c r="AP114" s="8"/>
    </row>
    <row r="115" spans="1:42" ht="20.85" customHeight="1" x14ac:dyDescent="0.15">
      <c r="A115" s="3"/>
      <c r="B115" s="148" t="s">
        <v>184</v>
      </c>
      <c r="C115" s="149"/>
      <c r="D115" s="149"/>
      <c r="E115" s="149"/>
      <c r="F115" s="149"/>
      <c r="G115" s="149"/>
      <c r="H115" s="149"/>
      <c r="I115" s="149"/>
      <c r="J115" s="149"/>
      <c r="K115" s="149"/>
      <c r="L115" s="149"/>
      <c r="M115" s="149"/>
      <c r="N115" s="149"/>
      <c r="O115" s="149"/>
      <c r="P115" s="149"/>
      <c r="Q115" s="149"/>
      <c r="R115" s="149"/>
      <c r="S115" s="149"/>
      <c r="T115" s="149"/>
      <c r="U115" s="149"/>
      <c r="V115" s="149"/>
      <c r="W115" s="150"/>
      <c r="X115" s="277">
        <f>IF(X114=0,"自動計算",X113/(X114*5))</f>
        <v>5.8354999999999997E-2</v>
      </c>
      <c r="Y115" s="278"/>
      <c r="Z115" s="278"/>
      <c r="AA115" s="279"/>
      <c r="AB115" s="277">
        <f>IF(X114=0,"自動計算",AB113/(X114*5))</f>
        <v>5.084E-3</v>
      </c>
      <c r="AC115" s="278"/>
      <c r="AD115" s="278"/>
      <c r="AE115" s="279"/>
      <c r="AF115" s="278"/>
      <c r="AG115" s="112"/>
      <c r="AH115" s="112"/>
      <c r="AI115" s="112"/>
      <c r="AJ115" s="112"/>
      <c r="AK115" s="112"/>
      <c r="AL115" s="112"/>
      <c r="AM115" s="112"/>
      <c r="AN115" s="112"/>
      <c r="AO115" s="113"/>
      <c r="AP115" s="8"/>
    </row>
    <row r="116" spans="1:42" ht="20.85" customHeight="1" x14ac:dyDescent="0.15">
      <c r="A116" s="3"/>
      <c r="B116" s="3" t="s">
        <v>185</v>
      </c>
      <c r="C116" s="2" t="s">
        <v>186</v>
      </c>
      <c r="D116" s="37"/>
      <c r="E116" s="37"/>
      <c r="F116" s="37"/>
      <c r="G116" s="37"/>
      <c r="H116" s="37"/>
      <c r="I116" s="37"/>
      <c r="J116" s="37"/>
      <c r="K116" s="37"/>
      <c r="L116" s="37"/>
      <c r="M116" s="37"/>
      <c r="N116" s="37"/>
      <c r="O116" s="37"/>
      <c r="P116" s="37"/>
      <c r="Q116" s="37"/>
      <c r="R116" s="37"/>
      <c r="S116" s="37"/>
      <c r="T116" s="37"/>
      <c r="U116" s="83"/>
      <c r="V116" s="83"/>
      <c r="W116" s="83"/>
      <c r="X116" s="84"/>
      <c r="Y116" s="84"/>
      <c r="Z116" s="84"/>
      <c r="AA116" s="84"/>
      <c r="AB116" s="84"/>
      <c r="AC116" s="84"/>
      <c r="AD116" s="84"/>
      <c r="AE116" s="84"/>
      <c r="AF116" s="84"/>
      <c r="AG116" s="85"/>
      <c r="AH116" s="85"/>
      <c r="AI116" s="85"/>
      <c r="AJ116" s="85"/>
      <c r="AK116" s="85"/>
      <c r="AL116" s="85"/>
      <c r="AM116" s="85"/>
      <c r="AN116" s="85"/>
      <c r="AO116" s="85"/>
      <c r="AP116" s="8"/>
    </row>
    <row r="117" spans="1:42" ht="30" customHeight="1" x14ac:dyDescent="0.15">
      <c r="B117" s="274" t="s">
        <v>187</v>
      </c>
      <c r="C117" s="274"/>
      <c r="D117" s="275" t="s">
        <v>188</v>
      </c>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row>
    <row r="118" spans="1:42" ht="21" customHeight="1" x14ac:dyDescent="0.15">
      <c r="B118" s="1" t="s">
        <v>189</v>
      </c>
      <c r="D118" s="276" t="s">
        <v>190</v>
      </c>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row>
    <row r="119" spans="1:42" ht="68.25" customHeight="1" x14ac:dyDescent="0.15">
      <c r="B119" s="275" t="s">
        <v>191</v>
      </c>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row>
    <row r="120" spans="1:42" ht="13.5" customHeight="1" x14ac:dyDescent="0.15"/>
    <row r="121" spans="1:42" ht="26.25" customHeight="1" x14ac:dyDescent="0.15">
      <c r="A121" s="11" t="s">
        <v>192</v>
      </c>
    </row>
    <row r="122" spans="1:42" ht="18" customHeight="1" x14ac:dyDescent="0.15">
      <c r="A122" s="3"/>
      <c r="B122" s="2" t="s">
        <v>193</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
      <c r="AP122" s="3"/>
    </row>
    <row r="123" spans="1:42" ht="60.75" customHeight="1" x14ac:dyDescent="0.15">
      <c r="A123" s="3"/>
      <c r="C123" s="165" t="s">
        <v>389</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37"/>
    </row>
    <row r="124" spans="1:42" ht="38.85" customHeight="1" x14ac:dyDescent="0.15">
      <c r="A124" s="3"/>
      <c r="B124" s="144" t="s">
        <v>169</v>
      </c>
      <c r="C124" s="144"/>
      <c r="D124" s="145" t="s">
        <v>61</v>
      </c>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2"/>
      <c r="AD124" s="280" t="s">
        <v>194</v>
      </c>
      <c r="AE124" s="280"/>
      <c r="AF124" s="280"/>
      <c r="AG124" s="280"/>
      <c r="AH124" s="280"/>
      <c r="AI124" s="281"/>
      <c r="AJ124" s="144" t="s">
        <v>195</v>
      </c>
      <c r="AK124" s="144"/>
      <c r="AL124" s="144"/>
      <c r="AM124" s="144"/>
      <c r="AN124" s="144"/>
      <c r="AO124" s="144"/>
      <c r="AP124" s="8"/>
    </row>
    <row r="125" spans="1:42" ht="20.85" customHeight="1" x14ac:dyDescent="0.15">
      <c r="A125" s="3"/>
      <c r="B125" s="103">
        <v>1</v>
      </c>
      <c r="C125" s="104"/>
      <c r="D125" s="118" t="str">
        <f>IF(計画１!$B$4="","",計画１!$B$4)</f>
        <v>LED照明の更新（500本中100本）</v>
      </c>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20"/>
      <c r="AD125" s="107">
        <f>IF(計画１!$G$4="","",計画１!$G$4)</f>
        <v>2021</v>
      </c>
      <c r="AE125" s="107"/>
      <c r="AF125" s="107"/>
      <c r="AG125" s="107"/>
      <c r="AH125" s="107"/>
      <c r="AI125" s="107"/>
      <c r="AJ125" s="124">
        <f>IF(計画１!$H$4="","",計画１!$H$4)</f>
        <v>4.6900000000000004</v>
      </c>
      <c r="AK125" s="125"/>
      <c r="AL125" s="125"/>
      <c r="AM125" s="125"/>
      <c r="AN125" s="125"/>
      <c r="AO125" s="126"/>
      <c r="AP125" s="8"/>
    </row>
    <row r="126" spans="1:42" ht="20.85" customHeight="1" x14ac:dyDescent="0.15">
      <c r="A126" s="3"/>
      <c r="B126" s="105"/>
      <c r="C126" s="106"/>
      <c r="D126" s="121"/>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3"/>
      <c r="AD126" s="107">
        <f>IF(計画１!$G$5="","",計画１!$G$5)</f>
        <v>2025</v>
      </c>
      <c r="AE126" s="107"/>
      <c r="AF126" s="107"/>
      <c r="AG126" s="107"/>
      <c r="AH126" s="107"/>
      <c r="AI126" s="107"/>
      <c r="AJ126" s="127"/>
      <c r="AK126" s="128"/>
      <c r="AL126" s="128"/>
      <c r="AM126" s="128"/>
      <c r="AN126" s="128"/>
      <c r="AO126" s="129"/>
      <c r="AP126" s="8"/>
    </row>
    <row r="127" spans="1:42" ht="20.85" customHeight="1" x14ac:dyDescent="0.15">
      <c r="A127" s="3"/>
      <c r="B127" s="103">
        <v>2</v>
      </c>
      <c r="C127" s="104"/>
      <c r="D127" s="118" t="str">
        <f>IF(計画２!$B$4="","",計画２!$B$4)</f>
        <v>コンプレッサの吐出圧低減</v>
      </c>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20"/>
      <c r="AD127" s="107">
        <f>IF(計画２!$G$4="","",計画２!$G$4)</f>
        <v>2027</v>
      </c>
      <c r="AE127" s="107"/>
      <c r="AF127" s="107"/>
      <c r="AG127" s="107"/>
      <c r="AH127" s="107"/>
      <c r="AI127" s="107"/>
      <c r="AJ127" s="124">
        <f>IF(計画２!$H$4="","",計画２!$H$4)</f>
        <v>5.3</v>
      </c>
      <c r="AK127" s="125"/>
      <c r="AL127" s="125"/>
      <c r="AM127" s="125"/>
      <c r="AN127" s="125"/>
      <c r="AO127" s="126"/>
      <c r="AP127" s="8"/>
    </row>
    <row r="128" spans="1:42" ht="20.85" customHeight="1" x14ac:dyDescent="0.15">
      <c r="A128" s="3"/>
      <c r="B128" s="105"/>
      <c r="C128" s="106"/>
      <c r="D128" s="121"/>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3"/>
      <c r="AD128" s="107">
        <f>IF(計画２!$G$5="","",計画２!$G$5)</f>
        <v>2027</v>
      </c>
      <c r="AE128" s="107"/>
      <c r="AF128" s="107"/>
      <c r="AG128" s="107"/>
      <c r="AH128" s="107"/>
      <c r="AI128" s="107"/>
      <c r="AJ128" s="127"/>
      <c r="AK128" s="128"/>
      <c r="AL128" s="128"/>
      <c r="AM128" s="128"/>
      <c r="AN128" s="128"/>
      <c r="AO128" s="129"/>
      <c r="AP128" s="8"/>
    </row>
    <row r="129" spans="1:42" ht="20.85" customHeight="1" x14ac:dyDescent="0.15">
      <c r="A129" s="3"/>
      <c r="B129" s="103">
        <v>3</v>
      </c>
      <c r="C129" s="104"/>
      <c r="D129" s="118" t="str">
        <f>IF(計画３!$B$4="","",計画３!$B$4)</f>
        <v>ボイラ３台の更新および燃料転換</v>
      </c>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20"/>
      <c r="AD129" s="107">
        <f>IF(計画３!$G$4="","",計画３!$G$4)</f>
        <v>2025</v>
      </c>
      <c r="AE129" s="107"/>
      <c r="AF129" s="107"/>
      <c r="AG129" s="107"/>
      <c r="AH129" s="107"/>
      <c r="AI129" s="107"/>
      <c r="AJ129" s="124">
        <f>IF(計画３!$H$4="","",計画３!$H$4)</f>
        <v>301.10000000000002</v>
      </c>
      <c r="AK129" s="125"/>
      <c r="AL129" s="125"/>
      <c r="AM129" s="125"/>
      <c r="AN129" s="125"/>
      <c r="AO129" s="126"/>
      <c r="AP129" s="8"/>
    </row>
    <row r="130" spans="1:42" ht="20.85" customHeight="1" x14ac:dyDescent="0.15">
      <c r="A130" s="3"/>
      <c r="B130" s="105"/>
      <c r="C130" s="106"/>
      <c r="D130" s="121"/>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3"/>
      <c r="AD130" s="107">
        <f>IF(計画３!$G$5="","",計画３!$G$5)</f>
        <v>2027</v>
      </c>
      <c r="AE130" s="107"/>
      <c r="AF130" s="107"/>
      <c r="AG130" s="107"/>
      <c r="AH130" s="107"/>
      <c r="AI130" s="107"/>
      <c r="AJ130" s="127"/>
      <c r="AK130" s="128"/>
      <c r="AL130" s="128"/>
      <c r="AM130" s="128"/>
      <c r="AN130" s="128"/>
      <c r="AO130" s="129"/>
      <c r="AP130" s="8"/>
    </row>
    <row r="131" spans="1:42" ht="20.85" customHeight="1" x14ac:dyDescent="0.15">
      <c r="A131" s="3"/>
      <c r="B131" s="103">
        <v>4</v>
      </c>
      <c r="C131" s="104"/>
      <c r="D131" s="118" t="str">
        <f>IF(計画４!$B$4="","",計画４!$B$4)</f>
        <v/>
      </c>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20"/>
      <c r="AD131" s="107" t="str">
        <f>IF(計画４!$G$4="","",計画４!$G$4)</f>
        <v/>
      </c>
      <c r="AE131" s="107"/>
      <c r="AF131" s="107"/>
      <c r="AG131" s="107"/>
      <c r="AH131" s="107"/>
      <c r="AI131" s="107"/>
      <c r="AJ131" s="152" t="str">
        <f>IF(計画４!$H$4="","",計画４!$H$4)</f>
        <v/>
      </c>
      <c r="AK131" s="153"/>
      <c r="AL131" s="153"/>
      <c r="AM131" s="153"/>
      <c r="AN131" s="153"/>
      <c r="AO131" s="154"/>
      <c r="AP131" s="8"/>
    </row>
    <row r="132" spans="1:42" ht="20.85" customHeight="1" x14ac:dyDescent="0.15">
      <c r="A132" s="3"/>
      <c r="B132" s="105"/>
      <c r="C132" s="106"/>
      <c r="D132" s="121"/>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3"/>
      <c r="AD132" s="107" t="str">
        <f>IF(計画４!$G$5="","",計画４!$G$5)</f>
        <v/>
      </c>
      <c r="AE132" s="107"/>
      <c r="AF132" s="107"/>
      <c r="AG132" s="107"/>
      <c r="AH132" s="107"/>
      <c r="AI132" s="107"/>
      <c r="AJ132" s="155"/>
      <c r="AK132" s="156"/>
      <c r="AL132" s="156"/>
      <c r="AM132" s="156"/>
      <c r="AN132" s="156"/>
      <c r="AO132" s="157"/>
      <c r="AP132" s="8"/>
    </row>
    <row r="133" spans="1:42" ht="20.85" customHeight="1" x14ac:dyDescent="0.15">
      <c r="A133" s="3"/>
      <c r="B133" s="103">
        <v>5</v>
      </c>
      <c r="C133" s="104"/>
      <c r="D133" s="118" t="str">
        <f>IF(計画５!$B$4="","",計画５!$B$4)</f>
        <v/>
      </c>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20"/>
      <c r="AD133" s="107" t="str">
        <f>IF(計画５!$G$4="","",計画５!$G$4)</f>
        <v/>
      </c>
      <c r="AE133" s="107"/>
      <c r="AF133" s="107"/>
      <c r="AG133" s="107"/>
      <c r="AH133" s="107"/>
      <c r="AI133" s="107"/>
      <c r="AJ133" s="152" t="str">
        <f>IF(計画５!$H$4="","",計画５!$H$4)</f>
        <v/>
      </c>
      <c r="AK133" s="153"/>
      <c r="AL133" s="153"/>
      <c r="AM133" s="153"/>
      <c r="AN133" s="153"/>
      <c r="AO133" s="154"/>
      <c r="AP133" s="8"/>
    </row>
    <row r="134" spans="1:42" ht="20.85" customHeight="1" x14ac:dyDescent="0.15">
      <c r="A134" s="3"/>
      <c r="B134" s="105"/>
      <c r="C134" s="106"/>
      <c r="D134" s="121"/>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3"/>
      <c r="AD134" s="107" t="str">
        <f>IF(計画５!$G$5="","",計画５!$G$5)</f>
        <v/>
      </c>
      <c r="AE134" s="107"/>
      <c r="AF134" s="107"/>
      <c r="AG134" s="107"/>
      <c r="AH134" s="107"/>
      <c r="AI134" s="107"/>
      <c r="AJ134" s="155"/>
      <c r="AK134" s="156"/>
      <c r="AL134" s="156"/>
      <c r="AM134" s="156"/>
      <c r="AN134" s="156"/>
      <c r="AO134" s="157"/>
      <c r="AP134" s="8"/>
    </row>
    <row r="135" spans="1:42" ht="20.85" customHeight="1" x14ac:dyDescent="0.15">
      <c r="A135" s="3"/>
      <c r="B135" s="103">
        <v>6</v>
      </c>
      <c r="C135" s="104"/>
      <c r="D135" s="118" t="str">
        <f>IF(計画６!$B$4="","",計画６!$B$4)</f>
        <v/>
      </c>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20"/>
      <c r="AD135" s="107" t="str">
        <f>IF(計画６!$G$4="","",計画６!$G$4)</f>
        <v/>
      </c>
      <c r="AE135" s="107"/>
      <c r="AF135" s="107"/>
      <c r="AG135" s="107"/>
      <c r="AH135" s="107"/>
      <c r="AI135" s="107"/>
      <c r="AJ135" s="152" t="str">
        <f>IF(計画６!$H$4="","",計画６!$H$4)</f>
        <v/>
      </c>
      <c r="AK135" s="153"/>
      <c r="AL135" s="153"/>
      <c r="AM135" s="153"/>
      <c r="AN135" s="153"/>
      <c r="AO135" s="154"/>
      <c r="AP135" s="8"/>
    </row>
    <row r="136" spans="1:42" ht="20.85" customHeight="1" x14ac:dyDescent="0.15">
      <c r="A136" s="3"/>
      <c r="B136" s="105"/>
      <c r="C136" s="106"/>
      <c r="D136" s="121"/>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3"/>
      <c r="AD136" s="107" t="str">
        <f>IF(計画６!$G$5="","",計画６!$G$5)</f>
        <v/>
      </c>
      <c r="AE136" s="107"/>
      <c r="AF136" s="107"/>
      <c r="AG136" s="107"/>
      <c r="AH136" s="107"/>
      <c r="AI136" s="107"/>
      <c r="AJ136" s="155"/>
      <c r="AK136" s="156"/>
      <c r="AL136" s="156"/>
      <c r="AM136" s="156"/>
      <c r="AN136" s="156"/>
      <c r="AO136" s="157"/>
      <c r="AP136" s="8"/>
    </row>
    <row r="137" spans="1:42" ht="21" customHeight="1" x14ac:dyDescent="0.15">
      <c r="A137" s="3"/>
      <c r="B137" s="103">
        <v>7</v>
      </c>
      <c r="C137" s="104"/>
      <c r="D137" s="118" t="str">
        <f>IF(計画７!$B$4="","",計画７!$B$4)</f>
        <v/>
      </c>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20"/>
      <c r="AD137" s="107" t="str">
        <f>IF(計画７!$G$4="","",計画７!$G$4)</f>
        <v/>
      </c>
      <c r="AE137" s="107"/>
      <c r="AF137" s="107"/>
      <c r="AG137" s="107"/>
      <c r="AH137" s="107"/>
      <c r="AI137" s="107"/>
      <c r="AJ137" s="152" t="str">
        <f>IF(計画７!$H$4="","",計画７!$H$4)</f>
        <v/>
      </c>
      <c r="AK137" s="153"/>
      <c r="AL137" s="153"/>
      <c r="AM137" s="153"/>
      <c r="AN137" s="153"/>
      <c r="AO137" s="154"/>
      <c r="AP137" s="8"/>
    </row>
    <row r="138" spans="1:42" ht="20.85" customHeight="1" x14ac:dyDescent="0.15">
      <c r="A138" s="3"/>
      <c r="B138" s="105"/>
      <c r="C138" s="106"/>
      <c r="D138" s="121"/>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3"/>
      <c r="AD138" s="107" t="str">
        <f>IF(計画７!$G$5="","",計画７!$G$5)</f>
        <v/>
      </c>
      <c r="AE138" s="107"/>
      <c r="AF138" s="107"/>
      <c r="AG138" s="107"/>
      <c r="AH138" s="107"/>
      <c r="AI138" s="107"/>
      <c r="AJ138" s="155"/>
      <c r="AK138" s="156"/>
      <c r="AL138" s="156"/>
      <c r="AM138" s="156"/>
      <c r="AN138" s="156"/>
      <c r="AO138" s="157"/>
      <c r="AP138" s="8"/>
    </row>
    <row r="139" spans="1:42" ht="20.85" customHeight="1" x14ac:dyDescent="0.15">
      <c r="A139" s="3"/>
      <c r="B139" s="103">
        <v>8</v>
      </c>
      <c r="C139" s="104"/>
      <c r="D139" s="118" t="str">
        <f>IF(計画８!$B$4="","",計画８!$B$4)</f>
        <v/>
      </c>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20"/>
      <c r="AD139" s="107" t="str">
        <f>IF(計画８!$G$4="","",計画８!$G$4)</f>
        <v/>
      </c>
      <c r="AE139" s="107"/>
      <c r="AF139" s="107"/>
      <c r="AG139" s="107"/>
      <c r="AH139" s="107"/>
      <c r="AI139" s="107"/>
      <c r="AJ139" s="152" t="str">
        <f>IF(計画８!$H$4="","",計画８!$H$4)</f>
        <v/>
      </c>
      <c r="AK139" s="153"/>
      <c r="AL139" s="153"/>
      <c r="AM139" s="153"/>
      <c r="AN139" s="153"/>
      <c r="AO139" s="154"/>
      <c r="AP139" s="8"/>
    </row>
    <row r="140" spans="1:42" ht="20.85" customHeight="1" x14ac:dyDescent="0.15">
      <c r="A140" s="3"/>
      <c r="B140" s="105"/>
      <c r="C140" s="106"/>
      <c r="D140" s="121"/>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3"/>
      <c r="AD140" s="107" t="str">
        <f>IF(計画８!$G$5="","",計画８!$G$5)</f>
        <v/>
      </c>
      <c r="AE140" s="107"/>
      <c r="AF140" s="107"/>
      <c r="AG140" s="107"/>
      <c r="AH140" s="107"/>
      <c r="AI140" s="107"/>
      <c r="AJ140" s="155"/>
      <c r="AK140" s="156"/>
      <c r="AL140" s="156"/>
      <c r="AM140" s="156"/>
      <c r="AN140" s="156"/>
      <c r="AO140" s="157"/>
      <c r="AP140" s="8"/>
    </row>
    <row r="141" spans="1:42" ht="20.85" customHeight="1" x14ac:dyDescent="0.15">
      <c r="A141" s="3"/>
      <c r="B141" s="103">
        <v>9</v>
      </c>
      <c r="C141" s="104"/>
      <c r="D141" s="118" t="str">
        <f>IF(計画９!$B$4="","",計画９!$B$4)</f>
        <v/>
      </c>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20"/>
      <c r="AD141" s="107" t="str">
        <f>IF(計画９!$G$4="","",計画９!$G$4)</f>
        <v/>
      </c>
      <c r="AE141" s="107"/>
      <c r="AF141" s="107"/>
      <c r="AG141" s="107"/>
      <c r="AH141" s="107"/>
      <c r="AI141" s="107"/>
      <c r="AJ141" s="152" t="str">
        <f>IF(計画９!$H$4="","",計画９!$H$4)</f>
        <v/>
      </c>
      <c r="AK141" s="153"/>
      <c r="AL141" s="153"/>
      <c r="AM141" s="153"/>
      <c r="AN141" s="153"/>
      <c r="AO141" s="154"/>
      <c r="AP141" s="8"/>
    </row>
    <row r="142" spans="1:42" ht="20.85" customHeight="1" x14ac:dyDescent="0.15">
      <c r="A142" s="3"/>
      <c r="B142" s="105"/>
      <c r="C142" s="106"/>
      <c r="D142" s="121"/>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3"/>
      <c r="AD142" s="107" t="str">
        <f>IF(計画９!$G$5="","",計画９!$G$5)</f>
        <v/>
      </c>
      <c r="AE142" s="107"/>
      <c r="AF142" s="107"/>
      <c r="AG142" s="107"/>
      <c r="AH142" s="107"/>
      <c r="AI142" s="107"/>
      <c r="AJ142" s="155"/>
      <c r="AK142" s="156"/>
      <c r="AL142" s="156"/>
      <c r="AM142" s="156"/>
      <c r="AN142" s="156"/>
      <c r="AO142" s="157"/>
      <c r="AP142" s="8"/>
    </row>
    <row r="143" spans="1:42" ht="20.85" customHeight="1" x14ac:dyDescent="0.15">
      <c r="A143" s="3"/>
      <c r="B143" s="103">
        <v>10</v>
      </c>
      <c r="C143" s="104"/>
      <c r="D143" s="118" t="str">
        <f>IF(計画10!$B$4="","",計画10!$B$4)</f>
        <v/>
      </c>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20"/>
      <c r="AD143" s="107" t="str">
        <f>IF(計画10!$G$4="","",計画10!$G$4)</f>
        <v/>
      </c>
      <c r="AE143" s="107"/>
      <c r="AF143" s="107"/>
      <c r="AG143" s="107"/>
      <c r="AH143" s="107"/>
      <c r="AI143" s="107"/>
      <c r="AJ143" s="152" t="str">
        <f>IF(計画10!$H$4="","",計画10!$H$4)</f>
        <v/>
      </c>
      <c r="AK143" s="153"/>
      <c r="AL143" s="153"/>
      <c r="AM143" s="153"/>
      <c r="AN143" s="153"/>
      <c r="AO143" s="154"/>
      <c r="AP143" s="8"/>
    </row>
    <row r="144" spans="1:42" ht="20.85" customHeight="1" x14ac:dyDescent="0.15">
      <c r="A144" s="3"/>
      <c r="B144" s="105"/>
      <c r="C144" s="106"/>
      <c r="D144" s="121"/>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3"/>
      <c r="AD144" s="107" t="str">
        <f>IF(計画10!$G$5="","",計画10!$G$5)</f>
        <v/>
      </c>
      <c r="AE144" s="107"/>
      <c r="AF144" s="107"/>
      <c r="AG144" s="107"/>
      <c r="AH144" s="107"/>
      <c r="AI144" s="107"/>
      <c r="AJ144" s="155"/>
      <c r="AK144" s="156"/>
      <c r="AL144" s="156"/>
      <c r="AM144" s="156"/>
      <c r="AN144" s="156"/>
      <c r="AO144" s="157"/>
      <c r="AP144" s="8"/>
    </row>
    <row r="145" spans="1:42" ht="20.85" hidden="1" customHeight="1" outlineLevel="2" x14ac:dyDescent="0.15">
      <c r="A145" s="3"/>
      <c r="B145" s="103">
        <v>11</v>
      </c>
      <c r="C145" s="104"/>
      <c r="D145" s="118" t="str">
        <f>IF(計画11!$B$4="","",計画11!$B$4)</f>
        <v/>
      </c>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20"/>
      <c r="AD145" s="107" t="str">
        <f>IF(計画11!$G$4="","",計画11!$G$4)</f>
        <v/>
      </c>
      <c r="AE145" s="107"/>
      <c r="AF145" s="107"/>
      <c r="AG145" s="107"/>
      <c r="AH145" s="107"/>
      <c r="AI145" s="107"/>
      <c r="AJ145" s="152" t="str">
        <f>IF(計画11!$H$4="","",計画11!$H$4)</f>
        <v/>
      </c>
      <c r="AK145" s="153"/>
      <c r="AL145" s="153"/>
      <c r="AM145" s="153"/>
      <c r="AN145" s="153"/>
      <c r="AO145" s="154"/>
      <c r="AP145" s="8"/>
    </row>
    <row r="146" spans="1:42" ht="20.85" hidden="1" customHeight="1" outlineLevel="2" x14ac:dyDescent="0.15">
      <c r="A146" s="3"/>
      <c r="B146" s="105"/>
      <c r="C146" s="106"/>
      <c r="D146" s="121"/>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3"/>
      <c r="AD146" s="107" t="str">
        <f>IF(計画11!$G$5="","",計画11!$G$5)</f>
        <v/>
      </c>
      <c r="AE146" s="107"/>
      <c r="AF146" s="107"/>
      <c r="AG146" s="107"/>
      <c r="AH146" s="107"/>
      <c r="AI146" s="107"/>
      <c r="AJ146" s="155"/>
      <c r="AK146" s="156"/>
      <c r="AL146" s="156"/>
      <c r="AM146" s="156"/>
      <c r="AN146" s="156"/>
      <c r="AO146" s="157"/>
      <c r="AP146" s="8"/>
    </row>
    <row r="147" spans="1:42" ht="20.85" hidden="1" customHeight="1" outlineLevel="2" x14ac:dyDescent="0.15">
      <c r="A147" s="3"/>
      <c r="B147" s="103">
        <v>12</v>
      </c>
      <c r="C147" s="104"/>
      <c r="D147" s="118" t="str">
        <f>IF(計画12!$B$4="","",計画12!$B$4)</f>
        <v/>
      </c>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20"/>
      <c r="AD147" s="107" t="str">
        <f>IF(計画12!$G$4="","",計画12!$G$4)</f>
        <v/>
      </c>
      <c r="AE147" s="107"/>
      <c r="AF147" s="107"/>
      <c r="AG147" s="107"/>
      <c r="AH147" s="107"/>
      <c r="AI147" s="107"/>
      <c r="AJ147" s="152" t="str">
        <f>IF(計画12!$H$4="","",計画12!$H$4)</f>
        <v/>
      </c>
      <c r="AK147" s="153"/>
      <c r="AL147" s="153"/>
      <c r="AM147" s="153"/>
      <c r="AN147" s="153"/>
      <c r="AO147" s="154"/>
      <c r="AP147" s="8"/>
    </row>
    <row r="148" spans="1:42" ht="20.85" hidden="1" customHeight="1" outlineLevel="2" x14ac:dyDescent="0.15">
      <c r="A148" s="3"/>
      <c r="B148" s="105"/>
      <c r="C148" s="106"/>
      <c r="D148" s="121"/>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107" t="str">
        <f>IF(計画12!$G$5="","",計画12!$G$5)</f>
        <v/>
      </c>
      <c r="AE148" s="107"/>
      <c r="AF148" s="107"/>
      <c r="AG148" s="107"/>
      <c r="AH148" s="107"/>
      <c r="AI148" s="107"/>
      <c r="AJ148" s="155"/>
      <c r="AK148" s="156"/>
      <c r="AL148" s="156"/>
      <c r="AM148" s="156"/>
      <c r="AN148" s="156"/>
      <c r="AO148" s="157"/>
      <c r="AP148" s="8"/>
    </row>
    <row r="149" spans="1:42" ht="20.85" hidden="1" customHeight="1" outlineLevel="2" x14ac:dyDescent="0.15">
      <c r="A149" s="3"/>
      <c r="B149" s="103">
        <v>13</v>
      </c>
      <c r="C149" s="104"/>
      <c r="D149" s="118" t="str">
        <f>IF(計画13!$B$4="","",計画13!$B$4)</f>
        <v/>
      </c>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20"/>
      <c r="AD149" s="107" t="str">
        <f>IF(計画13!$G$4="","",計画13!$G$4)</f>
        <v/>
      </c>
      <c r="AE149" s="107"/>
      <c r="AF149" s="107"/>
      <c r="AG149" s="107"/>
      <c r="AH149" s="107"/>
      <c r="AI149" s="107"/>
      <c r="AJ149" s="152" t="str">
        <f>IF(計画13!$H$4="","",計画13!$H$4)</f>
        <v/>
      </c>
      <c r="AK149" s="153"/>
      <c r="AL149" s="153"/>
      <c r="AM149" s="153"/>
      <c r="AN149" s="153"/>
      <c r="AO149" s="154"/>
      <c r="AP149" s="8"/>
    </row>
    <row r="150" spans="1:42" ht="20.85" hidden="1" customHeight="1" outlineLevel="2" x14ac:dyDescent="0.15">
      <c r="A150" s="3"/>
      <c r="B150" s="105"/>
      <c r="C150" s="106"/>
      <c r="D150" s="121"/>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3"/>
      <c r="AD150" s="107" t="str">
        <f>IF(計画13!$G$5="","",計画13!$G$5)</f>
        <v/>
      </c>
      <c r="AE150" s="107"/>
      <c r="AF150" s="107"/>
      <c r="AG150" s="107"/>
      <c r="AH150" s="107"/>
      <c r="AI150" s="107"/>
      <c r="AJ150" s="155"/>
      <c r="AK150" s="156"/>
      <c r="AL150" s="156"/>
      <c r="AM150" s="156"/>
      <c r="AN150" s="156"/>
      <c r="AO150" s="157"/>
      <c r="AP150" s="8"/>
    </row>
    <row r="151" spans="1:42" ht="20.85" hidden="1" customHeight="1" outlineLevel="2" x14ac:dyDescent="0.15">
      <c r="A151" s="3"/>
      <c r="B151" s="103">
        <v>14</v>
      </c>
      <c r="C151" s="104"/>
      <c r="D151" s="118" t="str">
        <f>IF(計画14!$B$4="","",計画14!$B$4)</f>
        <v/>
      </c>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20"/>
      <c r="AD151" s="107" t="str">
        <f>IF(計画14!$G$4="","",計画14!$G$4)</f>
        <v/>
      </c>
      <c r="AE151" s="107"/>
      <c r="AF151" s="107"/>
      <c r="AG151" s="107"/>
      <c r="AH151" s="107"/>
      <c r="AI151" s="107"/>
      <c r="AJ151" s="152" t="str">
        <f>IF(計画14!$H$4="","",計画14!$H$4)</f>
        <v/>
      </c>
      <c r="AK151" s="153"/>
      <c r="AL151" s="153"/>
      <c r="AM151" s="153"/>
      <c r="AN151" s="153"/>
      <c r="AO151" s="154"/>
      <c r="AP151" s="8"/>
    </row>
    <row r="152" spans="1:42" ht="20.85" hidden="1" customHeight="1" outlineLevel="2" x14ac:dyDescent="0.15">
      <c r="A152" s="3"/>
      <c r="B152" s="105"/>
      <c r="C152" s="106"/>
      <c r="D152" s="121"/>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3"/>
      <c r="AD152" s="107" t="str">
        <f>IF(計画14!$G$5="","",計画14!$G$5)</f>
        <v/>
      </c>
      <c r="AE152" s="107"/>
      <c r="AF152" s="107"/>
      <c r="AG152" s="107"/>
      <c r="AH152" s="107"/>
      <c r="AI152" s="107"/>
      <c r="AJ152" s="155"/>
      <c r="AK152" s="156"/>
      <c r="AL152" s="156"/>
      <c r="AM152" s="156"/>
      <c r="AN152" s="156"/>
      <c r="AO152" s="157"/>
      <c r="AP152" s="8"/>
    </row>
    <row r="153" spans="1:42" ht="20.85" hidden="1" customHeight="1" outlineLevel="2" x14ac:dyDescent="0.15">
      <c r="A153" s="3"/>
      <c r="B153" s="103">
        <v>15</v>
      </c>
      <c r="C153" s="104"/>
      <c r="D153" s="118" t="str">
        <f>IF(計画15!$B$4="","",計画15!$B$4)</f>
        <v/>
      </c>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20"/>
      <c r="AD153" s="107" t="str">
        <f>IF(計画15!$G$4="","",計画15!$G$4)</f>
        <v/>
      </c>
      <c r="AE153" s="107"/>
      <c r="AF153" s="107"/>
      <c r="AG153" s="107"/>
      <c r="AH153" s="107"/>
      <c r="AI153" s="107"/>
      <c r="AJ153" s="152" t="str">
        <f>IF(計画15!$H$4="","",計画15!$H$4)</f>
        <v/>
      </c>
      <c r="AK153" s="153"/>
      <c r="AL153" s="153"/>
      <c r="AM153" s="153"/>
      <c r="AN153" s="153"/>
      <c r="AO153" s="154"/>
      <c r="AP153" s="8"/>
    </row>
    <row r="154" spans="1:42" ht="20.85" hidden="1" customHeight="1" outlineLevel="2" x14ac:dyDescent="0.15">
      <c r="A154" s="3"/>
      <c r="B154" s="105"/>
      <c r="C154" s="106"/>
      <c r="D154" s="121"/>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3"/>
      <c r="AD154" s="107" t="str">
        <f>IF(計画15!$G$5="","",計画15!$G$5)</f>
        <v/>
      </c>
      <c r="AE154" s="107"/>
      <c r="AF154" s="107"/>
      <c r="AG154" s="107"/>
      <c r="AH154" s="107"/>
      <c r="AI154" s="107"/>
      <c r="AJ154" s="155"/>
      <c r="AK154" s="156"/>
      <c r="AL154" s="156"/>
      <c r="AM154" s="156"/>
      <c r="AN154" s="156"/>
      <c r="AO154" s="157"/>
      <c r="AP154" s="8"/>
    </row>
    <row r="155" spans="1:42" ht="20.85" hidden="1" customHeight="1" outlineLevel="2" x14ac:dyDescent="0.15">
      <c r="A155" s="3"/>
      <c r="B155" s="103">
        <v>16</v>
      </c>
      <c r="C155" s="104"/>
      <c r="D155" s="118" t="str">
        <f>IF(計画16!$B$4="","",計画16!$B$4)</f>
        <v/>
      </c>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20"/>
      <c r="AD155" s="107" t="str">
        <f>IF(計画16!$G$4="","",計画16!$G$4)</f>
        <v/>
      </c>
      <c r="AE155" s="107"/>
      <c r="AF155" s="107"/>
      <c r="AG155" s="107"/>
      <c r="AH155" s="107"/>
      <c r="AI155" s="107"/>
      <c r="AJ155" s="152" t="str">
        <f>IF(計画16!$H$4="","",計画16!$H$4)</f>
        <v/>
      </c>
      <c r="AK155" s="153"/>
      <c r="AL155" s="153"/>
      <c r="AM155" s="153"/>
      <c r="AN155" s="153"/>
      <c r="AO155" s="154"/>
      <c r="AP155" s="8"/>
    </row>
    <row r="156" spans="1:42" ht="20.85" hidden="1" customHeight="1" outlineLevel="2" x14ac:dyDescent="0.15">
      <c r="A156" s="3"/>
      <c r="B156" s="105"/>
      <c r="C156" s="106"/>
      <c r="D156" s="121"/>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3"/>
      <c r="AD156" s="107" t="str">
        <f>IF(計画16!$G$5="","",計画16!$G$5)</f>
        <v/>
      </c>
      <c r="AE156" s="107"/>
      <c r="AF156" s="107"/>
      <c r="AG156" s="107"/>
      <c r="AH156" s="107"/>
      <c r="AI156" s="107"/>
      <c r="AJ156" s="155"/>
      <c r="AK156" s="156"/>
      <c r="AL156" s="156"/>
      <c r="AM156" s="156"/>
      <c r="AN156" s="156"/>
      <c r="AO156" s="157"/>
      <c r="AP156" s="8"/>
    </row>
    <row r="157" spans="1:42" ht="20.85" hidden="1" customHeight="1" outlineLevel="2" x14ac:dyDescent="0.15">
      <c r="A157" s="3"/>
      <c r="B157" s="103">
        <v>17</v>
      </c>
      <c r="C157" s="104"/>
      <c r="D157" s="118" t="str">
        <f>IF(計画17!$B$4="","",計画17!$B$4)</f>
        <v/>
      </c>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20"/>
      <c r="AD157" s="107" t="str">
        <f>IF(計画17!$G$4="","",計画17!$G$4)</f>
        <v/>
      </c>
      <c r="AE157" s="107"/>
      <c r="AF157" s="107"/>
      <c r="AG157" s="107"/>
      <c r="AH157" s="107"/>
      <c r="AI157" s="107"/>
      <c r="AJ157" s="152" t="str">
        <f>IF(計画17!$H$4="","",計画17!$H$4)</f>
        <v/>
      </c>
      <c r="AK157" s="153"/>
      <c r="AL157" s="153"/>
      <c r="AM157" s="153"/>
      <c r="AN157" s="153"/>
      <c r="AO157" s="154"/>
      <c r="AP157" s="8"/>
    </row>
    <row r="158" spans="1:42" ht="20.85" hidden="1" customHeight="1" outlineLevel="2" x14ac:dyDescent="0.15">
      <c r="A158" s="3"/>
      <c r="B158" s="105"/>
      <c r="C158" s="106"/>
      <c r="D158" s="121"/>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3"/>
      <c r="AD158" s="107" t="str">
        <f>IF(計画17!$G$5="","",計画17!$G$5)</f>
        <v/>
      </c>
      <c r="AE158" s="107"/>
      <c r="AF158" s="107"/>
      <c r="AG158" s="107"/>
      <c r="AH158" s="107"/>
      <c r="AI158" s="107"/>
      <c r="AJ158" s="155"/>
      <c r="AK158" s="156"/>
      <c r="AL158" s="156"/>
      <c r="AM158" s="156"/>
      <c r="AN158" s="156"/>
      <c r="AO158" s="157"/>
      <c r="AP158" s="8"/>
    </row>
    <row r="159" spans="1:42" ht="20.85" hidden="1" customHeight="1" outlineLevel="2" x14ac:dyDescent="0.15">
      <c r="A159" s="3"/>
      <c r="B159" s="103">
        <v>18</v>
      </c>
      <c r="C159" s="104"/>
      <c r="D159" s="118" t="str">
        <f>IF(計画18!$B$4="","",計画18!$B$4)</f>
        <v/>
      </c>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20"/>
      <c r="AD159" s="107" t="str">
        <f>IF(計画18!$G$4="","",計画18!$G$4)</f>
        <v/>
      </c>
      <c r="AE159" s="107"/>
      <c r="AF159" s="107"/>
      <c r="AG159" s="107"/>
      <c r="AH159" s="107"/>
      <c r="AI159" s="107"/>
      <c r="AJ159" s="152" t="str">
        <f>IF(計画18!$H$4="","",計画18!$H$4)</f>
        <v/>
      </c>
      <c r="AK159" s="153"/>
      <c r="AL159" s="153"/>
      <c r="AM159" s="153"/>
      <c r="AN159" s="153"/>
      <c r="AO159" s="154"/>
      <c r="AP159" s="8"/>
    </row>
    <row r="160" spans="1:42" ht="20.85" hidden="1" customHeight="1" outlineLevel="2" x14ac:dyDescent="0.15">
      <c r="A160" s="3"/>
      <c r="B160" s="105"/>
      <c r="C160" s="106"/>
      <c r="D160" s="121"/>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3"/>
      <c r="AD160" s="107" t="str">
        <f>IF(計画18!$G$5="","",計画18!$G$5)</f>
        <v/>
      </c>
      <c r="AE160" s="107"/>
      <c r="AF160" s="107"/>
      <c r="AG160" s="107"/>
      <c r="AH160" s="107"/>
      <c r="AI160" s="107"/>
      <c r="AJ160" s="155"/>
      <c r="AK160" s="156"/>
      <c r="AL160" s="156"/>
      <c r="AM160" s="156"/>
      <c r="AN160" s="156"/>
      <c r="AO160" s="157"/>
      <c r="AP160" s="8"/>
    </row>
    <row r="161" spans="1:42" ht="20.85" hidden="1" customHeight="1" outlineLevel="2" x14ac:dyDescent="0.15">
      <c r="A161" s="3"/>
      <c r="B161" s="103">
        <v>19</v>
      </c>
      <c r="C161" s="104"/>
      <c r="D161" s="118" t="str">
        <f>IF(計画19!$B$4="","",計画19!$B$4)</f>
        <v/>
      </c>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20"/>
      <c r="AD161" s="107" t="str">
        <f>IF(計画19!$G$4="","",計画19!$G$4)</f>
        <v/>
      </c>
      <c r="AE161" s="107"/>
      <c r="AF161" s="107"/>
      <c r="AG161" s="107"/>
      <c r="AH161" s="107"/>
      <c r="AI161" s="107"/>
      <c r="AJ161" s="152" t="str">
        <f>IF(計画19!$H$4="","",計画19!$H$4)</f>
        <v/>
      </c>
      <c r="AK161" s="153"/>
      <c r="AL161" s="153"/>
      <c r="AM161" s="153"/>
      <c r="AN161" s="153"/>
      <c r="AO161" s="154"/>
      <c r="AP161" s="8"/>
    </row>
    <row r="162" spans="1:42" ht="20.85" hidden="1" customHeight="1" outlineLevel="2" x14ac:dyDescent="0.15">
      <c r="A162" s="3"/>
      <c r="B162" s="105"/>
      <c r="C162" s="106"/>
      <c r="D162" s="121"/>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3"/>
      <c r="AD162" s="107" t="str">
        <f>IF(計画19!$G$5="","",計画19!$G$5)</f>
        <v/>
      </c>
      <c r="AE162" s="107"/>
      <c r="AF162" s="107"/>
      <c r="AG162" s="107"/>
      <c r="AH162" s="107"/>
      <c r="AI162" s="107"/>
      <c r="AJ162" s="155"/>
      <c r="AK162" s="156"/>
      <c r="AL162" s="156"/>
      <c r="AM162" s="156"/>
      <c r="AN162" s="156"/>
      <c r="AO162" s="157"/>
      <c r="AP162" s="8"/>
    </row>
    <row r="163" spans="1:42" ht="20.85" hidden="1" customHeight="1" outlineLevel="2" x14ac:dyDescent="0.15">
      <c r="A163" s="3"/>
      <c r="B163" s="103">
        <v>20</v>
      </c>
      <c r="C163" s="104"/>
      <c r="D163" s="118" t="str">
        <f>IF(計画20!$B$4="","",計画20!$B$4)</f>
        <v/>
      </c>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20"/>
      <c r="AD163" s="107" t="str">
        <f>IF(計画20!$G$4="","",計画20!$G$4)</f>
        <v/>
      </c>
      <c r="AE163" s="107"/>
      <c r="AF163" s="107"/>
      <c r="AG163" s="107"/>
      <c r="AH163" s="107"/>
      <c r="AI163" s="107"/>
      <c r="AJ163" s="152" t="str">
        <f>IF(計画20!$H$4="","",計画20!$H$4)</f>
        <v/>
      </c>
      <c r="AK163" s="153"/>
      <c r="AL163" s="153"/>
      <c r="AM163" s="153"/>
      <c r="AN163" s="153"/>
      <c r="AO163" s="154"/>
      <c r="AP163" s="8"/>
    </row>
    <row r="164" spans="1:42" ht="20.85" hidden="1" customHeight="1" outlineLevel="2" x14ac:dyDescent="0.15">
      <c r="A164" s="3"/>
      <c r="B164" s="105"/>
      <c r="C164" s="106"/>
      <c r="D164" s="121"/>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3"/>
      <c r="AD164" s="107" t="str">
        <f>IF(計画20!$G$5="","",計画20!$G$5)</f>
        <v/>
      </c>
      <c r="AE164" s="107"/>
      <c r="AF164" s="107"/>
      <c r="AG164" s="107"/>
      <c r="AH164" s="107"/>
      <c r="AI164" s="107"/>
      <c r="AJ164" s="155"/>
      <c r="AK164" s="156"/>
      <c r="AL164" s="156"/>
      <c r="AM164" s="156"/>
      <c r="AN164" s="156"/>
      <c r="AO164" s="157"/>
      <c r="AP164" s="8"/>
    </row>
    <row r="165" spans="1:42" ht="20.85" hidden="1" customHeight="1" outlineLevel="2" x14ac:dyDescent="0.15">
      <c r="A165" s="3"/>
      <c r="B165" s="103">
        <v>21</v>
      </c>
      <c r="C165" s="104"/>
      <c r="D165" s="118" t="str">
        <f>IF(計画21!$B$4="","",計画21!$B$4)</f>
        <v/>
      </c>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20"/>
      <c r="AD165" s="107" t="str">
        <f>IF(計画21!$G$4="","",計画21!$G$4)</f>
        <v/>
      </c>
      <c r="AE165" s="107"/>
      <c r="AF165" s="107"/>
      <c r="AG165" s="107"/>
      <c r="AH165" s="107"/>
      <c r="AI165" s="107"/>
      <c r="AJ165" s="152" t="str">
        <f>IF(計画21!$H$4="","",計画21!$H$4)</f>
        <v/>
      </c>
      <c r="AK165" s="153"/>
      <c r="AL165" s="153"/>
      <c r="AM165" s="153"/>
      <c r="AN165" s="153"/>
      <c r="AO165" s="154"/>
      <c r="AP165" s="8"/>
    </row>
    <row r="166" spans="1:42" ht="20.85" hidden="1" customHeight="1" outlineLevel="2" x14ac:dyDescent="0.15">
      <c r="A166" s="3"/>
      <c r="B166" s="105"/>
      <c r="C166" s="106"/>
      <c r="D166" s="121"/>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3"/>
      <c r="AD166" s="107" t="str">
        <f>IF(計画21!$G$5="","",計画21!$G$5)</f>
        <v/>
      </c>
      <c r="AE166" s="107"/>
      <c r="AF166" s="107"/>
      <c r="AG166" s="107"/>
      <c r="AH166" s="107"/>
      <c r="AI166" s="107"/>
      <c r="AJ166" s="155"/>
      <c r="AK166" s="156"/>
      <c r="AL166" s="156"/>
      <c r="AM166" s="156"/>
      <c r="AN166" s="156"/>
      <c r="AO166" s="157"/>
      <c r="AP166" s="8"/>
    </row>
    <row r="167" spans="1:42" ht="20.85" hidden="1" customHeight="1" outlineLevel="2" x14ac:dyDescent="0.15">
      <c r="A167" s="3"/>
      <c r="B167" s="103">
        <v>22</v>
      </c>
      <c r="C167" s="104"/>
      <c r="D167" s="118" t="str">
        <f>IF(計画22!$B$4="","",計画22!$B$4)</f>
        <v/>
      </c>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20"/>
      <c r="AD167" s="107" t="str">
        <f>IF(計画22!$G$4="","",計画22!$G$4)</f>
        <v/>
      </c>
      <c r="AE167" s="107"/>
      <c r="AF167" s="107"/>
      <c r="AG167" s="107"/>
      <c r="AH167" s="107"/>
      <c r="AI167" s="107"/>
      <c r="AJ167" s="152" t="str">
        <f>IF(計画22!$H$4="","",計画22!$H$4)</f>
        <v/>
      </c>
      <c r="AK167" s="153"/>
      <c r="AL167" s="153"/>
      <c r="AM167" s="153"/>
      <c r="AN167" s="153"/>
      <c r="AO167" s="154"/>
      <c r="AP167" s="8"/>
    </row>
    <row r="168" spans="1:42" ht="20.85" hidden="1" customHeight="1" outlineLevel="2" x14ac:dyDescent="0.15">
      <c r="A168" s="3"/>
      <c r="B168" s="105"/>
      <c r="C168" s="106"/>
      <c r="D168" s="121"/>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3"/>
      <c r="AD168" s="107" t="str">
        <f>IF(計画22!$G$5="","",計画22!$G$5)</f>
        <v/>
      </c>
      <c r="AE168" s="107"/>
      <c r="AF168" s="107"/>
      <c r="AG168" s="107"/>
      <c r="AH168" s="107"/>
      <c r="AI168" s="107"/>
      <c r="AJ168" s="155"/>
      <c r="AK168" s="156"/>
      <c r="AL168" s="156"/>
      <c r="AM168" s="156"/>
      <c r="AN168" s="156"/>
      <c r="AO168" s="157"/>
      <c r="AP168" s="8"/>
    </row>
    <row r="169" spans="1:42" ht="20.85" hidden="1" customHeight="1" outlineLevel="2" x14ac:dyDescent="0.15">
      <c r="A169" s="3"/>
      <c r="B169" s="103">
        <v>23</v>
      </c>
      <c r="C169" s="104"/>
      <c r="D169" s="118" t="str">
        <f>IF(計画23!$B$4="","",計画23!$B$4)</f>
        <v/>
      </c>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20"/>
      <c r="AD169" s="107" t="str">
        <f>IF(計画23!$G$4="","",計画23!$G$4)</f>
        <v/>
      </c>
      <c r="AE169" s="107"/>
      <c r="AF169" s="107"/>
      <c r="AG169" s="107"/>
      <c r="AH169" s="107"/>
      <c r="AI169" s="107"/>
      <c r="AJ169" s="152" t="str">
        <f>IF(計画23!$H$4="","",計画23!$H$4)</f>
        <v/>
      </c>
      <c r="AK169" s="153"/>
      <c r="AL169" s="153"/>
      <c r="AM169" s="153"/>
      <c r="AN169" s="153"/>
      <c r="AO169" s="154"/>
      <c r="AP169" s="8"/>
    </row>
    <row r="170" spans="1:42" ht="20.85" hidden="1" customHeight="1" outlineLevel="2" x14ac:dyDescent="0.15">
      <c r="A170" s="3"/>
      <c r="B170" s="105"/>
      <c r="C170" s="106"/>
      <c r="D170" s="121"/>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3"/>
      <c r="AD170" s="107" t="str">
        <f>IF(計画23!$G$5="","",計画23!$G$5)</f>
        <v/>
      </c>
      <c r="AE170" s="107"/>
      <c r="AF170" s="107"/>
      <c r="AG170" s="107"/>
      <c r="AH170" s="107"/>
      <c r="AI170" s="107"/>
      <c r="AJ170" s="155"/>
      <c r="AK170" s="156"/>
      <c r="AL170" s="156"/>
      <c r="AM170" s="156"/>
      <c r="AN170" s="156"/>
      <c r="AO170" s="157"/>
      <c r="AP170" s="8"/>
    </row>
    <row r="171" spans="1:42" ht="20.85" hidden="1" customHeight="1" outlineLevel="2" x14ac:dyDescent="0.15">
      <c r="A171" s="3"/>
      <c r="B171" s="103">
        <v>24</v>
      </c>
      <c r="C171" s="104"/>
      <c r="D171" s="118" t="str">
        <f>IF(計画24!$B$4="","",計画24!$B$4)</f>
        <v/>
      </c>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0"/>
      <c r="AD171" s="107" t="str">
        <f>IF(計画24!$G$4="","",計画24!$G$4)</f>
        <v/>
      </c>
      <c r="AE171" s="107"/>
      <c r="AF171" s="107"/>
      <c r="AG171" s="107"/>
      <c r="AH171" s="107"/>
      <c r="AI171" s="107"/>
      <c r="AJ171" s="152" t="str">
        <f>IF(計画24!$H$4="","",計画24!$H$4)</f>
        <v/>
      </c>
      <c r="AK171" s="153"/>
      <c r="AL171" s="153"/>
      <c r="AM171" s="153"/>
      <c r="AN171" s="153"/>
      <c r="AO171" s="154"/>
      <c r="AP171" s="8"/>
    </row>
    <row r="172" spans="1:42" ht="20.85" hidden="1" customHeight="1" outlineLevel="2" x14ac:dyDescent="0.15">
      <c r="A172" s="3"/>
      <c r="B172" s="105"/>
      <c r="C172" s="106"/>
      <c r="D172" s="121"/>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3"/>
      <c r="AD172" s="107" t="str">
        <f>IF(計画24!$G$5="","",計画24!$G$5)</f>
        <v/>
      </c>
      <c r="AE172" s="107"/>
      <c r="AF172" s="107"/>
      <c r="AG172" s="107"/>
      <c r="AH172" s="107"/>
      <c r="AI172" s="107"/>
      <c r="AJ172" s="155"/>
      <c r="AK172" s="156"/>
      <c r="AL172" s="156"/>
      <c r="AM172" s="156"/>
      <c r="AN172" s="156"/>
      <c r="AO172" s="157"/>
      <c r="AP172" s="8"/>
    </row>
    <row r="173" spans="1:42" ht="20.85" hidden="1" customHeight="1" outlineLevel="2" x14ac:dyDescent="0.15">
      <c r="A173" s="3"/>
      <c r="B173" s="103">
        <v>25</v>
      </c>
      <c r="C173" s="104"/>
      <c r="D173" s="118" t="str">
        <f>IF(計画25!$B$4="","",計画25!$B$4)</f>
        <v/>
      </c>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20"/>
      <c r="AD173" s="107" t="str">
        <f>IF(計画25!$G$4="","",計画25!$G$4)</f>
        <v/>
      </c>
      <c r="AE173" s="107"/>
      <c r="AF173" s="107"/>
      <c r="AG173" s="107"/>
      <c r="AH173" s="107"/>
      <c r="AI173" s="107"/>
      <c r="AJ173" s="152" t="str">
        <f>IF(計画25!$H$4="","",計画25!$H$4)</f>
        <v/>
      </c>
      <c r="AK173" s="153"/>
      <c r="AL173" s="153"/>
      <c r="AM173" s="153"/>
      <c r="AN173" s="153"/>
      <c r="AO173" s="154"/>
      <c r="AP173" s="8"/>
    </row>
    <row r="174" spans="1:42" ht="20.85" hidden="1" customHeight="1" outlineLevel="2" x14ac:dyDescent="0.15">
      <c r="A174" s="3"/>
      <c r="B174" s="105"/>
      <c r="C174" s="106"/>
      <c r="D174" s="121"/>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3"/>
      <c r="AD174" s="107" t="str">
        <f>IF(計画25!$G$5="","",計画25!$G$5)</f>
        <v/>
      </c>
      <c r="AE174" s="107"/>
      <c r="AF174" s="107"/>
      <c r="AG174" s="107"/>
      <c r="AH174" s="107"/>
      <c r="AI174" s="107"/>
      <c r="AJ174" s="155"/>
      <c r="AK174" s="156"/>
      <c r="AL174" s="156"/>
      <c r="AM174" s="156"/>
      <c r="AN174" s="156"/>
      <c r="AO174" s="157"/>
      <c r="AP174" s="8"/>
    </row>
    <row r="175" spans="1:42" ht="20.85" hidden="1" customHeight="1" outlineLevel="2" x14ac:dyDescent="0.15">
      <c r="A175" s="3"/>
      <c r="B175" s="103">
        <v>26</v>
      </c>
      <c r="C175" s="104"/>
      <c r="D175" s="118" t="str">
        <f>IF(計画26!$B$4="","",計画26!$B$4)</f>
        <v/>
      </c>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20"/>
      <c r="AD175" s="107" t="str">
        <f>IF(計画26!$G$4="","",計画26!$G$4)</f>
        <v/>
      </c>
      <c r="AE175" s="107"/>
      <c r="AF175" s="107"/>
      <c r="AG175" s="107"/>
      <c r="AH175" s="107"/>
      <c r="AI175" s="107"/>
      <c r="AJ175" s="152" t="str">
        <f>IF(計画26!$H$4="","",計画26!$H$4)</f>
        <v/>
      </c>
      <c r="AK175" s="153"/>
      <c r="AL175" s="153"/>
      <c r="AM175" s="153"/>
      <c r="AN175" s="153"/>
      <c r="AO175" s="154"/>
      <c r="AP175" s="8"/>
    </row>
    <row r="176" spans="1:42" ht="20.85" hidden="1" customHeight="1" outlineLevel="2" x14ac:dyDescent="0.15">
      <c r="A176" s="3"/>
      <c r="B176" s="105"/>
      <c r="C176" s="106"/>
      <c r="D176" s="121"/>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3"/>
      <c r="AD176" s="107" t="str">
        <f>IF(計画26!$G$5="","",計画26!$G$5)</f>
        <v/>
      </c>
      <c r="AE176" s="107"/>
      <c r="AF176" s="107"/>
      <c r="AG176" s="107"/>
      <c r="AH176" s="107"/>
      <c r="AI176" s="107"/>
      <c r="AJ176" s="155"/>
      <c r="AK176" s="156"/>
      <c r="AL176" s="156"/>
      <c r="AM176" s="156"/>
      <c r="AN176" s="156"/>
      <c r="AO176" s="157"/>
      <c r="AP176" s="8"/>
    </row>
    <row r="177" spans="1:43" ht="20.85" hidden="1" customHeight="1" outlineLevel="2" x14ac:dyDescent="0.15">
      <c r="A177" s="3"/>
      <c r="B177" s="103">
        <v>27</v>
      </c>
      <c r="C177" s="104"/>
      <c r="D177" s="118" t="str">
        <f>IF(計画27!$B$4="","",計画27!$B$4)</f>
        <v/>
      </c>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20"/>
      <c r="AD177" s="107" t="str">
        <f>IF(計画27!$G$4="","",計画１!$G$4)</f>
        <v/>
      </c>
      <c r="AE177" s="107"/>
      <c r="AF177" s="107"/>
      <c r="AG177" s="107"/>
      <c r="AH177" s="107"/>
      <c r="AI177" s="107"/>
      <c r="AJ177" s="152" t="str">
        <f>IF(計画27!$H$4="","",計画27!$H$4)</f>
        <v/>
      </c>
      <c r="AK177" s="153"/>
      <c r="AL177" s="153"/>
      <c r="AM177" s="153"/>
      <c r="AN177" s="153"/>
      <c r="AO177" s="154"/>
      <c r="AP177" s="8"/>
    </row>
    <row r="178" spans="1:43" ht="20.85" hidden="1" customHeight="1" outlineLevel="2" x14ac:dyDescent="0.15">
      <c r="A178" s="3"/>
      <c r="B178" s="105"/>
      <c r="C178" s="106"/>
      <c r="D178" s="121"/>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3"/>
      <c r="AD178" s="107" t="str">
        <f>IF(計画27!$G$5="","",計画27!$G$5)</f>
        <v/>
      </c>
      <c r="AE178" s="107"/>
      <c r="AF178" s="107"/>
      <c r="AG178" s="107"/>
      <c r="AH178" s="107"/>
      <c r="AI178" s="107"/>
      <c r="AJ178" s="155"/>
      <c r="AK178" s="156"/>
      <c r="AL178" s="156"/>
      <c r="AM178" s="156"/>
      <c r="AN178" s="156"/>
      <c r="AO178" s="157"/>
      <c r="AP178" s="8"/>
    </row>
    <row r="179" spans="1:43" ht="20.85" hidden="1" customHeight="1" outlineLevel="2" x14ac:dyDescent="0.15">
      <c r="A179" s="3"/>
      <c r="B179" s="103">
        <v>28</v>
      </c>
      <c r="C179" s="104"/>
      <c r="D179" s="118" t="str">
        <f>IF(計画28!$B$4="","",計画28!$B$4)</f>
        <v/>
      </c>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20"/>
      <c r="AD179" s="107" t="str">
        <f>IF(計画28!$G$4="","",計画28!$G$4)</f>
        <v/>
      </c>
      <c r="AE179" s="107"/>
      <c r="AF179" s="107"/>
      <c r="AG179" s="107"/>
      <c r="AH179" s="107"/>
      <c r="AI179" s="107"/>
      <c r="AJ179" s="152" t="str">
        <f>IF(計画28!$H$4="","",計画28!$H$4)</f>
        <v/>
      </c>
      <c r="AK179" s="153"/>
      <c r="AL179" s="153"/>
      <c r="AM179" s="153"/>
      <c r="AN179" s="153"/>
      <c r="AO179" s="154"/>
      <c r="AP179" s="8"/>
    </row>
    <row r="180" spans="1:43" ht="20.85" hidden="1" customHeight="1" outlineLevel="2" x14ac:dyDescent="0.15">
      <c r="A180" s="3"/>
      <c r="B180" s="105"/>
      <c r="C180" s="106"/>
      <c r="D180" s="121"/>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3"/>
      <c r="AD180" s="107" t="str">
        <f>IF(計画28!$G$5="","",計画28!$G$5)</f>
        <v/>
      </c>
      <c r="AE180" s="107"/>
      <c r="AF180" s="107"/>
      <c r="AG180" s="107"/>
      <c r="AH180" s="107"/>
      <c r="AI180" s="107"/>
      <c r="AJ180" s="155"/>
      <c r="AK180" s="156"/>
      <c r="AL180" s="156"/>
      <c r="AM180" s="156"/>
      <c r="AN180" s="156"/>
      <c r="AO180" s="157"/>
      <c r="AP180" s="8"/>
    </row>
    <row r="181" spans="1:43" ht="20.85" hidden="1" customHeight="1" outlineLevel="2" x14ac:dyDescent="0.15">
      <c r="A181" s="3"/>
      <c r="B181" s="103">
        <v>29</v>
      </c>
      <c r="C181" s="104"/>
      <c r="D181" s="118" t="str">
        <f>IF(計画29!$B$4="","",計画29!$B$4)</f>
        <v/>
      </c>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20"/>
      <c r="AD181" s="107" t="str">
        <f>IF(計画29!$G$4="","",計画29!$G$4)</f>
        <v/>
      </c>
      <c r="AE181" s="107"/>
      <c r="AF181" s="107"/>
      <c r="AG181" s="107"/>
      <c r="AH181" s="107"/>
      <c r="AI181" s="107"/>
      <c r="AJ181" s="152" t="str">
        <f>IF(計画29!$H$4="","",計画29!$H$4)</f>
        <v/>
      </c>
      <c r="AK181" s="153"/>
      <c r="AL181" s="153"/>
      <c r="AM181" s="153"/>
      <c r="AN181" s="153"/>
      <c r="AO181" s="154"/>
      <c r="AP181" s="8"/>
    </row>
    <row r="182" spans="1:43" ht="20.85" hidden="1" customHeight="1" outlineLevel="2" x14ac:dyDescent="0.15">
      <c r="A182" s="3"/>
      <c r="B182" s="105"/>
      <c r="C182" s="106"/>
      <c r="D182" s="121"/>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3"/>
      <c r="AD182" s="107" t="str">
        <f>IF(計画29!$G$5="","",計画29!$G$5)</f>
        <v/>
      </c>
      <c r="AE182" s="107"/>
      <c r="AF182" s="107"/>
      <c r="AG182" s="107"/>
      <c r="AH182" s="107"/>
      <c r="AI182" s="107"/>
      <c r="AJ182" s="155"/>
      <c r="AK182" s="156"/>
      <c r="AL182" s="156"/>
      <c r="AM182" s="156"/>
      <c r="AN182" s="156"/>
      <c r="AO182" s="157"/>
      <c r="AP182" s="8"/>
    </row>
    <row r="183" spans="1:43" ht="20.85" hidden="1" customHeight="1" outlineLevel="2" x14ac:dyDescent="0.15">
      <c r="A183" s="3"/>
      <c r="B183" s="103">
        <v>30</v>
      </c>
      <c r="C183" s="104"/>
      <c r="D183" s="118" t="str">
        <f>IF(計画30!$B$4="","",計画30!$B$4)</f>
        <v/>
      </c>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20"/>
      <c r="AD183" s="107" t="str">
        <f>IF(計画30!$G$4="","",計画30!$G$4)</f>
        <v/>
      </c>
      <c r="AE183" s="107"/>
      <c r="AF183" s="107"/>
      <c r="AG183" s="107"/>
      <c r="AH183" s="107"/>
      <c r="AI183" s="107"/>
      <c r="AJ183" s="152" t="str">
        <f>IF(計画30!$H$4="","",計画30!$H$4)</f>
        <v/>
      </c>
      <c r="AK183" s="153"/>
      <c r="AL183" s="153"/>
      <c r="AM183" s="153"/>
      <c r="AN183" s="153"/>
      <c r="AO183" s="154"/>
      <c r="AP183" s="8"/>
    </row>
    <row r="184" spans="1:43" ht="20.85" hidden="1" customHeight="1" outlineLevel="2" x14ac:dyDescent="0.15">
      <c r="A184" s="3"/>
      <c r="B184" s="105"/>
      <c r="C184" s="106"/>
      <c r="D184" s="121"/>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3"/>
      <c r="AD184" s="347" t="str">
        <f>IF(計画30!$G$5="","",計画30!$G$5)</f>
        <v/>
      </c>
      <c r="AE184" s="347"/>
      <c r="AF184" s="347"/>
      <c r="AG184" s="347"/>
      <c r="AH184" s="347"/>
      <c r="AI184" s="347"/>
      <c r="AJ184" s="155"/>
      <c r="AK184" s="156"/>
      <c r="AL184" s="156"/>
      <c r="AM184" s="156"/>
      <c r="AN184" s="156"/>
      <c r="AO184" s="157"/>
      <c r="AP184" s="8"/>
    </row>
    <row r="185" spans="1:43" ht="20.85" customHeight="1" collapsed="1" x14ac:dyDescent="0.15">
      <c r="A185" s="3"/>
      <c r="B185" s="330" t="s">
        <v>196</v>
      </c>
      <c r="C185" s="330"/>
      <c r="D185" s="330"/>
      <c r="E185" s="330"/>
      <c r="F185" s="330"/>
      <c r="G185" s="330"/>
      <c r="H185" s="330"/>
      <c r="I185" s="330"/>
      <c r="J185" s="330"/>
      <c r="K185" s="330"/>
      <c r="L185" s="330"/>
      <c r="M185" s="330"/>
      <c r="N185" s="330"/>
      <c r="O185" s="330"/>
      <c r="P185" s="330"/>
      <c r="Q185" s="330"/>
      <c r="R185" s="330"/>
      <c r="S185" s="330"/>
      <c r="T185" s="330"/>
      <c r="U185" s="330"/>
      <c r="V185" s="330"/>
      <c r="W185" s="330"/>
      <c r="X185" s="330"/>
      <c r="Y185" s="330"/>
      <c r="Z185" s="330"/>
      <c r="AA185" s="330"/>
      <c r="AB185" s="330"/>
      <c r="AC185" s="330"/>
      <c r="AD185" s="330"/>
      <c r="AE185" s="330"/>
      <c r="AF185" s="330"/>
      <c r="AG185" s="330"/>
      <c r="AH185" s="330"/>
      <c r="AI185" s="330"/>
      <c r="AJ185" s="341">
        <f>SUM(AJ125:AO137)</f>
        <v>311.09000000000003</v>
      </c>
      <c r="AK185" s="342"/>
      <c r="AL185" s="342"/>
      <c r="AM185" s="342"/>
      <c r="AN185" s="342"/>
      <c r="AO185" s="343"/>
      <c r="AP185" s="8"/>
    </row>
    <row r="186" spans="1:43" ht="20.85" customHeight="1" x14ac:dyDescent="0.15">
      <c r="A186" s="3"/>
      <c r="B186" s="330" t="s">
        <v>183</v>
      </c>
      <c r="C186" s="330"/>
      <c r="D186" s="330"/>
      <c r="E186" s="330"/>
      <c r="F186" s="330"/>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348">
        <f>X114</f>
        <v>2000</v>
      </c>
      <c r="AK186" s="349"/>
      <c r="AL186" s="349"/>
      <c r="AM186" s="349"/>
      <c r="AN186" s="349"/>
      <c r="AO186" s="350"/>
      <c r="AP186" s="8"/>
    </row>
    <row r="187" spans="1:43" ht="20.85" customHeight="1" x14ac:dyDescent="0.15">
      <c r="A187" s="3"/>
      <c r="B187" s="167" t="s">
        <v>197</v>
      </c>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277">
        <f>IF(AJ186=0,"自動計算",AJ185/(AJ186*5))</f>
        <v>3.1109000000000005E-2</v>
      </c>
      <c r="AK187" s="278"/>
      <c r="AL187" s="278"/>
      <c r="AM187" s="278"/>
      <c r="AN187" s="278"/>
      <c r="AO187" s="279"/>
      <c r="AP187" s="8"/>
    </row>
    <row r="188" spans="1:43" ht="12" customHeight="1" x14ac:dyDescent="0.15">
      <c r="A188" s="3"/>
      <c r="AP188" s="8"/>
      <c r="AQ188" s="81"/>
    </row>
    <row r="189" spans="1:43" ht="54.75" customHeight="1" x14ac:dyDescent="0.15">
      <c r="A189" s="3"/>
      <c r="B189" s="53" t="s">
        <v>198</v>
      </c>
      <c r="C189" s="327" t="s">
        <v>199</v>
      </c>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8"/>
    </row>
    <row r="190" spans="1:43" ht="77.25" customHeight="1" x14ac:dyDescent="0.15">
      <c r="A190" s="3"/>
      <c r="B190" s="53" t="s">
        <v>185</v>
      </c>
      <c r="C190" s="226" t="s">
        <v>200</v>
      </c>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8"/>
    </row>
    <row r="191" spans="1:43" ht="13.5" x14ac:dyDescent="0.15">
      <c r="A191" s="3"/>
      <c r="B191" s="53"/>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
    </row>
    <row r="192" spans="1:43" ht="13.5" x14ac:dyDescent="0.15">
      <c r="A192" s="3"/>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8"/>
      <c r="AK192" s="8"/>
      <c r="AL192" s="8"/>
      <c r="AM192" s="8"/>
      <c r="AN192" s="8"/>
      <c r="AO192" s="8"/>
      <c r="AP192" s="8"/>
    </row>
    <row r="193" spans="1:42" ht="20.85" customHeight="1" x14ac:dyDescent="0.15">
      <c r="A193" s="3"/>
      <c r="B193" s="2" t="s">
        <v>201</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8"/>
      <c r="AK193" s="8"/>
      <c r="AL193" s="8"/>
      <c r="AM193" s="8"/>
      <c r="AN193" s="8"/>
      <c r="AO193" s="8"/>
      <c r="AP193" s="8"/>
    </row>
    <row r="194" spans="1:42" ht="20.85" customHeight="1" x14ac:dyDescent="0.15">
      <c r="A194" s="9"/>
      <c r="C194" s="351" t="s">
        <v>202</v>
      </c>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9"/>
    </row>
    <row r="195" spans="1:42" ht="100.5" customHeight="1" x14ac:dyDescent="0.15">
      <c r="A195" s="3"/>
      <c r="B195" s="146" t="s">
        <v>203</v>
      </c>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c r="AC195" s="328"/>
      <c r="AD195" s="328"/>
      <c r="AE195" s="328"/>
      <c r="AF195" s="328"/>
      <c r="AG195" s="328"/>
      <c r="AH195" s="328"/>
      <c r="AI195" s="328"/>
      <c r="AJ195" s="328"/>
      <c r="AK195" s="328"/>
      <c r="AL195" s="328"/>
      <c r="AM195" s="328"/>
      <c r="AN195" s="328"/>
      <c r="AO195" s="329"/>
      <c r="AP195" s="2"/>
    </row>
    <row r="196" spans="1:42" ht="13.5" x14ac:dyDescent="0.15">
      <c r="A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row>
    <row r="197" spans="1:42" ht="13.5" x14ac:dyDescent="0.15">
      <c r="A197" s="3"/>
      <c r="B197" s="2"/>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row>
    <row r="198" spans="1:42" ht="34.5" customHeight="1" x14ac:dyDescent="0.15">
      <c r="A198" s="163" t="s">
        <v>204</v>
      </c>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row>
    <row r="199" spans="1:42" ht="53.25" customHeight="1" x14ac:dyDescent="0.15">
      <c r="A199" s="3"/>
      <c r="B199" s="165" t="s">
        <v>205</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37"/>
    </row>
    <row r="200" spans="1:42" ht="39.200000000000003" customHeight="1" x14ac:dyDescent="0.15">
      <c r="A200" s="3"/>
      <c r="B200" s="145" t="s">
        <v>206</v>
      </c>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2"/>
      <c r="AJ200" s="145" t="s">
        <v>207</v>
      </c>
      <c r="AK200" s="271"/>
      <c r="AL200" s="271"/>
      <c r="AM200" s="271"/>
      <c r="AN200" s="271"/>
      <c r="AO200" s="272"/>
      <c r="AP200" s="37"/>
    </row>
    <row r="201" spans="1:42" ht="155.25" customHeight="1" x14ac:dyDescent="0.15">
      <c r="A201" s="3"/>
      <c r="B201" s="166" t="s">
        <v>208</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285" t="s">
        <v>209</v>
      </c>
      <c r="AK201" s="286"/>
      <c r="AL201" s="286"/>
      <c r="AM201" s="286"/>
      <c r="AN201" s="286"/>
      <c r="AO201" s="286"/>
      <c r="AP201" s="10"/>
    </row>
    <row r="202" spans="1:42" ht="21" customHeight="1" x14ac:dyDescent="0.15">
      <c r="A202" s="3"/>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5"/>
      <c r="AK202" s="46"/>
      <c r="AL202" s="46"/>
      <c r="AM202" s="46"/>
      <c r="AN202" s="46"/>
      <c r="AO202" s="46"/>
      <c r="AP202" s="10"/>
    </row>
    <row r="203" spans="1:42" ht="34.5" customHeight="1" x14ac:dyDescent="0.15">
      <c r="A203" s="163" t="s">
        <v>210</v>
      </c>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row>
    <row r="204" spans="1:42" ht="27" customHeight="1" x14ac:dyDescent="0.15">
      <c r="A204" s="3"/>
      <c r="B204" s="164" t="s">
        <v>211</v>
      </c>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0"/>
    </row>
    <row r="205" spans="1:42" ht="21" customHeight="1" x14ac:dyDescent="0.15">
      <c r="A205" s="3"/>
      <c r="B205" s="164" t="s">
        <v>212</v>
      </c>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0"/>
    </row>
    <row r="206" spans="1:42" ht="21" customHeight="1" x14ac:dyDescent="0.15">
      <c r="A206" s="3"/>
      <c r="C206" s="164" t="s">
        <v>213</v>
      </c>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47"/>
      <c r="AF206" s="47"/>
      <c r="AG206" s="47"/>
      <c r="AH206" s="47"/>
      <c r="AI206" s="47"/>
      <c r="AJ206" s="45"/>
      <c r="AK206" s="46"/>
      <c r="AL206" s="46"/>
      <c r="AM206" s="46"/>
      <c r="AN206" s="46"/>
      <c r="AO206" s="46"/>
      <c r="AP206" s="10"/>
    </row>
    <row r="207" spans="1:42" ht="21" customHeight="1" x14ac:dyDescent="0.15">
      <c r="A207" s="3"/>
      <c r="B207" s="47"/>
      <c r="C207" s="164" t="s">
        <v>214</v>
      </c>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F207" s="47"/>
      <c r="AG207" s="47"/>
      <c r="AH207" s="47"/>
      <c r="AI207" s="47"/>
      <c r="AJ207" s="45"/>
      <c r="AK207" s="46"/>
      <c r="AL207" s="46"/>
      <c r="AM207" s="46"/>
      <c r="AN207" s="46"/>
      <c r="AO207" s="46"/>
      <c r="AP207" s="10"/>
    </row>
    <row r="208" spans="1:42" ht="32.25" customHeight="1" x14ac:dyDescent="0.15">
      <c r="A208" s="3"/>
      <c r="C208" s="47"/>
      <c r="D208" s="292" t="s">
        <v>215</v>
      </c>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137" t="s">
        <v>216</v>
      </c>
      <c r="AF208" s="158"/>
      <c r="AG208" s="158"/>
      <c r="AH208" s="158"/>
      <c r="AI208" s="158"/>
      <c r="AJ208" s="158"/>
      <c r="AK208" s="158"/>
      <c r="AL208" s="158"/>
      <c r="AM208" s="158"/>
      <c r="AN208" s="158"/>
      <c r="AO208" s="159"/>
      <c r="AP208" s="10"/>
    </row>
    <row r="209" spans="1:43" ht="32.25" customHeight="1" x14ac:dyDescent="0.15">
      <c r="A209" s="3"/>
      <c r="C209" s="47"/>
      <c r="D209" s="292" t="s">
        <v>217</v>
      </c>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137" t="s">
        <v>218</v>
      </c>
      <c r="AF209" s="158"/>
      <c r="AG209" s="158"/>
      <c r="AH209" s="158"/>
      <c r="AI209" s="158"/>
      <c r="AJ209" s="158"/>
      <c r="AK209" s="158"/>
      <c r="AL209" s="158"/>
      <c r="AM209" s="158"/>
      <c r="AN209" s="158"/>
      <c r="AO209" s="159"/>
      <c r="AP209" s="10"/>
    </row>
    <row r="210" spans="1:43" ht="21" customHeight="1" x14ac:dyDescent="0.15">
      <c r="A210" s="3"/>
      <c r="B210" s="47"/>
      <c r="C210" s="164" t="s">
        <v>80</v>
      </c>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47"/>
      <c r="AF210" s="47"/>
      <c r="AG210" s="47"/>
      <c r="AH210" s="47"/>
      <c r="AI210" s="47"/>
      <c r="AJ210" s="45"/>
      <c r="AK210" s="46"/>
      <c r="AL210" s="46"/>
      <c r="AM210" s="46"/>
      <c r="AN210" s="46"/>
      <c r="AO210" s="46"/>
      <c r="AP210" s="10"/>
    </row>
    <row r="211" spans="1:43" ht="32.25" customHeight="1" x14ac:dyDescent="0.15">
      <c r="A211" s="3"/>
      <c r="B211" s="47"/>
      <c r="C211" s="47"/>
      <c r="D211" s="292" t="s">
        <v>219</v>
      </c>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137" t="s">
        <v>220</v>
      </c>
      <c r="AF211" s="158"/>
      <c r="AG211" s="158"/>
      <c r="AH211" s="158"/>
      <c r="AI211" s="158"/>
      <c r="AJ211" s="158"/>
      <c r="AK211" s="158"/>
      <c r="AL211" s="158"/>
      <c r="AM211" s="158"/>
      <c r="AN211" s="158"/>
      <c r="AO211" s="159"/>
      <c r="AP211" s="10"/>
    </row>
    <row r="212" spans="1:43" ht="21" customHeight="1" x14ac:dyDescent="0.15">
      <c r="A212" s="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289" t="s">
        <v>221</v>
      </c>
      <c r="AF212" s="290"/>
      <c r="AG212" s="290"/>
      <c r="AH212" s="290"/>
      <c r="AI212" s="290"/>
      <c r="AJ212" s="290"/>
      <c r="AK212" s="158">
        <v>27</v>
      </c>
      <c r="AL212" s="158"/>
      <c r="AM212" s="287" t="s">
        <v>222</v>
      </c>
      <c r="AN212" s="287"/>
      <c r="AO212" s="288"/>
      <c r="AP212" s="10"/>
    </row>
    <row r="213" spans="1:43" ht="21" customHeight="1" x14ac:dyDescent="0.15">
      <c r="A213" s="3"/>
      <c r="B213" s="47"/>
      <c r="C213" s="164" t="s">
        <v>82</v>
      </c>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P213" s="10"/>
    </row>
    <row r="214" spans="1:43" ht="32.25" customHeight="1" x14ac:dyDescent="0.15">
      <c r="A214" s="3"/>
      <c r="B214" s="47"/>
      <c r="C214" s="47"/>
      <c r="D214" s="334" t="s">
        <v>223</v>
      </c>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137" t="s">
        <v>224</v>
      </c>
      <c r="AF214" s="158"/>
      <c r="AG214" s="158"/>
      <c r="AH214" s="158"/>
      <c r="AI214" s="158"/>
      <c r="AJ214" s="158"/>
      <c r="AK214" s="158"/>
      <c r="AL214" s="158"/>
      <c r="AM214" s="158"/>
      <c r="AN214" s="158"/>
      <c r="AO214" s="159"/>
      <c r="AP214" s="10"/>
    </row>
    <row r="215" spans="1:43" ht="21" customHeight="1" x14ac:dyDescent="0.15">
      <c r="A215" s="3"/>
      <c r="B215" s="47"/>
      <c r="C215" s="47"/>
      <c r="D215" s="164" t="s">
        <v>225</v>
      </c>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51"/>
      <c r="AF215" s="47"/>
      <c r="AG215" s="47"/>
      <c r="AH215" s="47"/>
      <c r="AI215" s="47"/>
      <c r="AJ215" s="45"/>
      <c r="AK215" s="46"/>
      <c r="AL215" s="46"/>
      <c r="AM215" s="46"/>
      <c r="AN215" s="46"/>
      <c r="AO215" s="46"/>
      <c r="AP215" s="10"/>
      <c r="AQ215" s="47"/>
    </row>
    <row r="216" spans="1:43" ht="54" customHeight="1" x14ac:dyDescent="0.15">
      <c r="A216" s="3"/>
      <c r="B216" s="47"/>
      <c r="C216" s="47"/>
      <c r="D216" s="47"/>
      <c r="E216" s="292" t="s">
        <v>226</v>
      </c>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137" t="s">
        <v>227</v>
      </c>
      <c r="AF216" s="158"/>
      <c r="AG216" s="158"/>
      <c r="AH216" s="158"/>
      <c r="AI216" s="158"/>
      <c r="AJ216" s="158"/>
      <c r="AK216" s="158"/>
      <c r="AL216" s="158"/>
      <c r="AM216" s="158"/>
      <c r="AN216" s="158"/>
      <c r="AO216" s="159"/>
      <c r="AP216" s="10"/>
    </row>
    <row r="217" spans="1:43" ht="48.75" customHeight="1" x14ac:dyDescent="0.15">
      <c r="A217" s="3"/>
      <c r="B217" s="47"/>
      <c r="C217" s="47"/>
      <c r="D217" s="47"/>
      <c r="E217" s="292" t="s">
        <v>228</v>
      </c>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137" t="s">
        <v>229</v>
      </c>
      <c r="AF217" s="158"/>
      <c r="AG217" s="158"/>
      <c r="AH217" s="158"/>
      <c r="AI217" s="158"/>
      <c r="AJ217" s="158"/>
      <c r="AK217" s="158"/>
      <c r="AL217" s="158"/>
      <c r="AM217" s="158"/>
      <c r="AN217" s="158"/>
      <c r="AO217" s="159"/>
      <c r="AP217" s="10"/>
    </row>
    <row r="218" spans="1:43" ht="46.5" customHeight="1" x14ac:dyDescent="0.15">
      <c r="A218" s="3"/>
      <c r="B218" s="47"/>
      <c r="C218" s="47"/>
      <c r="D218" s="47"/>
      <c r="E218" s="292" t="s">
        <v>230</v>
      </c>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137" t="s">
        <v>231</v>
      </c>
      <c r="AF218" s="158"/>
      <c r="AG218" s="158"/>
      <c r="AH218" s="158"/>
      <c r="AI218" s="158"/>
      <c r="AJ218" s="158"/>
      <c r="AK218" s="158"/>
      <c r="AL218" s="158"/>
      <c r="AM218" s="158"/>
      <c r="AN218" s="158"/>
      <c r="AO218" s="159"/>
      <c r="AP218" s="10"/>
    </row>
    <row r="219" spans="1:43" ht="32.25" customHeight="1" x14ac:dyDescent="0.15">
      <c r="A219" s="3"/>
      <c r="B219" s="47"/>
      <c r="C219" s="47"/>
      <c r="D219" s="47"/>
      <c r="E219" s="292" t="s">
        <v>232</v>
      </c>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137" t="s">
        <v>231</v>
      </c>
      <c r="AF219" s="158"/>
      <c r="AG219" s="158"/>
      <c r="AH219" s="158"/>
      <c r="AI219" s="158"/>
      <c r="AJ219" s="158"/>
      <c r="AK219" s="158"/>
      <c r="AL219" s="158"/>
      <c r="AM219" s="158"/>
      <c r="AN219" s="158"/>
      <c r="AO219" s="159"/>
      <c r="AP219" s="10"/>
    </row>
    <row r="220" spans="1:43" ht="21" customHeight="1" x14ac:dyDescent="0.15">
      <c r="A220" s="3"/>
      <c r="B220" s="47"/>
      <c r="C220" s="47"/>
      <c r="D220" s="164" t="s">
        <v>233</v>
      </c>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51"/>
      <c r="AF220" s="47"/>
      <c r="AG220" s="47"/>
      <c r="AH220" s="47"/>
      <c r="AI220" s="47"/>
      <c r="AJ220" s="45"/>
      <c r="AK220" s="46"/>
      <c r="AL220" s="46"/>
      <c r="AM220" s="46"/>
      <c r="AN220" s="46"/>
      <c r="AO220" s="46"/>
      <c r="AP220" s="10"/>
      <c r="AQ220" s="47"/>
    </row>
    <row r="221" spans="1:43" ht="33" customHeight="1" x14ac:dyDescent="0.15">
      <c r="A221" s="3"/>
      <c r="B221" s="47"/>
      <c r="C221" s="47"/>
      <c r="D221" s="47"/>
      <c r="E221" s="292" t="s">
        <v>234</v>
      </c>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137" t="s">
        <v>231</v>
      </c>
      <c r="AF221" s="158"/>
      <c r="AG221" s="158"/>
      <c r="AH221" s="158"/>
      <c r="AI221" s="158"/>
      <c r="AJ221" s="158"/>
      <c r="AK221" s="158"/>
      <c r="AL221" s="158"/>
      <c r="AM221" s="158"/>
      <c r="AN221" s="158"/>
      <c r="AO221" s="159"/>
      <c r="AP221" s="10"/>
    </row>
    <row r="222" spans="1:43" ht="21" customHeight="1" x14ac:dyDescent="0.15">
      <c r="A222" s="3"/>
      <c r="B222" s="47"/>
      <c r="C222" s="47"/>
      <c r="D222" s="164" t="s">
        <v>235</v>
      </c>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47"/>
      <c r="AF222" s="47"/>
      <c r="AG222" s="47"/>
      <c r="AH222" s="47"/>
      <c r="AI222" s="47"/>
      <c r="AJ222" s="45"/>
      <c r="AK222" s="46"/>
      <c r="AL222" s="46"/>
      <c r="AM222" s="46"/>
      <c r="AN222" s="46"/>
      <c r="AO222" s="46"/>
      <c r="AP222" s="10"/>
    </row>
    <row r="223" spans="1:43" ht="45.75" customHeight="1" x14ac:dyDescent="0.15">
      <c r="A223" s="3"/>
      <c r="B223" s="47"/>
      <c r="C223" s="47"/>
      <c r="D223" s="47"/>
      <c r="E223" s="292" t="s">
        <v>236</v>
      </c>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137" t="s">
        <v>237</v>
      </c>
      <c r="AF223" s="158"/>
      <c r="AG223" s="158"/>
      <c r="AH223" s="158"/>
      <c r="AI223" s="158"/>
      <c r="AJ223" s="158"/>
      <c r="AK223" s="158"/>
      <c r="AL223" s="158"/>
      <c r="AM223" s="158"/>
      <c r="AN223" s="158"/>
      <c r="AO223" s="159"/>
      <c r="AP223" s="10"/>
    </row>
    <row r="224" spans="1:43" ht="33" customHeight="1" x14ac:dyDescent="0.15">
      <c r="A224" s="3"/>
      <c r="B224" s="47"/>
      <c r="C224" s="47"/>
      <c r="D224" s="47"/>
      <c r="E224" s="292" t="s">
        <v>238</v>
      </c>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137" t="s">
        <v>237</v>
      </c>
      <c r="AF224" s="158"/>
      <c r="AG224" s="158"/>
      <c r="AH224" s="158"/>
      <c r="AI224" s="158"/>
      <c r="AJ224" s="158"/>
      <c r="AK224" s="158"/>
      <c r="AL224" s="158"/>
      <c r="AM224" s="158"/>
      <c r="AN224" s="158"/>
      <c r="AO224" s="159"/>
      <c r="AP224" s="10"/>
    </row>
    <row r="225" spans="1:42" ht="33" customHeight="1" x14ac:dyDescent="0.15">
      <c r="A225" s="3"/>
      <c r="B225" s="47"/>
      <c r="C225" s="47"/>
      <c r="D225" s="47"/>
      <c r="E225" s="292" t="s">
        <v>239</v>
      </c>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137" t="s">
        <v>220</v>
      </c>
      <c r="AF225" s="158"/>
      <c r="AG225" s="158"/>
      <c r="AH225" s="158"/>
      <c r="AI225" s="158"/>
      <c r="AJ225" s="158"/>
      <c r="AK225" s="158"/>
      <c r="AL225" s="158"/>
      <c r="AM225" s="158"/>
      <c r="AN225" s="158"/>
      <c r="AO225" s="159"/>
      <c r="AP225" s="10"/>
    </row>
    <row r="226" spans="1:42" ht="21" customHeight="1" x14ac:dyDescent="0.15">
      <c r="A226" s="3"/>
      <c r="B226" s="47"/>
      <c r="C226" s="164" t="s">
        <v>91</v>
      </c>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47"/>
      <c r="AF226" s="47"/>
      <c r="AG226" s="47"/>
      <c r="AH226" s="47"/>
      <c r="AI226" s="47"/>
      <c r="AJ226" s="45"/>
      <c r="AK226" s="46"/>
      <c r="AL226" s="46"/>
      <c r="AM226" s="46"/>
      <c r="AN226" s="46"/>
      <c r="AO226" s="46"/>
      <c r="AP226" s="10"/>
    </row>
    <row r="227" spans="1:42" ht="21.75" customHeight="1" x14ac:dyDescent="0.15">
      <c r="A227" s="3"/>
      <c r="B227" s="47"/>
      <c r="C227" s="60"/>
      <c r="D227" s="160" t="s">
        <v>240</v>
      </c>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37" t="s">
        <v>227</v>
      </c>
      <c r="AF227" s="158"/>
      <c r="AG227" s="158"/>
      <c r="AH227" s="158"/>
      <c r="AI227" s="158"/>
      <c r="AJ227" s="158"/>
      <c r="AK227" s="158"/>
      <c r="AL227" s="158"/>
      <c r="AM227" s="158"/>
      <c r="AN227" s="158"/>
      <c r="AO227" s="159"/>
      <c r="AP227" s="10"/>
    </row>
    <row r="228" spans="1:42" ht="21" customHeight="1" x14ac:dyDescent="0.15">
      <c r="A228" s="3"/>
      <c r="B228" s="47"/>
      <c r="C228" s="161" t="s">
        <v>92</v>
      </c>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46"/>
      <c r="AF228" s="46"/>
      <c r="AG228" s="46"/>
      <c r="AH228" s="46"/>
      <c r="AI228" s="46"/>
      <c r="AJ228" s="46"/>
      <c r="AK228" s="46"/>
      <c r="AL228" s="46"/>
      <c r="AM228" s="46"/>
      <c r="AN228" s="46"/>
      <c r="AO228" s="46"/>
      <c r="AP228" s="10"/>
    </row>
    <row r="229" spans="1:42" ht="27" customHeight="1" x14ac:dyDescent="0.15">
      <c r="A229" s="3"/>
      <c r="B229" s="47"/>
      <c r="C229" s="60"/>
      <c r="D229" s="160" t="s">
        <v>241</v>
      </c>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37" t="s">
        <v>227</v>
      </c>
      <c r="AF229" s="158"/>
      <c r="AG229" s="158"/>
      <c r="AH229" s="158"/>
      <c r="AI229" s="158"/>
      <c r="AJ229" s="158"/>
      <c r="AK229" s="158"/>
      <c r="AL229" s="158"/>
      <c r="AM229" s="158"/>
      <c r="AN229" s="158"/>
      <c r="AO229" s="159"/>
      <c r="AP229" s="10"/>
    </row>
    <row r="230" spans="1:42" ht="21" customHeight="1" x14ac:dyDescent="0.15">
      <c r="A230" s="3"/>
      <c r="B230" s="47"/>
      <c r="C230" s="164" t="s">
        <v>93</v>
      </c>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47"/>
      <c r="AF230" s="47"/>
      <c r="AG230" s="47"/>
      <c r="AH230" s="47"/>
      <c r="AI230" s="47"/>
      <c r="AJ230" s="45"/>
      <c r="AK230" s="46"/>
      <c r="AL230" s="46"/>
      <c r="AM230" s="46"/>
      <c r="AN230" s="46"/>
      <c r="AO230" s="46"/>
      <c r="AP230" s="10"/>
    </row>
    <row r="231" spans="1:42" ht="45.75" customHeight="1" x14ac:dyDescent="0.15">
      <c r="A231" s="3"/>
      <c r="B231" s="47"/>
      <c r="C231" s="60"/>
      <c r="D231" s="292" t="s">
        <v>242</v>
      </c>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137" t="s">
        <v>227</v>
      </c>
      <c r="AF231" s="158"/>
      <c r="AG231" s="158"/>
      <c r="AH231" s="158"/>
      <c r="AI231" s="158"/>
      <c r="AJ231" s="158"/>
      <c r="AK231" s="158"/>
      <c r="AL231" s="158"/>
      <c r="AM231" s="158"/>
      <c r="AN231" s="158"/>
      <c r="AO231" s="159"/>
      <c r="AP231" s="10"/>
    </row>
    <row r="232" spans="1:42" ht="21" customHeight="1" x14ac:dyDescent="0.15">
      <c r="A232" s="3"/>
      <c r="B232" s="47"/>
      <c r="C232" s="161" t="s">
        <v>243</v>
      </c>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46"/>
      <c r="AF232" s="46"/>
      <c r="AG232" s="46"/>
      <c r="AH232" s="46"/>
      <c r="AI232" s="46"/>
      <c r="AJ232" s="46"/>
      <c r="AK232" s="46"/>
      <c r="AL232" s="46"/>
      <c r="AM232" s="46"/>
      <c r="AN232" s="46"/>
      <c r="AO232" s="46"/>
      <c r="AP232" s="10"/>
    </row>
    <row r="233" spans="1:42" ht="21" customHeight="1" x14ac:dyDescent="0.15">
      <c r="A233" s="3"/>
      <c r="B233" s="47"/>
      <c r="C233" s="60"/>
      <c r="D233" s="160" t="s">
        <v>244</v>
      </c>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37" t="s">
        <v>227</v>
      </c>
      <c r="AF233" s="158"/>
      <c r="AG233" s="158"/>
      <c r="AH233" s="158"/>
      <c r="AI233" s="158"/>
      <c r="AJ233" s="158"/>
      <c r="AK233" s="158"/>
      <c r="AL233" s="158"/>
      <c r="AM233" s="158"/>
      <c r="AN233" s="158"/>
      <c r="AO233" s="159"/>
      <c r="AP233" s="10"/>
    </row>
    <row r="234" spans="1:42" ht="21" customHeight="1" x14ac:dyDescent="0.15">
      <c r="A234" s="3"/>
      <c r="B234" s="47"/>
      <c r="C234" s="276" t="s">
        <v>95</v>
      </c>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46"/>
      <c r="AF234" s="46"/>
      <c r="AG234" s="46"/>
      <c r="AH234" s="46"/>
      <c r="AI234" s="46"/>
      <c r="AJ234" s="46"/>
      <c r="AK234" s="46"/>
      <c r="AL234" s="46"/>
      <c r="AM234" s="46"/>
      <c r="AN234" s="46"/>
      <c r="AO234" s="46"/>
      <c r="AP234" s="10"/>
    </row>
    <row r="235" spans="1:42" ht="39" customHeight="1" x14ac:dyDescent="0.15">
      <c r="A235" s="3"/>
      <c r="B235" s="47"/>
      <c r="C235" s="60"/>
      <c r="D235" s="160" t="s">
        <v>245</v>
      </c>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37" t="s">
        <v>231</v>
      </c>
      <c r="AF235" s="158"/>
      <c r="AG235" s="158"/>
      <c r="AH235" s="158"/>
      <c r="AI235" s="158"/>
      <c r="AJ235" s="158"/>
      <c r="AK235" s="158"/>
      <c r="AL235" s="158"/>
      <c r="AM235" s="158"/>
      <c r="AN235" s="158"/>
      <c r="AO235" s="159"/>
      <c r="AP235" s="10"/>
    </row>
    <row r="236" spans="1:42" ht="25.5" customHeight="1" x14ac:dyDescent="0.15">
      <c r="A236" s="3"/>
      <c r="B236" s="47"/>
      <c r="C236" s="60"/>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46"/>
      <c r="AF236" s="46"/>
      <c r="AG236" s="46"/>
      <c r="AH236" s="46"/>
      <c r="AI236" s="46"/>
      <c r="AJ236" s="46"/>
      <c r="AK236" s="46"/>
      <c r="AL236" s="46"/>
      <c r="AM236" s="46"/>
      <c r="AN236" s="46"/>
      <c r="AO236" s="46"/>
      <c r="AP236" s="10"/>
    </row>
    <row r="237" spans="1:42" ht="34.5" customHeight="1" x14ac:dyDescent="0.15">
      <c r="A237" s="163" t="s">
        <v>246</v>
      </c>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row>
    <row r="238" spans="1:42" ht="21" customHeight="1" x14ac:dyDescent="0.15">
      <c r="A238" s="3"/>
      <c r="B238" s="291" t="s">
        <v>247</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10"/>
    </row>
    <row r="239" spans="1:42" ht="39.200000000000003" customHeight="1" x14ac:dyDescent="0.15">
      <c r="A239" s="3"/>
      <c r="B239" s="145" t="s">
        <v>248</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c r="AM239" s="271"/>
      <c r="AN239" s="271"/>
      <c r="AO239" s="272"/>
      <c r="AP239" s="37"/>
    </row>
    <row r="240" spans="1:42" ht="216.75" customHeight="1" x14ac:dyDescent="0.15">
      <c r="A240" s="3"/>
      <c r="B240" s="344" t="s">
        <v>396</v>
      </c>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345"/>
      <c r="AE240" s="345"/>
      <c r="AF240" s="345"/>
      <c r="AG240" s="345"/>
      <c r="AH240" s="345"/>
      <c r="AI240" s="345"/>
      <c r="AJ240" s="345"/>
      <c r="AK240" s="345"/>
      <c r="AL240" s="345"/>
      <c r="AM240" s="345"/>
      <c r="AN240" s="345"/>
      <c r="AO240" s="346"/>
      <c r="AP240" s="10"/>
    </row>
    <row r="241" spans="1:43" ht="21" customHeight="1" x14ac:dyDescent="0.15">
      <c r="A241" s="3"/>
      <c r="B241" s="293" t="s">
        <v>249</v>
      </c>
      <c r="C241" s="294"/>
      <c r="D241" s="294"/>
      <c r="E241" s="294"/>
      <c r="F241" s="294"/>
      <c r="G241" s="294"/>
      <c r="H241" s="294"/>
      <c r="I241" s="294"/>
      <c r="J241" s="294"/>
      <c r="K241" s="294"/>
      <c r="L241" s="294"/>
      <c r="M241" s="294"/>
      <c r="N241" s="294"/>
      <c r="O241" s="295"/>
      <c r="P241" s="137" t="s">
        <v>390</v>
      </c>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9"/>
      <c r="AP241" s="10"/>
    </row>
    <row r="242" spans="1:43" ht="21" customHeight="1" x14ac:dyDescent="0.15">
      <c r="A242" s="3"/>
      <c r="B242" s="3"/>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10"/>
    </row>
    <row r="243" spans="1:43" ht="18" customHeight="1" x14ac:dyDescent="0.15">
      <c r="A243" s="3" t="s">
        <v>250</v>
      </c>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47"/>
    </row>
    <row r="244" spans="1:43" ht="18" customHeight="1" x14ac:dyDescent="0.15">
      <c r="A244" s="3"/>
      <c r="B244" s="3" t="s">
        <v>251</v>
      </c>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row>
    <row r="245" spans="1:43" ht="32.25" customHeight="1" x14ac:dyDescent="0.15">
      <c r="A245" s="3"/>
      <c r="B245" s="303" t="s">
        <v>252</v>
      </c>
      <c r="C245" s="304"/>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4"/>
      <c r="AA245" s="304"/>
      <c r="AB245" s="304"/>
      <c r="AC245" s="304"/>
      <c r="AD245" s="304"/>
      <c r="AE245" s="304"/>
      <c r="AF245" s="305"/>
      <c r="AG245" s="296" t="s">
        <v>253</v>
      </c>
      <c r="AH245" s="296"/>
      <c r="AI245" s="296"/>
      <c r="AJ245" s="282" t="s">
        <v>254</v>
      </c>
      <c r="AK245" s="283"/>
      <c r="AL245" s="283"/>
      <c r="AM245" s="283"/>
      <c r="AN245" s="284"/>
      <c r="AO245" s="3"/>
      <c r="AP245" s="3"/>
    </row>
    <row r="246" spans="1:43" ht="18" customHeight="1" x14ac:dyDescent="0.15">
      <c r="A246" s="3"/>
      <c r="B246" s="101" t="s">
        <v>255</v>
      </c>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308" t="s">
        <v>256</v>
      </c>
      <c r="AH246" s="309"/>
      <c r="AI246" s="310"/>
      <c r="AJ246" s="130"/>
      <c r="AK246" s="131"/>
      <c r="AL246" s="131"/>
      <c r="AM246" s="131"/>
      <c r="AN246" s="132"/>
      <c r="AO246" s="3"/>
      <c r="AP246" s="3"/>
    </row>
    <row r="247" spans="1:43" ht="18" customHeight="1" x14ac:dyDescent="0.15">
      <c r="A247" s="3"/>
      <c r="B247" s="96"/>
      <c r="C247" s="97" t="s">
        <v>257</v>
      </c>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311"/>
      <c r="AH247" s="312"/>
      <c r="AI247" s="313"/>
      <c r="AJ247" s="133">
        <v>11</v>
      </c>
      <c r="AK247" s="134"/>
      <c r="AL247" s="134"/>
      <c r="AM247" s="134"/>
      <c r="AN247" s="135"/>
      <c r="AO247" s="3"/>
      <c r="AP247" s="3"/>
    </row>
    <row r="248" spans="1:43" ht="18" customHeight="1" x14ac:dyDescent="0.15">
      <c r="A248" s="3"/>
      <c r="B248" s="96"/>
      <c r="C248" s="97" t="s">
        <v>258</v>
      </c>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311"/>
      <c r="AH248" s="312"/>
      <c r="AI248" s="313"/>
      <c r="AJ248" s="133">
        <v>12</v>
      </c>
      <c r="AK248" s="134"/>
      <c r="AL248" s="134"/>
      <c r="AM248" s="134"/>
      <c r="AN248" s="135"/>
      <c r="AO248" s="3"/>
      <c r="AP248" s="3"/>
    </row>
    <row r="249" spans="1:43" ht="18" customHeight="1" x14ac:dyDescent="0.15">
      <c r="A249" s="3"/>
      <c r="B249" s="96"/>
      <c r="C249" s="97" t="s">
        <v>259</v>
      </c>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311"/>
      <c r="AH249" s="312"/>
      <c r="AI249" s="313"/>
      <c r="AJ249" s="133">
        <v>13</v>
      </c>
      <c r="AK249" s="134"/>
      <c r="AL249" s="134"/>
      <c r="AM249" s="134"/>
      <c r="AN249" s="135"/>
      <c r="AO249" s="3"/>
      <c r="AP249" s="3"/>
    </row>
    <row r="250" spans="1:43" ht="18" customHeight="1" x14ac:dyDescent="0.15">
      <c r="A250" s="3"/>
      <c r="B250" s="96"/>
      <c r="C250" s="97" t="s">
        <v>260</v>
      </c>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311"/>
      <c r="AH250" s="312"/>
      <c r="AI250" s="313"/>
      <c r="AJ250" s="133">
        <v>14</v>
      </c>
      <c r="AK250" s="134"/>
      <c r="AL250" s="134"/>
      <c r="AM250" s="134"/>
      <c r="AN250" s="135"/>
      <c r="AO250" s="3"/>
      <c r="AP250" s="3"/>
    </row>
    <row r="251" spans="1:43" ht="18" customHeight="1" x14ac:dyDescent="0.15">
      <c r="A251" s="3"/>
      <c r="B251" s="96"/>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311"/>
      <c r="AH251" s="312"/>
      <c r="AI251" s="313"/>
      <c r="AJ251" s="130"/>
      <c r="AK251" s="131"/>
      <c r="AL251" s="131"/>
      <c r="AM251" s="131"/>
      <c r="AN251" s="132"/>
      <c r="AO251" s="3"/>
      <c r="AP251" s="3"/>
    </row>
    <row r="252" spans="1:43" ht="18" customHeight="1" x14ac:dyDescent="0.15">
      <c r="A252" s="3"/>
      <c r="B252" s="101" t="s">
        <v>261</v>
      </c>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311"/>
      <c r="AH252" s="312"/>
      <c r="AI252" s="313"/>
      <c r="AJ252" s="130"/>
      <c r="AK252" s="131"/>
      <c r="AL252" s="131"/>
      <c r="AM252" s="131"/>
      <c r="AN252" s="132"/>
      <c r="AO252" s="3"/>
      <c r="AP252" s="3"/>
    </row>
    <row r="253" spans="1:43" ht="18" customHeight="1" x14ac:dyDescent="0.15">
      <c r="A253" s="3"/>
      <c r="B253" s="96"/>
      <c r="C253" s="97" t="s">
        <v>262</v>
      </c>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311"/>
      <c r="AH253" s="312"/>
      <c r="AI253" s="313"/>
      <c r="AJ253" s="133">
        <v>21</v>
      </c>
      <c r="AK253" s="134"/>
      <c r="AL253" s="134"/>
      <c r="AM253" s="134"/>
      <c r="AN253" s="135"/>
      <c r="AO253" s="3"/>
      <c r="AP253" s="3"/>
    </row>
    <row r="254" spans="1:43" ht="18" customHeight="1" x14ac:dyDescent="0.15">
      <c r="A254" s="3"/>
      <c r="B254" s="96"/>
      <c r="C254" s="97" t="s">
        <v>263</v>
      </c>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311"/>
      <c r="AH254" s="312"/>
      <c r="AI254" s="313"/>
      <c r="AJ254" s="133">
        <v>22</v>
      </c>
      <c r="AK254" s="134"/>
      <c r="AL254" s="134"/>
      <c r="AM254" s="134"/>
      <c r="AN254" s="135"/>
      <c r="AO254" s="3"/>
      <c r="AP254" s="3"/>
    </row>
    <row r="255" spans="1:43" ht="18" customHeight="1" x14ac:dyDescent="0.15">
      <c r="A255" s="3"/>
      <c r="B255" s="96"/>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314"/>
      <c r="AH255" s="315"/>
      <c r="AI255" s="316"/>
      <c r="AJ255" s="133"/>
      <c r="AK255" s="134"/>
      <c r="AL255" s="134"/>
      <c r="AM255" s="134"/>
      <c r="AN255" s="135"/>
      <c r="AO255" s="3"/>
      <c r="AP255" s="3"/>
    </row>
    <row r="256" spans="1:43" ht="18" customHeight="1" x14ac:dyDescent="0.15">
      <c r="A256" s="3"/>
      <c r="B256" s="101" t="s">
        <v>264</v>
      </c>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308" t="s">
        <v>265</v>
      </c>
      <c r="AH256" s="309"/>
      <c r="AI256" s="310"/>
      <c r="AJ256" s="133"/>
      <c r="AK256" s="134"/>
      <c r="AL256" s="134"/>
      <c r="AM256" s="134"/>
      <c r="AN256" s="135"/>
      <c r="AO256" s="3"/>
      <c r="AP256" s="3"/>
    </row>
    <row r="257" spans="1:42" ht="18" customHeight="1" x14ac:dyDescent="0.15">
      <c r="A257" s="3"/>
      <c r="B257" s="96"/>
      <c r="C257" s="97" t="s">
        <v>266</v>
      </c>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311"/>
      <c r="AH257" s="312"/>
      <c r="AI257" s="313"/>
      <c r="AJ257" s="133">
        <v>31</v>
      </c>
      <c r="AK257" s="134"/>
      <c r="AL257" s="134"/>
      <c r="AM257" s="134"/>
      <c r="AN257" s="135"/>
      <c r="AO257" s="3"/>
      <c r="AP257" s="3"/>
    </row>
    <row r="258" spans="1:42" ht="18" customHeight="1" x14ac:dyDescent="0.15">
      <c r="A258" s="3"/>
      <c r="B258" s="96"/>
      <c r="C258" s="97" t="s">
        <v>267</v>
      </c>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311"/>
      <c r="AH258" s="312"/>
      <c r="AI258" s="313"/>
      <c r="AJ258" s="133">
        <v>32</v>
      </c>
      <c r="AK258" s="134"/>
      <c r="AL258" s="134"/>
      <c r="AM258" s="134"/>
      <c r="AN258" s="135"/>
      <c r="AO258" s="3"/>
      <c r="AP258" s="3"/>
    </row>
    <row r="259" spans="1:42" ht="18" customHeight="1" x14ac:dyDescent="0.15">
      <c r="A259" s="3"/>
      <c r="B259" s="96"/>
      <c r="C259" s="97" t="s">
        <v>268</v>
      </c>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311"/>
      <c r="AH259" s="312"/>
      <c r="AI259" s="313"/>
      <c r="AJ259" s="133">
        <v>33</v>
      </c>
      <c r="AK259" s="134"/>
      <c r="AL259" s="134"/>
      <c r="AM259" s="134"/>
      <c r="AN259" s="135"/>
      <c r="AO259" s="3"/>
      <c r="AP259" s="3"/>
    </row>
    <row r="260" spans="1:42" ht="18" customHeight="1" x14ac:dyDescent="0.15">
      <c r="A260" s="3"/>
      <c r="B260" s="96"/>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314"/>
      <c r="AH260" s="315"/>
      <c r="AI260" s="316"/>
      <c r="AJ260" s="133"/>
      <c r="AK260" s="134"/>
      <c r="AL260" s="134"/>
      <c r="AM260" s="134"/>
      <c r="AN260" s="135"/>
      <c r="AO260" s="3"/>
      <c r="AP260" s="3"/>
    </row>
    <row r="261" spans="1:42" ht="18" customHeight="1" x14ac:dyDescent="0.15">
      <c r="A261" s="3"/>
      <c r="B261" s="101" t="s">
        <v>269</v>
      </c>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297"/>
      <c r="AH261" s="298"/>
      <c r="AI261" s="299"/>
      <c r="AJ261" s="133"/>
      <c r="AK261" s="134"/>
      <c r="AL261" s="134"/>
      <c r="AM261" s="134"/>
      <c r="AN261" s="135"/>
      <c r="AO261" s="3"/>
      <c r="AP261" s="3"/>
    </row>
    <row r="262" spans="1:42" ht="18" customHeight="1" x14ac:dyDescent="0.15">
      <c r="A262" s="3"/>
      <c r="B262" s="96"/>
      <c r="C262" s="97" t="s">
        <v>270</v>
      </c>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321"/>
      <c r="AH262" s="321"/>
      <c r="AI262" s="321"/>
      <c r="AJ262" s="133">
        <v>41</v>
      </c>
      <c r="AK262" s="134"/>
      <c r="AL262" s="134"/>
      <c r="AM262" s="134"/>
      <c r="AN262" s="135"/>
      <c r="AO262" s="3"/>
      <c r="AP262" s="3"/>
    </row>
    <row r="263" spans="1:42" ht="18" customHeight="1" x14ac:dyDescent="0.15">
      <c r="A263" s="3"/>
      <c r="B263" s="96"/>
      <c r="C263" s="97" t="s">
        <v>271</v>
      </c>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321"/>
      <c r="AH263" s="321"/>
      <c r="AI263" s="321"/>
      <c r="AJ263" s="133">
        <v>42</v>
      </c>
      <c r="AK263" s="134"/>
      <c r="AL263" s="134"/>
      <c r="AM263" s="134"/>
      <c r="AN263" s="135"/>
      <c r="AO263" s="3"/>
      <c r="AP263" s="3"/>
    </row>
    <row r="264" spans="1:42" ht="18" customHeight="1" x14ac:dyDescent="0.15">
      <c r="A264" s="3"/>
      <c r="B264" s="96"/>
      <c r="C264" s="97" t="s">
        <v>272</v>
      </c>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321"/>
      <c r="AH264" s="321"/>
      <c r="AI264" s="321"/>
      <c r="AJ264" s="133">
        <v>43</v>
      </c>
      <c r="AK264" s="134"/>
      <c r="AL264" s="134"/>
      <c r="AM264" s="134"/>
      <c r="AN264" s="135"/>
      <c r="AO264" s="3"/>
      <c r="AP264" s="3"/>
    </row>
    <row r="265" spans="1:42" ht="18" customHeight="1" x14ac:dyDescent="0.15">
      <c r="A265" s="3"/>
      <c r="B265" s="96"/>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8"/>
      <c r="AH265" s="99"/>
      <c r="AI265" s="100"/>
      <c r="AJ265" s="133"/>
      <c r="AK265" s="134"/>
      <c r="AL265" s="134"/>
      <c r="AM265" s="134"/>
      <c r="AN265" s="135"/>
      <c r="AO265" s="3"/>
      <c r="AP265" s="3"/>
    </row>
    <row r="266" spans="1:42" ht="18" customHeight="1" x14ac:dyDescent="0.15">
      <c r="A266" s="3"/>
      <c r="B266" s="101" t="s">
        <v>273</v>
      </c>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322"/>
      <c r="AH266" s="323"/>
      <c r="AI266" s="324"/>
      <c r="AJ266" s="133"/>
      <c r="AK266" s="134"/>
      <c r="AL266" s="134"/>
      <c r="AM266" s="134"/>
      <c r="AN266" s="135"/>
      <c r="AO266" s="3"/>
      <c r="AP266" s="3"/>
    </row>
    <row r="267" spans="1:42" ht="18" customHeight="1" x14ac:dyDescent="0.15">
      <c r="A267" s="3"/>
      <c r="B267" s="96"/>
      <c r="C267" s="97" t="s">
        <v>274</v>
      </c>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321"/>
      <c r="AH267" s="321"/>
      <c r="AI267" s="321"/>
      <c r="AJ267" s="133">
        <v>51</v>
      </c>
      <c r="AK267" s="134"/>
      <c r="AL267" s="134"/>
      <c r="AM267" s="134"/>
      <c r="AN267" s="135"/>
      <c r="AO267" s="3"/>
      <c r="AP267" s="3"/>
    </row>
    <row r="268" spans="1:42" ht="18" customHeight="1" x14ac:dyDescent="0.15">
      <c r="A268" s="3"/>
      <c r="B268" s="96"/>
      <c r="C268" s="97" t="s">
        <v>275</v>
      </c>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321"/>
      <c r="AH268" s="321"/>
      <c r="AI268" s="321"/>
      <c r="AJ268" s="133">
        <v>52</v>
      </c>
      <c r="AK268" s="134"/>
      <c r="AL268" s="134"/>
      <c r="AM268" s="134"/>
      <c r="AN268" s="135"/>
      <c r="AO268" s="3"/>
      <c r="AP268" s="3"/>
    </row>
    <row r="269" spans="1:42" ht="18" customHeight="1" x14ac:dyDescent="0.15">
      <c r="A269" s="3"/>
      <c r="B269" s="96"/>
      <c r="C269" s="97" t="s">
        <v>276</v>
      </c>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321"/>
      <c r="AH269" s="321"/>
      <c r="AI269" s="321"/>
      <c r="AJ269" s="133">
        <v>53</v>
      </c>
      <c r="AK269" s="134"/>
      <c r="AL269" s="134"/>
      <c r="AM269" s="134"/>
      <c r="AN269" s="135"/>
      <c r="AO269" s="3"/>
      <c r="AP269" s="3"/>
    </row>
    <row r="270" spans="1:42" ht="18" customHeight="1" x14ac:dyDescent="0.15">
      <c r="A270" s="3"/>
      <c r="B270" s="96"/>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321"/>
      <c r="AH270" s="321"/>
      <c r="AI270" s="321"/>
      <c r="AJ270" s="133"/>
      <c r="AK270" s="134"/>
      <c r="AL270" s="134"/>
      <c r="AM270" s="134"/>
      <c r="AN270" s="135"/>
      <c r="AO270" s="3"/>
      <c r="AP270" s="3"/>
    </row>
    <row r="271" spans="1:42" ht="18" customHeight="1" x14ac:dyDescent="0.15">
      <c r="A271" s="3"/>
      <c r="B271" s="101" t="s">
        <v>277</v>
      </c>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8"/>
      <c r="AH271" s="99"/>
      <c r="AI271" s="100"/>
      <c r="AJ271" s="133"/>
      <c r="AK271" s="134"/>
      <c r="AL271" s="134"/>
      <c r="AM271" s="134"/>
      <c r="AN271" s="135"/>
      <c r="AO271" s="3"/>
      <c r="AP271" s="3"/>
    </row>
    <row r="272" spans="1:42" ht="18" customHeight="1" x14ac:dyDescent="0.15">
      <c r="A272" s="3"/>
      <c r="B272" s="96"/>
      <c r="C272" s="97" t="s">
        <v>278</v>
      </c>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322"/>
      <c r="AH272" s="323"/>
      <c r="AI272" s="324"/>
      <c r="AJ272" s="133">
        <v>61</v>
      </c>
      <c r="AK272" s="134"/>
      <c r="AL272" s="134"/>
      <c r="AM272" s="134"/>
      <c r="AN272" s="135"/>
      <c r="AO272" s="3"/>
      <c r="AP272" s="3"/>
    </row>
    <row r="273" spans="1:42" ht="18" customHeight="1" x14ac:dyDescent="0.15">
      <c r="A273" s="3"/>
      <c r="B273" s="96"/>
      <c r="C273" s="97" t="s">
        <v>279</v>
      </c>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321"/>
      <c r="AH273" s="321"/>
      <c r="AI273" s="321"/>
      <c r="AJ273" s="133">
        <v>62</v>
      </c>
      <c r="AK273" s="134"/>
      <c r="AL273" s="134"/>
      <c r="AM273" s="134"/>
      <c r="AN273" s="135"/>
      <c r="AO273" s="3"/>
      <c r="AP273" s="3"/>
    </row>
    <row r="274" spans="1:42" ht="18" customHeight="1" x14ac:dyDescent="0.15">
      <c r="A274" s="3"/>
      <c r="B274" s="96"/>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321"/>
      <c r="AH274" s="321"/>
      <c r="AI274" s="321"/>
      <c r="AJ274" s="133"/>
      <c r="AK274" s="134"/>
      <c r="AL274" s="134"/>
      <c r="AM274" s="134"/>
      <c r="AN274" s="135"/>
      <c r="AO274" s="3"/>
      <c r="AP274" s="3"/>
    </row>
    <row r="275" spans="1:42" ht="18" customHeight="1" x14ac:dyDescent="0.15">
      <c r="A275" s="3"/>
      <c r="B275" s="101" t="s">
        <v>280</v>
      </c>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8"/>
      <c r="AH275" s="99"/>
      <c r="AI275" s="100"/>
      <c r="AJ275" s="133"/>
      <c r="AK275" s="134"/>
      <c r="AL275" s="134"/>
      <c r="AM275" s="134"/>
      <c r="AN275" s="135"/>
      <c r="AO275" s="3"/>
      <c r="AP275" s="3"/>
    </row>
    <row r="276" spans="1:42" ht="18" customHeight="1" x14ac:dyDescent="0.15">
      <c r="A276" s="3"/>
      <c r="B276" s="96"/>
      <c r="C276" s="97" t="s">
        <v>281</v>
      </c>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322"/>
      <c r="AH276" s="323"/>
      <c r="AI276" s="324"/>
      <c r="AJ276" s="133">
        <v>71</v>
      </c>
      <c r="AK276" s="134"/>
      <c r="AL276" s="134"/>
      <c r="AM276" s="134"/>
      <c r="AN276" s="135"/>
      <c r="AO276" s="3"/>
      <c r="AP276" s="3"/>
    </row>
    <row r="277" spans="1:42" ht="18" customHeight="1" x14ac:dyDescent="0.15">
      <c r="A277" s="3"/>
      <c r="B277" s="96"/>
      <c r="C277" s="97" t="s">
        <v>282</v>
      </c>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321"/>
      <c r="AH277" s="321"/>
      <c r="AI277" s="321"/>
      <c r="AJ277" s="133">
        <v>72</v>
      </c>
      <c r="AK277" s="134"/>
      <c r="AL277" s="134"/>
      <c r="AM277" s="134"/>
      <c r="AN277" s="135"/>
      <c r="AO277" s="3"/>
      <c r="AP277" s="3"/>
    </row>
    <row r="278" spans="1:42" ht="18" customHeight="1" x14ac:dyDescent="0.15">
      <c r="A278" s="3"/>
      <c r="B278" s="96"/>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321"/>
      <c r="AH278" s="321"/>
      <c r="AI278" s="321"/>
      <c r="AJ278" s="133"/>
      <c r="AK278" s="134"/>
      <c r="AL278" s="134"/>
      <c r="AM278" s="134"/>
      <c r="AN278" s="135"/>
      <c r="AO278" s="3"/>
      <c r="AP278" s="3"/>
    </row>
    <row r="279" spans="1:42" ht="18" customHeight="1" x14ac:dyDescent="0.15">
      <c r="A279" s="3"/>
      <c r="B279" s="101" t="s">
        <v>283</v>
      </c>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8"/>
      <c r="AH279" s="99"/>
      <c r="AI279" s="100"/>
      <c r="AJ279" s="133"/>
      <c r="AK279" s="134"/>
      <c r="AL279" s="134"/>
      <c r="AM279" s="134"/>
      <c r="AN279" s="135"/>
      <c r="AO279" s="3"/>
      <c r="AP279" s="3"/>
    </row>
    <row r="280" spans="1:42" ht="18" customHeight="1" x14ac:dyDescent="0.15">
      <c r="A280" s="3"/>
      <c r="B280" s="96"/>
      <c r="C280" s="97" t="s">
        <v>284</v>
      </c>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322"/>
      <c r="AH280" s="323"/>
      <c r="AI280" s="324"/>
      <c r="AJ280" s="133">
        <v>81</v>
      </c>
      <c r="AK280" s="134"/>
      <c r="AL280" s="134"/>
      <c r="AM280" s="134"/>
      <c r="AN280" s="135"/>
      <c r="AO280" s="3"/>
      <c r="AP280" s="3"/>
    </row>
    <row r="281" spans="1:42" ht="18" customHeight="1" x14ac:dyDescent="0.15">
      <c r="A281" s="3"/>
      <c r="B281" s="96"/>
      <c r="C281" s="97" t="s">
        <v>285</v>
      </c>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321"/>
      <c r="AH281" s="321"/>
      <c r="AI281" s="321"/>
      <c r="AJ281" s="133">
        <v>82</v>
      </c>
      <c r="AK281" s="134"/>
      <c r="AL281" s="134"/>
      <c r="AM281" s="134"/>
      <c r="AN281" s="135"/>
      <c r="AO281" s="3"/>
      <c r="AP281" s="3"/>
    </row>
    <row r="282" spans="1:42" ht="18" customHeight="1" x14ac:dyDescent="0.15">
      <c r="A282" s="3"/>
      <c r="B282" s="96"/>
      <c r="C282" s="97" t="s">
        <v>286</v>
      </c>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321"/>
      <c r="AH282" s="321"/>
      <c r="AI282" s="321"/>
      <c r="AJ282" s="133">
        <v>83</v>
      </c>
      <c r="AK282" s="134"/>
      <c r="AL282" s="134"/>
      <c r="AM282" s="134"/>
      <c r="AN282" s="135"/>
      <c r="AO282" s="3"/>
      <c r="AP282" s="3"/>
    </row>
    <row r="283" spans="1:42" ht="18" customHeight="1" x14ac:dyDescent="0.15">
      <c r="A283" s="3"/>
      <c r="B283" s="96"/>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321"/>
      <c r="AH283" s="321"/>
      <c r="AI283" s="321"/>
      <c r="AJ283" s="133"/>
      <c r="AK283" s="134"/>
      <c r="AL283" s="134"/>
      <c r="AM283" s="134"/>
      <c r="AN283" s="135"/>
      <c r="AO283" s="3"/>
      <c r="AP283" s="3"/>
    </row>
    <row r="284" spans="1:42" ht="18" customHeight="1" x14ac:dyDescent="0.15">
      <c r="A284" s="3"/>
      <c r="B284" s="101" t="s">
        <v>287</v>
      </c>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321"/>
      <c r="AH284" s="321"/>
      <c r="AI284" s="321"/>
      <c r="AJ284" s="133"/>
      <c r="AK284" s="134"/>
      <c r="AL284" s="134"/>
      <c r="AM284" s="134"/>
      <c r="AN284" s="135"/>
      <c r="AO284" s="3"/>
      <c r="AP284" s="3"/>
    </row>
    <row r="285" spans="1:42" ht="18" customHeight="1" x14ac:dyDescent="0.15">
      <c r="A285" s="91"/>
      <c r="B285" s="352" t="s">
        <v>366</v>
      </c>
      <c r="C285" s="352"/>
      <c r="D285" s="352"/>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114"/>
      <c r="AH285" s="114"/>
      <c r="AI285" s="114"/>
      <c r="AJ285" s="114"/>
      <c r="AK285" s="114"/>
      <c r="AL285" s="114"/>
      <c r="AM285" s="114"/>
      <c r="AN285" s="114"/>
      <c r="AO285" s="3"/>
      <c r="AP285" s="3"/>
    </row>
    <row r="286" spans="1:42" ht="18" customHeight="1" x14ac:dyDescent="0.15">
      <c r="A286" s="91"/>
      <c r="B286" s="95"/>
      <c r="C286" s="353" t="s">
        <v>357</v>
      </c>
      <c r="D286" s="352"/>
      <c r="E286" s="352"/>
      <c r="F286" s="352"/>
      <c r="G286" s="352"/>
      <c r="H286" s="352"/>
      <c r="I286" s="352"/>
      <c r="J286" s="352"/>
      <c r="K286" s="352"/>
      <c r="L286" s="352"/>
      <c r="M286" s="352"/>
      <c r="N286" s="352"/>
      <c r="O286" s="352"/>
      <c r="P286" s="352"/>
      <c r="Q286" s="352"/>
      <c r="R286" s="352"/>
      <c r="S286" s="352"/>
      <c r="T286" s="352"/>
      <c r="U286" s="352"/>
      <c r="V286" s="352"/>
      <c r="W286" s="352"/>
      <c r="X286" s="352"/>
      <c r="Y286" s="352"/>
      <c r="Z286" s="352"/>
      <c r="AA286" s="352"/>
      <c r="AB286" s="352"/>
      <c r="AC286" s="352"/>
      <c r="AD286" s="352"/>
      <c r="AE286" s="352"/>
      <c r="AF286" s="352"/>
      <c r="AG286" s="114"/>
      <c r="AH286" s="114"/>
      <c r="AI286" s="114"/>
      <c r="AJ286" s="114">
        <v>91</v>
      </c>
      <c r="AK286" s="114"/>
      <c r="AL286" s="114"/>
      <c r="AM286" s="114"/>
      <c r="AN286" s="114"/>
      <c r="AO286" s="3"/>
      <c r="AP286" s="3"/>
    </row>
    <row r="287" spans="1:42" ht="18" customHeight="1" x14ac:dyDescent="0.15">
      <c r="A287" s="91"/>
      <c r="B287" s="95"/>
      <c r="C287" s="353" t="s">
        <v>358</v>
      </c>
      <c r="D287" s="352"/>
      <c r="E287" s="352"/>
      <c r="F287" s="352"/>
      <c r="G287" s="352"/>
      <c r="H287" s="352"/>
      <c r="I287" s="352"/>
      <c r="J287" s="352"/>
      <c r="K287" s="352"/>
      <c r="L287" s="352"/>
      <c r="M287" s="352"/>
      <c r="N287" s="352"/>
      <c r="O287" s="352"/>
      <c r="P287" s="352"/>
      <c r="Q287" s="352"/>
      <c r="R287" s="352"/>
      <c r="S287" s="352"/>
      <c r="T287" s="352"/>
      <c r="U287" s="352"/>
      <c r="V287" s="352"/>
      <c r="W287" s="352"/>
      <c r="X287" s="352"/>
      <c r="Y287" s="352"/>
      <c r="Z287" s="352"/>
      <c r="AA287" s="352"/>
      <c r="AB287" s="352"/>
      <c r="AC287" s="352"/>
      <c r="AD287" s="352"/>
      <c r="AE287" s="352"/>
      <c r="AF287" s="352"/>
      <c r="AG287" s="114"/>
      <c r="AH287" s="114"/>
      <c r="AI287" s="114"/>
      <c r="AJ287" s="114">
        <v>92</v>
      </c>
      <c r="AK287" s="114"/>
      <c r="AL287" s="114"/>
      <c r="AM287" s="114"/>
      <c r="AN287" s="114"/>
      <c r="AO287" s="3"/>
      <c r="AP287" s="3"/>
    </row>
    <row r="288" spans="1:42" ht="18" customHeight="1" x14ac:dyDescent="0.15">
      <c r="A288" s="91"/>
      <c r="B288" s="95"/>
      <c r="C288" s="353" t="s">
        <v>359</v>
      </c>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114"/>
      <c r="AH288" s="114"/>
      <c r="AI288" s="114"/>
      <c r="AJ288" s="114">
        <v>93</v>
      </c>
      <c r="AK288" s="114"/>
      <c r="AL288" s="114"/>
      <c r="AM288" s="114"/>
      <c r="AN288" s="114"/>
      <c r="AO288" s="3"/>
      <c r="AP288" s="3"/>
    </row>
    <row r="289" spans="1:42" ht="18" customHeight="1" x14ac:dyDescent="0.15">
      <c r="A289" s="91"/>
      <c r="B289" s="95"/>
      <c r="C289" s="353" t="s">
        <v>360</v>
      </c>
      <c r="D289" s="352"/>
      <c r="E289" s="352"/>
      <c r="F289" s="352"/>
      <c r="G289" s="352"/>
      <c r="H289" s="352"/>
      <c r="I289" s="352"/>
      <c r="J289" s="352"/>
      <c r="K289" s="352"/>
      <c r="L289" s="352"/>
      <c r="M289" s="352"/>
      <c r="N289" s="352"/>
      <c r="O289" s="352"/>
      <c r="P289" s="352"/>
      <c r="Q289" s="352"/>
      <c r="R289" s="352"/>
      <c r="S289" s="352"/>
      <c r="T289" s="352"/>
      <c r="U289" s="352"/>
      <c r="V289" s="352"/>
      <c r="W289" s="352"/>
      <c r="X289" s="352"/>
      <c r="Y289" s="352"/>
      <c r="Z289" s="352"/>
      <c r="AA289" s="352"/>
      <c r="AB289" s="352"/>
      <c r="AC289" s="352"/>
      <c r="AD289" s="352"/>
      <c r="AE289" s="352"/>
      <c r="AF289" s="352"/>
      <c r="AG289" s="114"/>
      <c r="AH289" s="114"/>
      <c r="AI289" s="114"/>
      <c r="AJ289" s="114">
        <v>94</v>
      </c>
      <c r="AK289" s="114"/>
      <c r="AL289" s="114"/>
      <c r="AM289" s="114"/>
      <c r="AN289" s="114"/>
      <c r="AO289" s="3"/>
      <c r="AP289" s="3"/>
    </row>
    <row r="290" spans="1:42" ht="18" customHeight="1" x14ac:dyDescent="0.15">
      <c r="A290" s="91"/>
      <c r="B290" s="352" t="s">
        <v>367</v>
      </c>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114"/>
      <c r="AH290" s="114"/>
      <c r="AI290" s="114"/>
      <c r="AJ290" s="114"/>
      <c r="AK290" s="114"/>
      <c r="AL290" s="114"/>
      <c r="AM290" s="114"/>
      <c r="AN290" s="114"/>
      <c r="AO290" s="3"/>
      <c r="AP290" s="3"/>
    </row>
    <row r="291" spans="1:42" ht="18" customHeight="1" x14ac:dyDescent="0.15">
      <c r="A291" s="91"/>
      <c r="B291" s="95"/>
      <c r="C291" s="353" t="s">
        <v>361</v>
      </c>
      <c r="D291" s="352"/>
      <c r="E291" s="352"/>
      <c r="F291" s="352"/>
      <c r="G291" s="352"/>
      <c r="H291" s="352"/>
      <c r="I291" s="352"/>
      <c r="J291" s="352"/>
      <c r="K291" s="352"/>
      <c r="L291" s="352"/>
      <c r="M291" s="352"/>
      <c r="N291" s="352"/>
      <c r="O291" s="352"/>
      <c r="P291" s="352"/>
      <c r="Q291" s="352"/>
      <c r="R291" s="352"/>
      <c r="S291" s="352"/>
      <c r="T291" s="352"/>
      <c r="U291" s="352"/>
      <c r="V291" s="352"/>
      <c r="W291" s="352"/>
      <c r="X291" s="352"/>
      <c r="Y291" s="352"/>
      <c r="Z291" s="352"/>
      <c r="AA291" s="352"/>
      <c r="AB291" s="352"/>
      <c r="AC291" s="352"/>
      <c r="AD291" s="352"/>
      <c r="AE291" s="352"/>
      <c r="AF291" s="352"/>
      <c r="AG291" s="114"/>
      <c r="AH291" s="114"/>
      <c r="AI291" s="114"/>
      <c r="AJ291" s="114">
        <v>95</v>
      </c>
      <c r="AK291" s="114"/>
      <c r="AL291" s="114"/>
      <c r="AM291" s="114"/>
      <c r="AN291" s="114"/>
      <c r="AO291" s="3"/>
      <c r="AP291" s="3"/>
    </row>
    <row r="292" spans="1:42" ht="18" customHeight="1" x14ac:dyDescent="0.15">
      <c r="A292" s="91"/>
      <c r="B292" s="95"/>
      <c r="C292" s="353" t="s">
        <v>362</v>
      </c>
      <c r="D292" s="352"/>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2"/>
      <c r="AC292" s="352"/>
      <c r="AD292" s="352"/>
      <c r="AE292" s="352"/>
      <c r="AF292" s="352"/>
      <c r="AG292" s="114"/>
      <c r="AH292" s="114"/>
      <c r="AI292" s="114"/>
      <c r="AJ292" s="114">
        <v>96</v>
      </c>
      <c r="AK292" s="114"/>
      <c r="AL292" s="114"/>
      <c r="AM292" s="114"/>
      <c r="AN292" s="114"/>
      <c r="AO292" s="3"/>
      <c r="AP292" s="3"/>
    </row>
    <row r="293" spans="1:42" ht="18" customHeight="1" x14ac:dyDescent="0.15">
      <c r="A293" s="91"/>
      <c r="B293" s="95"/>
      <c r="C293" s="353" t="s">
        <v>363</v>
      </c>
      <c r="D293" s="352"/>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c r="AA293" s="352"/>
      <c r="AB293" s="352"/>
      <c r="AC293" s="352"/>
      <c r="AD293" s="352"/>
      <c r="AE293" s="352"/>
      <c r="AF293" s="352"/>
      <c r="AG293" s="114"/>
      <c r="AH293" s="114"/>
      <c r="AI293" s="114"/>
      <c r="AJ293" s="114">
        <v>97</v>
      </c>
      <c r="AK293" s="114"/>
      <c r="AL293" s="114"/>
      <c r="AM293" s="114"/>
      <c r="AN293" s="114"/>
      <c r="AO293" s="3"/>
      <c r="AP293" s="3"/>
    </row>
    <row r="294" spans="1:42" ht="18" customHeight="1" x14ac:dyDescent="0.15">
      <c r="A294" s="91"/>
      <c r="B294" s="95"/>
      <c r="C294" s="353" t="s">
        <v>364</v>
      </c>
      <c r="D294" s="352"/>
      <c r="E294" s="352"/>
      <c r="F294" s="352"/>
      <c r="G294" s="352"/>
      <c r="H294" s="352"/>
      <c r="I294" s="352"/>
      <c r="J294" s="352"/>
      <c r="K294" s="352"/>
      <c r="L294" s="352"/>
      <c r="M294" s="352"/>
      <c r="N294" s="352"/>
      <c r="O294" s="352"/>
      <c r="P294" s="352"/>
      <c r="Q294" s="352"/>
      <c r="R294" s="352"/>
      <c r="S294" s="352"/>
      <c r="T294" s="352"/>
      <c r="U294" s="352"/>
      <c r="V294" s="352"/>
      <c r="W294" s="352"/>
      <c r="X294" s="352"/>
      <c r="Y294" s="352"/>
      <c r="Z294" s="352"/>
      <c r="AA294" s="352"/>
      <c r="AB294" s="352"/>
      <c r="AC294" s="352"/>
      <c r="AD294" s="352"/>
      <c r="AE294" s="352"/>
      <c r="AF294" s="352"/>
      <c r="AG294" s="114"/>
      <c r="AH294" s="114"/>
      <c r="AI294" s="114"/>
      <c r="AJ294" s="114">
        <v>98</v>
      </c>
      <c r="AK294" s="114"/>
      <c r="AL294" s="114"/>
      <c r="AM294" s="114"/>
      <c r="AN294" s="114"/>
      <c r="AO294" s="3"/>
      <c r="AP294" s="3"/>
    </row>
    <row r="295" spans="1:42" ht="18" customHeight="1" x14ac:dyDescent="0.15">
      <c r="B295" s="115" t="s">
        <v>356</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7"/>
      <c r="AG295" s="114"/>
      <c r="AH295" s="114"/>
      <c r="AI295" s="114"/>
      <c r="AJ295" s="114">
        <v>99</v>
      </c>
      <c r="AK295" s="114"/>
      <c r="AL295" s="114"/>
      <c r="AM295" s="114"/>
      <c r="AN295" s="114"/>
      <c r="AO295" s="3"/>
      <c r="AP295" s="3"/>
    </row>
    <row r="296" spans="1:42" ht="18" customHeight="1" x14ac:dyDescent="0.15">
      <c r="B296" s="93"/>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0"/>
      <c r="AH296" s="90"/>
      <c r="AI296" s="90"/>
      <c r="AJ296" s="90"/>
      <c r="AK296" s="90"/>
      <c r="AL296" s="90"/>
      <c r="AM296" s="90"/>
      <c r="AN296" s="90"/>
      <c r="AO296" s="3"/>
      <c r="AP296" s="3"/>
    </row>
    <row r="297" spans="1:42" ht="18" customHeight="1" x14ac:dyDescent="0.15">
      <c r="A297" s="3" t="s">
        <v>355</v>
      </c>
      <c r="B297" s="3"/>
    </row>
    <row r="298" spans="1:42" ht="18" customHeight="1" x14ac:dyDescent="0.15">
      <c r="A298" s="3"/>
      <c r="B298" s="3" t="s">
        <v>288</v>
      </c>
      <c r="C298"/>
      <c r="D298"/>
    </row>
    <row r="299" spans="1:42" ht="32.450000000000003" customHeight="1" x14ac:dyDescent="0.15">
      <c r="B299" s="303" t="s">
        <v>252</v>
      </c>
      <c r="C299" s="304"/>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c r="Z299" s="304"/>
      <c r="AA299" s="304"/>
      <c r="AB299" s="304"/>
      <c r="AC299" s="304"/>
      <c r="AD299" s="304"/>
      <c r="AE299" s="304"/>
      <c r="AF299" s="305"/>
      <c r="AG299" s="296" t="s">
        <v>253</v>
      </c>
      <c r="AH299" s="296"/>
      <c r="AI299" s="296"/>
      <c r="AJ299" s="200" t="s">
        <v>59</v>
      </c>
      <c r="AK299" s="200"/>
      <c r="AL299" s="200"/>
      <c r="AM299" s="200"/>
      <c r="AN299" s="200"/>
    </row>
    <row r="300" spans="1:42" ht="18" customHeight="1" x14ac:dyDescent="0.15">
      <c r="B300" s="317" t="s">
        <v>289</v>
      </c>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c r="AA300" s="141"/>
      <c r="AB300" s="141"/>
      <c r="AC300" s="141"/>
      <c r="AD300" s="141"/>
      <c r="AE300" s="141"/>
      <c r="AF300" s="142"/>
      <c r="AG300" s="308" t="s">
        <v>256</v>
      </c>
      <c r="AH300" s="309"/>
      <c r="AI300" s="310"/>
      <c r="AJ300" s="197"/>
      <c r="AK300" s="198"/>
      <c r="AL300" s="198"/>
      <c r="AM300" s="198"/>
      <c r="AN300" s="199"/>
    </row>
    <row r="301" spans="1:42" ht="18" customHeight="1" x14ac:dyDescent="0.15">
      <c r="B301" s="54"/>
      <c r="C301" s="306" t="s">
        <v>290</v>
      </c>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c r="AB301" s="306"/>
      <c r="AC301" s="306"/>
      <c r="AD301" s="306"/>
      <c r="AE301" s="306"/>
      <c r="AF301" s="307"/>
      <c r="AG301" s="311"/>
      <c r="AH301" s="312"/>
      <c r="AI301" s="313"/>
      <c r="AJ301" s="200">
        <v>11</v>
      </c>
      <c r="AK301" s="200"/>
      <c r="AL301" s="200"/>
      <c r="AM301" s="200"/>
      <c r="AN301" s="200"/>
    </row>
    <row r="302" spans="1:42" ht="18" customHeight="1" x14ac:dyDescent="0.15">
      <c r="B302" s="54"/>
      <c r="C302" s="306" t="s">
        <v>291</v>
      </c>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7"/>
      <c r="AG302" s="311"/>
      <c r="AH302" s="312"/>
      <c r="AI302" s="313"/>
      <c r="AJ302" s="200">
        <v>12</v>
      </c>
      <c r="AK302" s="200"/>
      <c r="AL302" s="200"/>
      <c r="AM302" s="200"/>
      <c r="AN302" s="200"/>
    </row>
    <row r="303" spans="1:42" ht="18" customHeight="1" x14ac:dyDescent="0.15">
      <c r="B303" s="54"/>
      <c r="C303" s="306" t="s">
        <v>292</v>
      </c>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306"/>
      <c r="Z303" s="306"/>
      <c r="AA303" s="306"/>
      <c r="AB303" s="306"/>
      <c r="AC303" s="306"/>
      <c r="AD303" s="306"/>
      <c r="AE303" s="306"/>
      <c r="AF303" s="307"/>
      <c r="AG303" s="311"/>
      <c r="AH303" s="312"/>
      <c r="AI303" s="313"/>
      <c r="AJ303" s="200">
        <v>13</v>
      </c>
      <c r="AK303" s="200"/>
      <c r="AL303" s="200"/>
      <c r="AM303" s="200"/>
      <c r="AN303" s="200"/>
    </row>
    <row r="304" spans="1:42" ht="18" customHeight="1" x14ac:dyDescent="0.15">
      <c r="B304" s="54"/>
      <c r="C304" s="306" t="s">
        <v>293</v>
      </c>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7"/>
      <c r="AG304" s="311"/>
      <c r="AH304" s="312"/>
      <c r="AI304" s="313"/>
      <c r="AJ304" s="200">
        <v>14</v>
      </c>
      <c r="AK304" s="200"/>
      <c r="AL304" s="200"/>
      <c r="AM304" s="200"/>
      <c r="AN304" s="200"/>
    </row>
    <row r="305" spans="2:40" ht="18" customHeight="1" x14ac:dyDescent="0.15">
      <c r="B305" s="54"/>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6"/>
      <c r="AG305" s="311"/>
      <c r="AH305" s="312"/>
      <c r="AI305" s="313"/>
      <c r="AJ305" s="197"/>
      <c r="AK305" s="198"/>
      <c r="AL305" s="198"/>
      <c r="AM305" s="198"/>
      <c r="AN305" s="199"/>
    </row>
    <row r="306" spans="2:40" ht="18" customHeight="1" x14ac:dyDescent="0.15">
      <c r="B306" s="318" t="s">
        <v>294</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2"/>
      <c r="AG306" s="311"/>
      <c r="AH306" s="312"/>
      <c r="AI306" s="313"/>
      <c r="AJ306" s="197"/>
      <c r="AK306" s="198"/>
      <c r="AL306" s="198"/>
      <c r="AM306" s="198"/>
      <c r="AN306" s="199"/>
    </row>
    <row r="307" spans="2:40" ht="18" customHeight="1" x14ac:dyDescent="0.15">
      <c r="B307" s="54"/>
      <c r="C307" s="306" t="s">
        <v>295</v>
      </c>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306"/>
      <c r="Z307" s="306"/>
      <c r="AA307" s="306"/>
      <c r="AB307" s="306"/>
      <c r="AC307" s="306"/>
      <c r="AD307" s="306"/>
      <c r="AE307" s="306"/>
      <c r="AF307" s="307"/>
      <c r="AG307" s="311"/>
      <c r="AH307" s="312"/>
      <c r="AI307" s="313"/>
      <c r="AJ307" s="200">
        <v>21</v>
      </c>
      <c r="AK307" s="200"/>
      <c r="AL307" s="200"/>
      <c r="AM307" s="200"/>
      <c r="AN307" s="200"/>
    </row>
    <row r="308" spans="2:40" ht="18" customHeight="1" x14ac:dyDescent="0.15">
      <c r="B308" s="54"/>
      <c r="C308" s="306" t="s">
        <v>296</v>
      </c>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7"/>
      <c r="AG308" s="311"/>
      <c r="AH308" s="312"/>
      <c r="AI308" s="313"/>
      <c r="AJ308" s="200">
        <v>22</v>
      </c>
      <c r="AK308" s="200"/>
      <c r="AL308" s="200"/>
      <c r="AM308" s="200"/>
      <c r="AN308" s="200"/>
    </row>
    <row r="309" spans="2:40" ht="18" customHeight="1" x14ac:dyDescent="0.15">
      <c r="B309" s="54"/>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6"/>
      <c r="AG309" s="314"/>
      <c r="AH309" s="315"/>
      <c r="AI309" s="316"/>
      <c r="AJ309" s="197"/>
      <c r="AK309" s="198"/>
      <c r="AL309" s="198"/>
      <c r="AM309" s="198"/>
      <c r="AN309" s="199"/>
    </row>
    <row r="310" spans="2:40" ht="18" customHeight="1" x14ac:dyDescent="0.15">
      <c r="B310" s="318" t="s">
        <v>297</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2"/>
      <c r="AG310" s="308" t="s">
        <v>265</v>
      </c>
      <c r="AH310" s="309"/>
      <c r="AI310" s="310"/>
      <c r="AJ310" s="197"/>
      <c r="AK310" s="198"/>
      <c r="AL310" s="198"/>
      <c r="AM310" s="198"/>
      <c r="AN310" s="199"/>
    </row>
    <row r="311" spans="2:40" ht="18" customHeight="1" x14ac:dyDescent="0.15">
      <c r="B311" s="54"/>
      <c r="C311" s="306" t="s">
        <v>298</v>
      </c>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7"/>
      <c r="AG311" s="311"/>
      <c r="AH311" s="312"/>
      <c r="AI311" s="313"/>
      <c r="AJ311" s="200">
        <v>31</v>
      </c>
      <c r="AK311" s="200"/>
      <c r="AL311" s="200"/>
      <c r="AM311" s="200"/>
      <c r="AN311" s="200"/>
    </row>
    <row r="312" spans="2:40" ht="18" customHeight="1" x14ac:dyDescent="0.15">
      <c r="B312" s="54"/>
      <c r="C312" s="306" t="s">
        <v>299</v>
      </c>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306"/>
      <c r="Z312" s="306"/>
      <c r="AA312" s="306"/>
      <c r="AB312" s="306"/>
      <c r="AC312" s="306"/>
      <c r="AD312" s="306"/>
      <c r="AE312" s="306"/>
      <c r="AF312" s="307"/>
      <c r="AG312" s="311"/>
      <c r="AH312" s="312"/>
      <c r="AI312" s="313"/>
      <c r="AJ312" s="200">
        <v>32</v>
      </c>
      <c r="AK312" s="200"/>
      <c r="AL312" s="200"/>
      <c r="AM312" s="200"/>
      <c r="AN312" s="200"/>
    </row>
    <row r="313" spans="2:40" ht="18" customHeight="1" x14ac:dyDescent="0.15">
      <c r="B313" s="54"/>
      <c r="C313" s="306" t="s">
        <v>300</v>
      </c>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306"/>
      <c r="Z313" s="306"/>
      <c r="AA313" s="306"/>
      <c r="AB313" s="306"/>
      <c r="AC313" s="306"/>
      <c r="AD313" s="306"/>
      <c r="AE313" s="306"/>
      <c r="AF313" s="307"/>
      <c r="AG313" s="311"/>
      <c r="AH313" s="312"/>
      <c r="AI313" s="313"/>
      <c r="AJ313" s="200">
        <v>33</v>
      </c>
      <c r="AK313" s="200"/>
      <c r="AL313" s="200"/>
      <c r="AM313" s="200"/>
      <c r="AN313" s="200"/>
    </row>
    <row r="314" spans="2:40" ht="18" customHeight="1" x14ac:dyDescent="0.15">
      <c r="B314" s="54"/>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6"/>
      <c r="AG314" s="314"/>
      <c r="AH314" s="315"/>
      <c r="AI314" s="316"/>
      <c r="AJ314" s="197"/>
      <c r="AK314" s="198"/>
      <c r="AL314" s="198"/>
      <c r="AM314" s="198"/>
      <c r="AN314" s="199"/>
    </row>
    <row r="315" spans="2:40" ht="18" customHeight="1" x14ac:dyDescent="0.15">
      <c r="B315" s="318" t="s">
        <v>301</v>
      </c>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20"/>
      <c r="AG315" s="297"/>
      <c r="AH315" s="298"/>
      <c r="AI315" s="299"/>
      <c r="AJ315" s="197"/>
      <c r="AK315" s="198"/>
      <c r="AL315" s="198"/>
      <c r="AM315" s="198"/>
      <c r="AN315" s="199"/>
    </row>
    <row r="316" spans="2:40" ht="18" customHeight="1" x14ac:dyDescent="0.15">
      <c r="B316" s="54"/>
      <c r="C316" s="306" t="s">
        <v>302</v>
      </c>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7"/>
      <c r="AG316" s="296"/>
      <c r="AH316" s="296"/>
      <c r="AI316" s="296"/>
      <c r="AJ316" s="200">
        <v>41</v>
      </c>
      <c r="AK316" s="200"/>
      <c r="AL316" s="200"/>
      <c r="AM316" s="200"/>
      <c r="AN316" s="200"/>
    </row>
    <row r="317" spans="2:40" ht="18" customHeight="1" x14ac:dyDescent="0.15">
      <c r="B317" s="54"/>
      <c r="C317" s="306" t="s">
        <v>330</v>
      </c>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306"/>
      <c r="Z317" s="306"/>
      <c r="AA317" s="306"/>
      <c r="AB317" s="306"/>
      <c r="AC317" s="306"/>
      <c r="AD317" s="306"/>
      <c r="AE317" s="306"/>
      <c r="AF317" s="307"/>
      <c r="AG317" s="296"/>
      <c r="AH317" s="296"/>
      <c r="AI317" s="296"/>
      <c r="AJ317" s="200">
        <v>42</v>
      </c>
      <c r="AK317" s="200"/>
      <c r="AL317" s="200"/>
      <c r="AM317" s="200"/>
      <c r="AN317" s="200"/>
    </row>
    <row r="318" spans="2:40" ht="18" customHeight="1" x14ac:dyDescent="0.15">
      <c r="B318" s="54"/>
      <c r="C318" s="306" t="s">
        <v>303</v>
      </c>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306"/>
      <c r="Z318" s="306"/>
      <c r="AA318" s="306"/>
      <c r="AB318" s="306"/>
      <c r="AC318" s="306"/>
      <c r="AD318" s="306"/>
      <c r="AE318" s="306"/>
      <c r="AF318" s="307"/>
      <c r="AG318" s="296"/>
      <c r="AH318" s="296"/>
      <c r="AI318" s="296"/>
      <c r="AJ318" s="200">
        <v>43</v>
      </c>
      <c r="AK318" s="200"/>
      <c r="AL318" s="200"/>
      <c r="AM318" s="200"/>
      <c r="AN318" s="200"/>
    </row>
    <row r="319" spans="2:40" ht="18" customHeight="1" x14ac:dyDescent="0.15">
      <c r="B319" s="54"/>
      <c r="C319" s="306" t="s">
        <v>331</v>
      </c>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306"/>
      <c r="Z319" s="306"/>
      <c r="AA319" s="306"/>
      <c r="AB319" s="306"/>
      <c r="AC319" s="306"/>
      <c r="AD319" s="306"/>
      <c r="AE319" s="306"/>
      <c r="AF319" s="307"/>
      <c r="AG319" s="57"/>
      <c r="AH319" s="58"/>
      <c r="AI319" s="59"/>
      <c r="AJ319" s="197">
        <v>44</v>
      </c>
      <c r="AK319" s="198"/>
      <c r="AL319" s="198"/>
      <c r="AM319" s="198"/>
      <c r="AN319" s="199"/>
    </row>
    <row r="320" spans="2:40" ht="18" customHeight="1" x14ac:dyDescent="0.15">
      <c r="B320" s="54"/>
      <c r="C320" s="306" t="s">
        <v>332</v>
      </c>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50"/>
      <c r="AG320" s="57"/>
      <c r="AH320" s="58"/>
      <c r="AI320" s="59"/>
      <c r="AJ320" s="197">
        <v>45</v>
      </c>
      <c r="AK320" s="198"/>
      <c r="AL320" s="198"/>
      <c r="AM320" s="198"/>
      <c r="AN320" s="199"/>
    </row>
    <row r="321" spans="2:40" ht="18" customHeight="1" x14ac:dyDescent="0.15">
      <c r="B321" s="54"/>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6"/>
      <c r="AG321" s="57"/>
      <c r="AH321" s="58"/>
      <c r="AI321" s="59"/>
      <c r="AJ321" s="197"/>
      <c r="AK321" s="198"/>
      <c r="AL321" s="198"/>
      <c r="AM321" s="198"/>
      <c r="AN321" s="199"/>
    </row>
    <row r="322" spans="2:40" ht="18" customHeight="1" x14ac:dyDescent="0.15">
      <c r="B322" s="318" t="s">
        <v>304</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2"/>
      <c r="AG322" s="300"/>
      <c r="AH322" s="301"/>
      <c r="AI322" s="302"/>
      <c r="AJ322" s="197"/>
      <c r="AK322" s="198"/>
      <c r="AL322" s="198"/>
      <c r="AM322" s="198"/>
      <c r="AN322" s="199"/>
    </row>
    <row r="323" spans="2:40" ht="18" customHeight="1" x14ac:dyDescent="0.15">
      <c r="B323" s="54"/>
      <c r="C323" s="306" t="s">
        <v>305</v>
      </c>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306"/>
      <c r="Z323" s="306"/>
      <c r="AA323" s="306"/>
      <c r="AB323" s="306"/>
      <c r="AC323" s="306"/>
      <c r="AD323" s="306"/>
      <c r="AE323" s="306"/>
      <c r="AF323" s="307"/>
      <c r="AG323" s="296"/>
      <c r="AH323" s="296"/>
      <c r="AI323" s="296"/>
      <c r="AJ323" s="200">
        <v>51</v>
      </c>
      <c r="AK323" s="200"/>
      <c r="AL323" s="200"/>
      <c r="AM323" s="200"/>
      <c r="AN323" s="200"/>
    </row>
    <row r="324" spans="2:40" ht="18" customHeight="1" x14ac:dyDescent="0.15">
      <c r="B324" s="54"/>
      <c r="C324" s="306" t="s">
        <v>306</v>
      </c>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306"/>
      <c r="Z324" s="306"/>
      <c r="AA324" s="306"/>
      <c r="AB324" s="306"/>
      <c r="AC324" s="306"/>
      <c r="AD324" s="306"/>
      <c r="AE324" s="306"/>
      <c r="AF324" s="307"/>
      <c r="AG324" s="296"/>
      <c r="AH324" s="296"/>
      <c r="AI324" s="296"/>
      <c r="AJ324" s="200">
        <v>52</v>
      </c>
      <c r="AK324" s="200"/>
      <c r="AL324" s="200"/>
      <c r="AM324" s="200"/>
      <c r="AN324" s="200"/>
    </row>
    <row r="325" spans="2:40" ht="18" customHeight="1" x14ac:dyDescent="0.15">
      <c r="B325" s="54"/>
      <c r="C325" s="306" t="s">
        <v>307</v>
      </c>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306"/>
      <c r="Z325" s="306"/>
      <c r="AA325" s="306"/>
      <c r="AB325" s="306"/>
      <c r="AC325" s="306"/>
      <c r="AD325" s="306"/>
      <c r="AE325" s="306"/>
      <c r="AF325" s="307"/>
      <c r="AG325" s="296"/>
      <c r="AH325" s="296"/>
      <c r="AI325" s="296"/>
      <c r="AJ325" s="200">
        <v>53</v>
      </c>
      <c r="AK325" s="200"/>
      <c r="AL325" s="200"/>
      <c r="AM325" s="200"/>
      <c r="AN325" s="200"/>
    </row>
    <row r="326" spans="2:40" ht="18" customHeight="1" x14ac:dyDescent="0.15">
      <c r="B326" s="54"/>
      <c r="C326" s="306" t="s">
        <v>308</v>
      </c>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c r="AB326" s="306"/>
      <c r="AC326" s="306"/>
      <c r="AD326" s="306"/>
      <c r="AE326" s="306"/>
      <c r="AF326" s="307"/>
      <c r="AG326" s="296"/>
      <c r="AH326" s="296"/>
      <c r="AI326" s="296"/>
      <c r="AJ326" s="200">
        <v>54</v>
      </c>
      <c r="AK326" s="200"/>
      <c r="AL326" s="200"/>
      <c r="AM326" s="200"/>
      <c r="AN326" s="200"/>
    </row>
    <row r="327" spans="2:40" ht="18" customHeight="1" x14ac:dyDescent="0.15">
      <c r="B327" s="54"/>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6"/>
      <c r="AG327" s="57"/>
      <c r="AH327" s="58"/>
      <c r="AI327" s="59"/>
      <c r="AJ327" s="197"/>
      <c r="AK327" s="198"/>
      <c r="AL327" s="198"/>
      <c r="AM327" s="198"/>
      <c r="AN327" s="199"/>
    </row>
    <row r="328" spans="2:40" ht="18" customHeight="1" x14ac:dyDescent="0.15">
      <c r="B328" s="318" t="s">
        <v>309</v>
      </c>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c r="AA328" s="319"/>
      <c r="AB328" s="319"/>
      <c r="AC328" s="319"/>
      <c r="AD328" s="319"/>
      <c r="AE328" s="319"/>
      <c r="AF328" s="320"/>
      <c r="AG328" s="300"/>
      <c r="AH328" s="301"/>
      <c r="AI328" s="302"/>
      <c r="AJ328" s="197"/>
      <c r="AK328" s="198"/>
      <c r="AL328" s="198"/>
      <c r="AM328" s="198"/>
      <c r="AN328" s="199"/>
    </row>
    <row r="329" spans="2:40" ht="18" customHeight="1" x14ac:dyDescent="0.15">
      <c r="B329" s="54"/>
      <c r="C329" s="306" t="s">
        <v>310</v>
      </c>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306"/>
      <c r="Z329" s="306"/>
      <c r="AA329" s="306"/>
      <c r="AB329" s="306"/>
      <c r="AC329" s="306"/>
      <c r="AD329" s="306"/>
      <c r="AE329" s="306"/>
      <c r="AF329" s="307"/>
      <c r="AG329" s="296"/>
      <c r="AH329" s="296"/>
      <c r="AI329" s="296"/>
      <c r="AJ329" s="200">
        <v>61</v>
      </c>
      <c r="AK329" s="200"/>
      <c r="AL329" s="200"/>
      <c r="AM329" s="200"/>
      <c r="AN329" s="200"/>
    </row>
    <row r="330" spans="2:40" ht="18" customHeight="1" x14ac:dyDescent="0.15">
      <c r="B330" s="54"/>
      <c r="C330" s="306" t="s">
        <v>311</v>
      </c>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306"/>
      <c r="Z330" s="306"/>
      <c r="AA330" s="306"/>
      <c r="AB330" s="306"/>
      <c r="AC330" s="306"/>
      <c r="AD330" s="306"/>
      <c r="AE330" s="306"/>
      <c r="AF330" s="307"/>
      <c r="AG330" s="296"/>
      <c r="AH330" s="296"/>
      <c r="AI330" s="296"/>
      <c r="AJ330" s="200">
        <v>62</v>
      </c>
      <c r="AK330" s="200"/>
      <c r="AL330" s="200"/>
      <c r="AM330" s="200"/>
      <c r="AN330" s="200"/>
    </row>
    <row r="331" spans="2:40" ht="18" customHeight="1" x14ac:dyDescent="0.15">
      <c r="B331" s="54"/>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6"/>
      <c r="AG331" s="57"/>
      <c r="AH331" s="58"/>
      <c r="AI331" s="59"/>
      <c r="AJ331" s="197"/>
      <c r="AK331" s="198"/>
      <c r="AL331" s="198"/>
      <c r="AM331" s="198"/>
      <c r="AN331" s="199"/>
    </row>
    <row r="332" spans="2:40" ht="18" customHeight="1" x14ac:dyDescent="0.15">
      <c r="B332" s="318" t="s">
        <v>312</v>
      </c>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c r="AE332" s="141"/>
      <c r="AF332" s="142"/>
      <c r="AG332" s="300"/>
      <c r="AH332" s="301"/>
      <c r="AI332" s="302"/>
      <c r="AJ332" s="197"/>
      <c r="AK332" s="198"/>
      <c r="AL332" s="198"/>
      <c r="AM332" s="198"/>
      <c r="AN332" s="199"/>
    </row>
    <row r="333" spans="2:40" ht="18" customHeight="1" x14ac:dyDescent="0.15">
      <c r="B333" s="54"/>
      <c r="C333" s="306" t="s">
        <v>313</v>
      </c>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c r="AB333" s="306"/>
      <c r="AC333" s="306"/>
      <c r="AD333" s="306"/>
      <c r="AE333" s="306"/>
      <c r="AF333" s="307"/>
      <c r="AG333" s="296"/>
      <c r="AH333" s="296"/>
      <c r="AI333" s="296"/>
      <c r="AJ333" s="200">
        <v>71</v>
      </c>
      <c r="AK333" s="200"/>
      <c r="AL333" s="200"/>
      <c r="AM333" s="200"/>
      <c r="AN333" s="200"/>
    </row>
    <row r="334" spans="2:40" ht="18" customHeight="1" x14ac:dyDescent="0.15">
      <c r="B334" s="54"/>
      <c r="C334" s="306" t="s">
        <v>314</v>
      </c>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306"/>
      <c r="Z334" s="306"/>
      <c r="AA334" s="306"/>
      <c r="AB334" s="306"/>
      <c r="AC334" s="306"/>
      <c r="AD334" s="306"/>
      <c r="AE334" s="306"/>
      <c r="AF334" s="307"/>
      <c r="AG334" s="296"/>
      <c r="AH334" s="296"/>
      <c r="AI334" s="296"/>
      <c r="AJ334" s="200">
        <v>72</v>
      </c>
      <c r="AK334" s="200"/>
      <c r="AL334" s="200"/>
      <c r="AM334" s="200"/>
      <c r="AN334" s="200"/>
    </row>
    <row r="335" spans="2:40" ht="18" customHeight="1" x14ac:dyDescent="0.15">
      <c r="B335" s="54"/>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6"/>
      <c r="AG335" s="57"/>
      <c r="AH335" s="58"/>
      <c r="AI335" s="59"/>
      <c r="AJ335" s="197"/>
      <c r="AK335" s="198"/>
      <c r="AL335" s="198"/>
      <c r="AM335" s="198"/>
      <c r="AN335" s="199"/>
    </row>
    <row r="336" spans="2:40" ht="18" customHeight="1" x14ac:dyDescent="0.15">
      <c r="B336" s="318" t="s">
        <v>315</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2"/>
      <c r="AG336" s="300"/>
      <c r="AH336" s="301"/>
      <c r="AI336" s="302"/>
      <c r="AJ336" s="197"/>
      <c r="AK336" s="198"/>
      <c r="AL336" s="198"/>
      <c r="AM336" s="198"/>
      <c r="AN336" s="199"/>
    </row>
    <row r="337" spans="2:40" ht="18" customHeight="1" x14ac:dyDescent="0.15">
      <c r="B337" s="54"/>
      <c r="C337" s="306" t="s">
        <v>316</v>
      </c>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c r="AB337" s="306"/>
      <c r="AC337" s="306"/>
      <c r="AD337" s="306"/>
      <c r="AE337" s="306"/>
      <c r="AF337" s="307"/>
      <c r="AG337" s="296"/>
      <c r="AH337" s="296"/>
      <c r="AI337" s="296"/>
      <c r="AJ337" s="200">
        <v>81</v>
      </c>
      <c r="AK337" s="200"/>
      <c r="AL337" s="200"/>
      <c r="AM337" s="200"/>
      <c r="AN337" s="200"/>
    </row>
    <row r="338" spans="2:40" ht="18" customHeight="1" x14ac:dyDescent="0.15">
      <c r="B338" s="54"/>
      <c r="C338" s="306" t="s">
        <v>317</v>
      </c>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306"/>
      <c r="Z338" s="306"/>
      <c r="AA338" s="306"/>
      <c r="AB338" s="306"/>
      <c r="AC338" s="306"/>
      <c r="AD338" s="306"/>
      <c r="AE338" s="306"/>
      <c r="AF338" s="307"/>
      <c r="AG338" s="296"/>
      <c r="AH338" s="296"/>
      <c r="AI338" s="296"/>
      <c r="AJ338" s="200">
        <v>82</v>
      </c>
      <c r="AK338" s="200"/>
      <c r="AL338" s="200"/>
      <c r="AM338" s="200"/>
      <c r="AN338" s="200"/>
    </row>
    <row r="339" spans="2:40" ht="18" customHeight="1" x14ac:dyDescent="0.15">
      <c r="B339" s="54"/>
      <c r="C339" s="306" t="s">
        <v>318</v>
      </c>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7"/>
      <c r="AG339" s="296"/>
      <c r="AH339" s="296"/>
      <c r="AI339" s="296"/>
      <c r="AJ339" s="200">
        <v>83</v>
      </c>
      <c r="AK339" s="200"/>
      <c r="AL339" s="200"/>
      <c r="AM339" s="200"/>
      <c r="AN339" s="200"/>
    </row>
    <row r="340" spans="2:40" ht="18" customHeight="1" x14ac:dyDescent="0.15">
      <c r="B340" s="54"/>
      <c r="C340" s="306" t="s">
        <v>319</v>
      </c>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306"/>
      <c r="Z340" s="306"/>
      <c r="AA340" s="306"/>
      <c r="AB340" s="306"/>
      <c r="AC340" s="306"/>
      <c r="AD340" s="306"/>
      <c r="AE340" s="306"/>
      <c r="AF340" s="307"/>
      <c r="AG340" s="296"/>
      <c r="AH340" s="296"/>
      <c r="AI340" s="296"/>
      <c r="AJ340" s="200">
        <v>84</v>
      </c>
      <c r="AK340" s="200"/>
      <c r="AL340" s="200"/>
      <c r="AM340" s="200"/>
      <c r="AN340" s="200"/>
    </row>
    <row r="341" spans="2:40" ht="18" customHeight="1" x14ac:dyDescent="0.15">
      <c r="B341" s="54"/>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6"/>
      <c r="AG341" s="300"/>
      <c r="AH341" s="301"/>
      <c r="AI341" s="302"/>
      <c r="AJ341" s="197"/>
      <c r="AK341" s="198"/>
      <c r="AL341" s="198"/>
      <c r="AM341" s="198"/>
      <c r="AN341" s="199"/>
    </row>
    <row r="342" spans="2:40" ht="18" customHeight="1" x14ac:dyDescent="0.15">
      <c r="B342" s="318" t="s">
        <v>287</v>
      </c>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c r="AA342" s="319"/>
      <c r="AB342" s="319"/>
      <c r="AC342" s="319"/>
      <c r="AD342" s="319"/>
      <c r="AE342" s="319"/>
      <c r="AF342" s="320"/>
      <c r="AG342" s="296"/>
      <c r="AH342" s="296"/>
      <c r="AI342" s="296"/>
      <c r="AJ342" s="200"/>
      <c r="AK342" s="200"/>
      <c r="AL342" s="200"/>
      <c r="AM342" s="200"/>
      <c r="AN342" s="200"/>
    </row>
    <row r="343" spans="2:40" ht="18" customHeight="1" x14ac:dyDescent="0.15">
      <c r="B343" s="352" t="s">
        <v>366</v>
      </c>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52"/>
      <c r="AC343" s="352"/>
      <c r="AD343" s="352"/>
      <c r="AE343" s="352"/>
      <c r="AF343" s="352"/>
      <c r="AG343" s="114"/>
      <c r="AH343" s="114"/>
      <c r="AI343" s="114"/>
      <c r="AJ343" s="114"/>
      <c r="AK343" s="114"/>
      <c r="AL343" s="114"/>
      <c r="AM343" s="114"/>
      <c r="AN343" s="114"/>
    </row>
    <row r="344" spans="2:40" ht="18" customHeight="1" x14ac:dyDescent="0.15">
      <c r="B344" s="95"/>
      <c r="C344" s="353" t="s">
        <v>357</v>
      </c>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52"/>
      <c r="AC344" s="352"/>
      <c r="AD344" s="352"/>
      <c r="AE344" s="352"/>
      <c r="AF344" s="352"/>
      <c r="AG344" s="114"/>
      <c r="AH344" s="114"/>
      <c r="AI344" s="114"/>
      <c r="AJ344" s="114">
        <v>91</v>
      </c>
      <c r="AK344" s="114"/>
      <c r="AL344" s="114"/>
      <c r="AM344" s="114"/>
      <c r="AN344" s="114"/>
    </row>
    <row r="345" spans="2:40" ht="18" customHeight="1" x14ac:dyDescent="0.15">
      <c r="B345" s="95"/>
      <c r="C345" s="353" t="s">
        <v>358</v>
      </c>
      <c r="D345" s="352"/>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c r="AA345" s="352"/>
      <c r="AB345" s="352"/>
      <c r="AC345" s="352"/>
      <c r="AD345" s="352"/>
      <c r="AE345" s="352"/>
      <c r="AF345" s="352"/>
      <c r="AG345" s="114"/>
      <c r="AH345" s="114"/>
      <c r="AI345" s="114"/>
      <c r="AJ345" s="114">
        <v>92</v>
      </c>
      <c r="AK345" s="114"/>
      <c r="AL345" s="114"/>
      <c r="AM345" s="114"/>
      <c r="AN345" s="114"/>
    </row>
    <row r="346" spans="2:40" ht="18" customHeight="1" x14ac:dyDescent="0.15">
      <c r="B346" s="95"/>
      <c r="C346" s="353" t="s">
        <v>359</v>
      </c>
      <c r="D346" s="352"/>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c r="AA346" s="352"/>
      <c r="AB346" s="352"/>
      <c r="AC346" s="352"/>
      <c r="AD346" s="352"/>
      <c r="AE346" s="352"/>
      <c r="AF346" s="352"/>
      <c r="AG346" s="114"/>
      <c r="AH346" s="114"/>
      <c r="AI346" s="114"/>
      <c r="AJ346" s="114">
        <v>93</v>
      </c>
      <c r="AK346" s="114"/>
      <c r="AL346" s="114"/>
      <c r="AM346" s="114"/>
      <c r="AN346" s="114"/>
    </row>
    <row r="347" spans="2:40" ht="18" customHeight="1" x14ac:dyDescent="0.15">
      <c r="B347" s="95"/>
      <c r="C347" s="353" t="s">
        <v>360</v>
      </c>
      <c r="D347" s="352"/>
      <c r="E347" s="352"/>
      <c r="F347" s="352"/>
      <c r="G347" s="352"/>
      <c r="H347" s="352"/>
      <c r="I347" s="352"/>
      <c r="J347" s="352"/>
      <c r="K347" s="352"/>
      <c r="L347" s="352"/>
      <c r="M347" s="352"/>
      <c r="N347" s="352"/>
      <c r="O347" s="352"/>
      <c r="P347" s="352"/>
      <c r="Q347" s="352"/>
      <c r="R347" s="352"/>
      <c r="S347" s="352"/>
      <c r="T347" s="352"/>
      <c r="U347" s="352"/>
      <c r="V347" s="352"/>
      <c r="W347" s="352"/>
      <c r="X347" s="352"/>
      <c r="Y347" s="352"/>
      <c r="Z347" s="352"/>
      <c r="AA347" s="352"/>
      <c r="AB347" s="352"/>
      <c r="AC347" s="352"/>
      <c r="AD347" s="352"/>
      <c r="AE347" s="352"/>
      <c r="AF347" s="352"/>
      <c r="AG347" s="114"/>
      <c r="AH347" s="114"/>
      <c r="AI347" s="114"/>
      <c r="AJ347" s="114">
        <v>94</v>
      </c>
      <c r="AK347" s="114"/>
      <c r="AL347" s="114"/>
      <c r="AM347" s="114"/>
      <c r="AN347" s="114"/>
    </row>
    <row r="348" spans="2:40" ht="18" customHeight="1" x14ac:dyDescent="0.15">
      <c r="B348" s="352" t="s">
        <v>367</v>
      </c>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c r="AF348" s="352"/>
      <c r="AG348" s="114"/>
      <c r="AH348" s="114"/>
      <c r="AI348" s="114"/>
      <c r="AJ348" s="114"/>
      <c r="AK348" s="114"/>
      <c r="AL348" s="114"/>
      <c r="AM348" s="114"/>
      <c r="AN348" s="114"/>
    </row>
    <row r="349" spans="2:40" ht="18" customHeight="1" x14ac:dyDescent="0.15">
      <c r="B349" s="95"/>
      <c r="C349" s="353" t="s">
        <v>361</v>
      </c>
      <c r="D349" s="352"/>
      <c r="E349" s="352"/>
      <c r="F349" s="352"/>
      <c r="G349" s="352"/>
      <c r="H349" s="352"/>
      <c r="I349" s="352"/>
      <c r="J349" s="352"/>
      <c r="K349" s="352"/>
      <c r="L349" s="352"/>
      <c r="M349" s="352"/>
      <c r="N349" s="352"/>
      <c r="O349" s="352"/>
      <c r="P349" s="352"/>
      <c r="Q349" s="352"/>
      <c r="R349" s="352"/>
      <c r="S349" s="352"/>
      <c r="T349" s="352"/>
      <c r="U349" s="352"/>
      <c r="V349" s="352"/>
      <c r="W349" s="352"/>
      <c r="X349" s="352"/>
      <c r="Y349" s="352"/>
      <c r="Z349" s="352"/>
      <c r="AA349" s="352"/>
      <c r="AB349" s="352"/>
      <c r="AC349" s="352"/>
      <c r="AD349" s="352"/>
      <c r="AE349" s="352"/>
      <c r="AF349" s="352"/>
      <c r="AG349" s="114"/>
      <c r="AH349" s="114"/>
      <c r="AI349" s="114"/>
      <c r="AJ349" s="114">
        <v>95</v>
      </c>
      <c r="AK349" s="114"/>
      <c r="AL349" s="114"/>
      <c r="AM349" s="114"/>
      <c r="AN349" s="114"/>
    </row>
    <row r="350" spans="2:40" ht="18" customHeight="1" x14ac:dyDescent="0.15">
      <c r="B350" s="95"/>
      <c r="C350" s="353" t="s">
        <v>362</v>
      </c>
      <c r="D350" s="352"/>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c r="AA350" s="352"/>
      <c r="AB350" s="352"/>
      <c r="AC350" s="352"/>
      <c r="AD350" s="352"/>
      <c r="AE350" s="352"/>
      <c r="AF350" s="352"/>
      <c r="AG350" s="114"/>
      <c r="AH350" s="114"/>
      <c r="AI350" s="114"/>
      <c r="AJ350" s="114">
        <v>96</v>
      </c>
      <c r="AK350" s="114"/>
      <c r="AL350" s="114"/>
      <c r="AM350" s="114"/>
      <c r="AN350" s="114"/>
    </row>
    <row r="351" spans="2:40" ht="18" customHeight="1" x14ac:dyDescent="0.15">
      <c r="B351" s="95"/>
      <c r="C351" s="353" t="s">
        <v>363</v>
      </c>
      <c r="D351" s="352"/>
      <c r="E351" s="352"/>
      <c r="F351" s="352"/>
      <c r="G351" s="352"/>
      <c r="H351" s="352"/>
      <c r="I351" s="352"/>
      <c r="J351" s="352"/>
      <c r="K351" s="352"/>
      <c r="L351" s="352"/>
      <c r="M351" s="352"/>
      <c r="N351" s="352"/>
      <c r="O351" s="352"/>
      <c r="P351" s="352"/>
      <c r="Q351" s="352"/>
      <c r="R351" s="352"/>
      <c r="S351" s="352"/>
      <c r="T351" s="352"/>
      <c r="U351" s="352"/>
      <c r="V351" s="352"/>
      <c r="W351" s="352"/>
      <c r="X351" s="352"/>
      <c r="Y351" s="352"/>
      <c r="Z351" s="352"/>
      <c r="AA351" s="352"/>
      <c r="AB351" s="352"/>
      <c r="AC351" s="352"/>
      <c r="AD351" s="352"/>
      <c r="AE351" s="352"/>
      <c r="AF351" s="352"/>
      <c r="AG351" s="114"/>
      <c r="AH351" s="114"/>
      <c r="AI351" s="114"/>
      <c r="AJ351" s="114">
        <v>97</v>
      </c>
      <c r="AK351" s="114"/>
      <c r="AL351" s="114"/>
      <c r="AM351" s="114"/>
      <c r="AN351" s="114"/>
    </row>
    <row r="352" spans="2:40" ht="18" customHeight="1" x14ac:dyDescent="0.15">
      <c r="B352" s="95"/>
      <c r="C352" s="353" t="s">
        <v>364</v>
      </c>
      <c r="D352" s="352"/>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c r="AF352" s="352"/>
      <c r="AG352" s="114"/>
      <c r="AH352" s="114"/>
      <c r="AI352" s="114"/>
      <c r="AJ352" s="114">
        <v>98</v>
      </c>
      <c r="AK352" s="114"/>
      <c r="AL352" s="114"/>
      <c r="AM352" s="114"/>
      <c r="AN352" s="114"/>
    </row>
    <row r="353" spans="1:40" ht="18" customHeight="1" x14ac:dyDescent="0.15">
      <c r="B353" s="115" t="s">
        <v>356</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7"/>
      <c r="AG353" s="114"/>
      <c r="AH353" s="114"/>
      <c r="AI353" s="114"/>
      <c r="AJ353" s="114">
        <v>99</v>
      </c>
      <c r="AK353" s="114"/>
      <c r="AL353" s="114"/>
      <c r="AM353" s="114"/>
      <c r="AN353" s="114"/>
    </row>
    <row r="354" spans="1:40" ht="32.450000000000003" customHeight="1" x14ac:dyDescent="0.15">
      <c r="A354" s="92"/>
      <c r="B354"/>
      <c r="C354"/>
      <c r="D354"/>
    </row>
  </sheetData>
  <sheetProtection formatCells="0" formatColumns="0" formatRows="0" insertRows="0" selectLockedCells="1"/>
  <mergeCells count="727">
    <mergeCell ref="AJ349:AN349"/>
    <mergeCell ref="AJ350:AN350"/>
    <mergeCell ref="AJ351:AN351"/>
    <mergeCell ref="AJ352:AN352"/>
    <mergeCell ref="C352:AF352"/>
    <mergeCell ref="C351:AF351"/>
    <mergeCell ref="C350:AF350"/>
    <mergeCell ref="C349:AF349"/>
    <mergeCell ref="B348:AF348"/>
    <mergeCell ref="AG349:AI349"/>
    <mergeCell ref="AG350:AI350"/>
    <mergeCell ref="AG351:AI351"/>
    <mergeCell ref="AG352:AI352"/>
    <mergeCell ref="AG347:AI347"/>
    <mergeCell ref="AG348:AI348"/>
    <mergeCell ref="C346:AF346"/>
    <mergeCell ref="C347:AF347"/>
    <mergeCell ref="AJ347:AN347"/>
    <mergeCell ref="AJ348:AN348"/>
    <mergeCell ref="C319:AF319"/>
    <mergeCell ref="C320:AF320"/>
    <mergeCell ref="AJ321:AN321"/>
    <mergeCell ref="AG334:AI334"/>
    <mergeCell ref="AG333:AI333"/>
    <mergeCell ref="AG336:AI336"/>
    <mergeCell ref="AJ335:AN335"/>
    <mergeCell ref="AJ336:AN336"/>
    <mergeCell ref="AJ325:AN325"/>
    <mergeCell ref="C340:AF340"/>
    <mergeCell ref="AJ340:AN340"/>
    <mergeCell ref="AJ342:AN342"/>
    <mergeCell ref="AG342:AI342"/>
    <mergeCell ref="AJ346:AN346"/>
    <mergeCell ref="C344:AF344"/>
    <mergeCell ref="C345:AF345"/>
    <mergeCell ref="AJ343:AN343"/>
    <mergeCell ref="AJ344:AN344"/>
    <mergeCell ref="C291:AF291"/>
    <mergeCell ref="C292:AF292"/>
    <mergeCell ref="C293:AF293"/>
    <mergeCell ref="C294:AF294"/>
    <mergeCell ref="AG285:AI285"/>
    <mergeCell ref="AG286:AI286"/>
    <mergeCell ref="AG287:AI287"/>
    <mergeCell ref="AG288:AI288"/>
    <mergeCell ref="AG289:AI289"/>
    <mergeCell ref="AG290:AI290"/>
    <mergeCell ref="AG291:AI291"/>
    <mergeCell ref="AG292:AI292"/>
    <mergeCell ref="AG293:AI293"/>
    <mergeCell ref="AG294:AI294"/>
    <mergeCell ref="B285:AF285"/>
    <mergeCell ref="B290:AF290"/>
    <mergeCell ref="AJ299:AN299"/>
    <mergeCell ref="AJ301:AN301"/>
    <mergeCell ref="AJ302:AN302"/>
    <mergeCell ref="AJ319:AN319"/>
    <mergeCell ref="AJ320:AN320"/>
    <mergeCell ref="C286:AF286"/>
    <mergeCell ref="AJ290:AN290"/>
    <mergeCell ref="AJ291:AN291"/>
    <mergeCell ref="AJ292:AN292"/>
    <mergeCell ref="AJ293:AN293"/>
    <mergeCell ref="AJ294:AN294"/>
    <mergeCell ref="C287:AF287"/>
    <mergeCell ref="C288:AF288"/>
    <mergeCell ref="C289:AF289"/>
    <mergeCell ref="AJ304:AN304"/>
    <mergeCell ref="AJ307:AN307"/>
    <mergeCell ref="AJ308:AN308"/>
    <mergeCell ref="AJ311:AN311"/>
    <mergeCell ref="AJ312:AN312"/>
    <mergeCell ref="AJ313:AN313"/>
    <mergeCell ref="B315:AF315"/>
    <mergeCell ref="C316:AF316"/>
    <mergeCell ref="C317:AF317"/>
    <mergeCell ref="C318:AF318"/>
    <mergeCell ref="AJ345:AN345"/>
    <mergeCell ref="AJ300:AN300"/>
    <mergeCell ref="AJ305:AN305"/>
    <mergeCell ref="AJ306:AN306"/>
    <mergeCell ref="AJ310:AN310"/>
    <mergeCell ref="AJ309:AN309"/>
    <mergeCell ref="AJ314:AN314"/>
    <mergeCell ref="AJ315:AN315"/>
    <mergeCell ref="B343:AF343"/>
    <mergeCell ref="B336:AF336"/>
    <mergeCell ref="B332:AF332"/>
    <mergeCell ref="B328:AF328"/>
    <mergeCell ref="C323:AF323"/>
    <mergeCell ref="C333:AF333"/>
    <mergeCell ref="AJ303:AN303"/>
    <mergeCell ref="AG343:AI343"/>
    <mergeCell ref="AG344:AI344"/>
    <mergeCell ref="AG345:AI345"/>
    <mergeCell ref="C301:AF301"/>
    <mergeCell ref="C302:AF302"/>
    <mergeCell ref="C303:AF303"/>
    <mergeCell ref="C304:AF304"/>
    <mergeCell ref="C307:AF307"/>
    <mergeCell ref="C308:AF308"/>
    <mergeCell ref="AG346:AI346"/>
    <mergeCell ref="AJ181:AO182"/>
    <mergeCell ref="AD182:AI182"/>
    <mergeCell ref="B186:AI186"/>
    <mergeCell ref="AJ186:AO186"/>
    <mergeCell ref="AJ285:AN285"/>
    <mergeCell ref="AJ286:AN286"/>
    <mergeCell ref="AJ287:AN287"/>
    <mergeCell ref="AJ288:AN288"/>
    <mergeCell ref="AJ289:AN289"/>
    <mergeCell ref="E224:AD224"/>
    <mergeCell ref="E223:AD223"/>
    <mergeCell ref="D231:AD231"/>
    <mergeCell ref="E225:AD225"/>
    <mergeCell ref="C226:AD226"/>
    <mergeCell ref="C190:AO190"/>
    <mergeCell ref="D227:AD227"/>
    <mergeCell ref="C230:AD230"/>
    <mergeCell ref="D220:AD220"/>
    <mergeCell ref="E221:AD221"/>
    <mergeCell ref="D235:AD235"/>
    <mergeCell ref="AE235:AO235"/>
    <mergeCell ref="AE216:AO216"/>
    <mergeCell ref="C194:AO194"/>
    <mergeCell ref="B177:C178"/>
    <mergeCell ref="D177:AC178"/>
    <mergeCell ref="AD177:AI177"/>
    <mergeCell ref="AJ177:AO178"/>
    <mergeCell ref="AD178:AI178"/>
    <mergeCell ref="B183:C184"/>
    <mergeCell ref="D183:AC184"/>
    <mergeCell ref="AD183:AI183"/>
    <mergeCell ref="AJ183:AO184"/>
    <mergeCell ref="AD184:AI184"/>
    <mergeCell ref="B179:C180"/>
    <mergeCell ref="D179:AC180"/>
    <mergeCell ref="AD179:AI179"/>
    <mergeCell ref="AJ179:AO180"/>
    <mergeCell ref="AD180:AI180"/>
    <mergeCell ref="B181:C182"/>
    <mergeCell ref="D181:AC182"/>
    <mergeCell ref="AD181:AI181"/>
    <mergeCell ref="B171:C172"/>
    <mergeCell ref="D171:AC172"/>
    <mergeCell ref="AD171:AI171"/>
    <mergeCell ref="AJ171:AO172"/>
    <mergeCell ref="AD172:AI172"/>
    <mergeCell ref="B240:AO240"/>
    <mergeCell ref="B173:C174"/>
    <mergeCell ref="D173:AC174"/>
    <mergeCell ref="AD173:AI173"/>
    <mergeCell ref="AJ173:AO174"/>
    <mergeCell ref="AD174:AI174"/>
    <mergeCell ref="B175:C176"/>
    <mergeCell ref="D175:AC176"/>
    <mergeCell ref="AD175:AI175"/>
    <mergeCell ref="AJ175:AO176"/>
    <mergeCell ref="AD176:AI176"/>
    <mergeCell ref="B239:AO239"/>
    <mergeCell ref="AE233:AO233"/>
    <mergeCell ref="AE231:AO231"/>
    <mergeCell ref="AE227:AO227"/>
    <mergeCell ref="AE224:AO224"/>
    <mergeCell ref="AE223:AO223"/>
    <mergeCell ref="AE221:AO221"/>
    <mergeCell ref="AE217:AO217"/>
    <mergeCell ref="B167:C168"/>
    <mergeCell ref="D167:AC168"/>
    <mergeCell ref="AD167:AI167"/>
    <mergeCell ref="AJ167:AO168"/>
    <mergeCell ref="AD168:AI168"/>
    <mergeCell ref="B169:C170"/>
    <mergeCell ref="D169:AC170"/>
    <mergeCell ref="AD169:AI169"/>
    <mergeCell ref="AJ169:AO170"/>
    <mergeCell ref="AD170:AI170"/>
    <mergeCell ref="B163:C164"/>
    <mergeCell ref="D163:AC164"/>
    <mergeCell ref="AD163:AI163"/>
    <mergeCell ref="AJ163:AO164"/>
    <mergeCell ref="AD164:AI164"/>
    <mergeCell ref="B165:C166"/>
    <mergeCell ref="D165:AC166"/>
    <mergeCell ref="AD165:AI165"/>
    <mergeCell ref="AJ165:AO166"/>
    <mergeCell ref="AD166:AI166"/>
    <mergeCell ref="B159:C160"/>
    <mergeCell ref="D159:AC160"/>
    <mergeCell ref="AD159:AI159"/>
    <mergeCell ref="AJ159:AO160"/>
    <mergeCell ref="AD160:AI160"/>
    <mergeCell ref="B161:C162"/>
    <mergeCell ref="D161:AC162"/>
    <mergeCell ref="AD161:AI161"/>
    <mergeCell ref="AJ161:AO162"/>
    <mergeCell ref="AD162:AI162"/>
    <mergeCell ref="B155:C156"/>
    <mergeCell ref="D155:AC156"/>
    <mergeCell ref="AD155:AI155"/>
    <mergeCell ref="AJ155:AO156"/>
    <mergeCell ref="AD156:AI156"/>
    <mergeCell ref="B157:C158"/>
    <mergeCell ref="D157:AC158"/>
    <mergeCell ref="AD157:AI157"/>
    <mergeCell ref="AJ157:AO158"/>
    <mergeCell ref="AD158:AI158"/>
    <mergeCell ref="B151:C152"/>
    <mergeCell ref="D151:AC152"/>
    <mergeCell ref="AD151:AI151"/>
    <mergeCell ref="AJ151:AO152"/>
    <mergeCell ref="AD152:AI152"/>
    <mergeCell ref="B153:C154"/>
    <mergeCell ref="D153:AC154"/>
    <mergeCell ref="AD153:AI153"/>
    <mergeCell ref="AJ153:AO154"/>
    <mergeCell ref="AD154:AI154"/>
    <mergeCell ref="AD143:AI143"/>
    <mergeCell ref="AJ143:AO144"/>
    <mergeCell ref="AD144:AI144"/>
    <mergeCell ref="D145:AC146"/>
    <mergeCell ref="B149:C150"/>
    <mergeCell ref="D149:AC150"/>
    <mergeCell ref="AD149:AI149"/>
    <mergeCell ref="AJ149:AO150"/>
    <mergeCell ref="AD150:AI150"/>
    <mergeCell ref="HH4:HX4"/>
    <mergeCell ref="AE214:AO214"/>
    <mergeCell ref="D214:AD214"/>
    <mergeCell ref="C234:AD234"/>
    <mergeCell ref="HF4:HG4"/>
    <mergeCell ref="P29:AO29"/>
    <mergeCell ref="P30:AO30"/>
    <mergeCell ref="P31:AO31"/>
    <mergeCell ref="P36:AO36"/>
    <mergeCell ref="P37:AO37"/>
    <mergeCell ref="P38:AO38"/>
    <mergeCell ref="X27:AO27"/>
    <mergeCell ref="A12:AP12"/>
    <mergeCell ref="A14:AP14"/>
    <mergeCell ref="AD127:AI127"/>
    <mergeCell ref="B109:C109"/>
    <mergeCell ref="T109:W109"/>
    <mergeCell ref="B185:AI185"/>
    <mergeCell ref="AJ185:AO185"/>
    <mergeCell ref="T65:AO65"/>
    <mergeCell ref="T79:AO79"/>
    <mergeCell ref="T80:AO80"/>
    <mergeCell ref="T81:AO81"/>
    <mergeCell ref="D143:AC144"/>
    <mergeCell ref="H76:O78"/>
    <mergeCell ref="H79:O81"/>
    <mergeCell ref="B76:G81"/>
    <mergeCell ref="P76:S76"/>
    <mergeCell ref="P77:S77"/>
    <mergeCell ref="P75:S75"/>
    <mergeCell ref="T75:AO75"/>
    <mergeCell ref="P87:S87"/>
    <mergeCell ref="T87:AO87"/>
    <mergeCell ref="D109:O109"/>
    <mergeCell ref="AJ200:AO200"/>
    <mergeCell ref="AJ187:AO187"/>
    <mergeCell ref="B195:AO195"/>
    <mergeCell ref="H69:O71"/>
    <mergeCell ref="P78:S78"/>
    <mergeCell ref="P79:S79"/>
    <mergeCell ref="P80:S80"/>
    <mergeCell ref="P81:S81"/>
    <mergeCell ref="T76:AO76"/>
    <mergeCell ref="T77:AO77"/>
    <mergeCell ref="T78:AO78"/>
    <mergeCell ref="D139:AC140"/>
    <mergeCell ref="AD139:AI139"/>
    <mergeCell ref="AJ139:AO140"/>
    <mergeCell ref="AD140:AI140"/>
    <mergeCell ref="AD125:AI125"/>
    <mergeCell ref="AF114:AO114"/>
    <mergeCell ref="AF115:AO115"/>
    <mergeCell ref="AD134:AI134"/>
    <mergeCell ref="D127:AC128"/>
    <mergeCell ref="P71:S71"/>
    <mergeCell ref="C74:AO74"/>
    <mergeCell ref="T90:AO90"/>
    <mergeCell ref="D208:AD208"/>
    <mergeCell ref="AE208:AO208"/>
    <mergeCell ref="D209:AD209"/>
    <mergeCell ref="B113:W113"/>
    <mergeCell ref="B114:W114"/>
    <mergeCell ref="B115:W115"/>
    <mergeCell ref="AD145:AI145"/>
    <mergeCell ref="AJ145:AO146"/>
    <mergeCell ref="AD146:AI146"/>
    <mergeCell ref="B147:C148"/>
    <mergeCell ref="B139:C140"/>
    <mergeCell ref="D147:AC148"/>
    <mergeCell ref="AD147:AI147"/>
    <mergeCell ref="AJ147:AO148"/>
    <mergeCell ref="AD148:AI148"/>
    <mergeCell ref="B141:C142"/>
    <mergeCell ref="D141:AC142"/>
    <mergeCell ref="AD141:AI141"/>
    <mergeCell ref="AJ141:AO142"/>
    <mergeCell ref="AD142:AI142"/>
    <mergeCell ref="B143:C144"/>
    <mergeCell ref="C189:AO189"/>
    <mergeCell ref="D129:AC130"/>
    <mergeCell ref="AD129:AI129"/>
    <mergeCell ref="AJ284:AN284"/>
    <mergeCell ref="AG278:AI278"/>
    <mergeCell ref="AG280:AI280"/>
    <mergeCell ref="AG281:AI281"/>
    <mergeCell ref="T97:AO97"/>
    <mergeCell ref="B98:G100"/>
    <mergeCell ref="AB107:AE107"/>
    <mergeCell ref="AB108:AE108"/>
    <mergeCell ref="AB109:AE109"/>
    <mergeCell ref="AB110:AE110"/>
    <mergeCell ref="P110:S110"/>
    <mergeCell ref="P111:S111"/>
    <mergeCell ref="AJ264:AN264"/>
    <mergeCell ref="AJ275:AN275"/>
    <mergeCell ref="AJ276:AN276"/>
    <mergeCell ref="AJ277:AN277"/>
    <mergeCell ref="AJ278:AN278"/>
    <mergeCell ref="AJ258:AN258"/>
    <mergeCell ref="AD126:AI126"/>
    <mergeCell ref="AJ259:AN259"/>
    <mergeCell ref="AJ260:AN260"/>
    <mergeCell ref="AJ261:AN261"/>
    <mergeCell ref="AJ262:AN262"/>
    <mergeCell ref="AJ263:AN263"/>
    <mergeCell ref="AG282:AI282"/>
    <mergeCell ref="AG283:AI283"/>
    <mergeCell ref="AG284:AI284"/>
    <mergeCell ref="B245:AF245"/>
    <mergeCell ref="AG245:AI245"/>
    <mergeCell ref="AG267:AI267"/>
    <mergeCell ref="AG268:AI268"/>
    <mergeCell ref="AG272:AI272"/>
    <mergeCell ref="AG273:AI273"/>
    <mergeCell ref="AG274:AI274"/>
    <mergeCell ref="AG276:AI276"/>
    <mergeCell ref="AG277:AI277"/>
    <mergeCell ref="AG246:AI255"/>
    <mergeCell ref="AG256:AI260"/>
    <mergeCell ref="AG261:AI261"/>
    <mergeCell ref="AG262:AI262"/>
    <mergeCell ref="AG263:AI263"/>
    <mergeCell ref="AG264:AI264"/>
    <mergeCell ref="AG266:AI266"/>
    <mergeCell ref="AG270:AI270"/>
    <mergeCell ref="AG269:AI269"/>
    <mergeCell ref="C311:AF311"/>
    <mergeCell ref="C312:AF312"/>
    <mergeCell ref="C313:AF313"/>
    <mergeCell ref="AG340:AI340"/>
    <mergeCell ref="AG339:AI339"/>
    <mergeCell ref="AG338:AI338"/>
    <mergeCell ref="AG337:AI337"/>
    <mergeCell ref="C339:AF339"/>
    <mergeCell ref="B342:AF342"/>
    <mergeCell ref="C338:AF338"/>
    <mergeCell ref="AG341:AI341"/>
    <mergeCell ref="C334:AF334"/>
    <mergeCell ref="C337:AF337"/>
    <mergeCell ref="AJ341:AN341"/>
    <mergeCell ref="AJ330:AN330"/>
    <mergeCell ref="AJ333:AN333"/>
    <mergeCell ref="AJ334:AN334"/>
    <mergeCell ref="AJ337:AN337"/>
    <mergeCell ref="AJ338:AN338"/>
    <mergeCell ref="AJ339:AN339"/>
    <mergeCell ref="AJ327:AN327"/>
    <mergeCell ref="AJ328:AN328"/>
    <mergeCell ref="AJ331:AN331"/>
    <mergeCell ref="AJ332:AN332"/>
    <mergeCell ref="AJ322:AN322"/>
    <mergeCell ref="B299:AF299"/>
    <mergeCell ref="AG330:AI330"/>
    <mergeCell ref="AG329:AI329"/>
    <mergeCell ref="AG326:AI326"/>
    <mergeCell ref="AG325:AI325"/>
    <mergeCell ref="AG324:AI324"/>
    <mergeCell ref="AG323:AI323"/>
    <mergeCell ref="AG318:AI318"/>
    <mergeCell ref="AG317:AI317"/>
    <mergeCell ref="AG316:AI316"/>
    <mergeCell ref="C324:AF324"/>
    <mergeCell ref="C325:AF325"/>
    <mergeCell ref="C326:AF326"/>
    <mergeCell ref="C329:AF329"/>
    <mergeCell ref="C330:AF330"/>
    <mergeCell ref="AG300:AI309"/>
    <mergeCell ref="AG310:AI314"/>
    <mergeCell ref="B300:AF300"/>
    <mergeCell ref="B306:AF306"/>
    <mergeCell ref="B310:AF310"/>
    <mergeCell ref="B322:AF322"/>
    <mergeCell ref="AJ326:AN326"/>
    <mergeCell ref="AJ329:AN329"/>
    <mergeCell ref="AG299:AI299"/>
    <mergeCell ref="AG315:AI315"/>
    <mergeCell ref="AG322:AI322"/>
    <mergeCell ref="AG328:AI328"/>
    <mergeCell ref="AG332:AI332"/>
    <mergeCell ref="C103:AO103"/>
    <mergeCell ref="X109:AA109"/>
    <mergeCell ref="A237:AP237"/>
    <mergeCell ref="AB111:AE111"/>
    <mergeCell ref="AB112:AE112"/>
    <mergeCell ref="AF105:AO105"/>
    <mergeCell ref="AF106:AO106"/>
    <mergeCell ref="AF107:AO107"/>
    <mergeCell ref="AF108:AO108"/>
    <mergeCell ref="AF109:AO109"/>
    <mergeCell ref="AF110:AO110"/>
    <mergeCell ref="AJ316:AN316"/>
    <mergeCell ref="AJ317:AN317"/>
    <mergeCell ref="AJ318:AN318"/>
    <mergeCell ref="AJ323:AN323"/>
    <mergeCell ref="AJ324:AN324"/>
    <mergeCell ref="B200:AI200"/>
    <mergeCell ref="B131:C132"/>
    <mergeCell ref="AJ256:AN256"/>
    <mergeCell ref="AJ245:AN245"/>
    <mergeCell ref="P241:AO241"/>
    <mergeCell ref="AJ201:AO201"/>
    <mergeCell ref="AE209:AO209"/>
    <mergeCell ref="AE211:AO211"/>
    <mergeCell ref="AM212:AO212"/>
    <mergeCell ref="AE212:AJ212"/>
    <mergeCell ref="AK212:AL212"/>
    <mergeCell ref="C213:AD213"/>
    <mergeCell ref="B238:AO238"/>
    <mergeCell ref="D211:AD211"/>
    <mergeCell ref="D233:AD233"/>
    <mergeCell ref="C232:AD232"/>
    <mergeCell ref="E216:AD216"/>
    <mergeCell ref="E217:AD217"/>
    <mergeCell ref="E218:AD218"/>
    <mergeCell ref="E219:AD219"/>
    <mergeCell ref="D222:AD222"/>
    <mergeCell ref="B241:O241"/>
    <mergeCell ref="AE218:AO218"/>
    <mergeCell ref="AE219:AO219"/>
    <mergeCell ref="B205:AO205"/>
    <mergeCell ref="C206:AD206"/>
    <mergeCell ref="C207:AD207"/>
    <mergeCell ref="AJ283:AN283"/>
    <mergeCell ref="AJ266:AN266"/>
    <mergeCell ref="AJ267:AN267"/>
    <mergeCell ref="AJ268:AN268"/>
    <mergeCell ref="AJ269:AN269"/>
    <mergeCell ref="AJ270:AN270"/>
    <mergeCell ref="AJ271:AN271"/>
    <mergeCell ref="AJ272:AN272"/>
    <mergeCell ref="AJ273:AN273"/>
    <mergeCell ref="AJ274:AN274"/>
    <mergeCell ref="AJ246:AN246"/>
    <mergeCell ref="AJ248:AN248"/>
    <mergeCell ref="AJ249:AN249"/>
    <mergeCell ref="AJ279:AN279"/>
    <mergeCell ref="AJ280:AN280"/>
    <mergeCell ref="AJ281:AN281"/>
    <mergeCell ref="AJ282:AN282"/>
    <mergeCell ref="AJ250:AN250"/>
    <mergeCell ref="AJ251:AN251"/>
    <mergeCell ref="AJ257:AN257"/>
    <mergeCell ref="AJ247:AN247"/>
    <mergeCell ref="AJ265:AN265"/>
    <mergeCell ref="D133:AC134"/>
    <mergeCell ref="AF111:AO111"/>
    <mergeCell ref="AF112:AO112"/>
    <mergeCell ref="D111:O111"/>
    <mergeCell ref="D124:AC124"/>
    <mergeCell ref="B117:C117"/>
    <mergeCell ref="B119:AO119"/>
    <mergeCell ref="D117:AO117"/>
    <mergeCell ref="D118:AO118"/>
    <mergeCell ref="AB115:AE115"/>
    <mergeCell ref="T111:W111"/>
    <mergeCell ref="B112:C112"/>
    <mergeCell ref="B111:C111"/>
    <mergeCell ref="B124:C124"/>
    <mergeCell ref="AD124:AI124"/>
    <mergeCell ref="AJ124:AO124"/>
    <mergeCell ref="X111:AA111"/>
    <mergeCell ref="X115:AA115"/>
    <mergeCell ref="C123:AO123"/>
    <mergeCell ref="AB113:AE113"/>
    <mergeCell ref="T69:AO69"/>
    <mergeCell ref="P70:S70"/>
    <mergeCell ref="T70:AO70"/>
    <mergeCell ref="P106:S106"/>
    <mergeCell ref="T107:W107"/>
    <mergeCell ref="AB105:AE105"/>
    <mergeCell ref="AB106:AE106"/>
    <mergeCell ref="T104:W104"/>
    <mergeCell ref="X104:AA104"/>
    <mergeCell ref="P107:S107"/>
    <mergeCell ref="P99:S99"/>
    <mergeCell ref="T99:AO99"/>
    <mergeCell ref="T106:W106"/>
    <mergeCell ref="AF104:AO104"/>
    <mergeCell ref="AB104:AE104"/>
    <mergeCell ref="P104:S104"/>
    <mergeCell ref="P97:S97"/>
    <mergeCell ref="O56:R56"/>
    <mergeCell ref="B57:AO57"/>
    <mergeCell ref="B54:N55"/>
    <mergeCell ref="AE54:AH54"/>
    <mergeCell ref="AI54:AO55"/>
    <mergeCell ref="X56:Y56"/>
    <mergeCell ref="AB56:AC56"/>
    <mergeCell ref="X114:AE114"/>
    <mergeCell ref="X106:AA106"/>
    <mergeCell ref="T71:AO71"/>
    <mergeCell ref="P65:S65"/>
    <mergeCell ref="P66:S66"/>
    <mergeCell ref="H66:O68"/>
    <mergeCell ref="P67:S67"/>
    <mergeCell ref="P68:S68"/>
    <mergeCell ref="T112:W112"/>
    <mergeCell ref="B66:G71"/>
    <mergeCell ref="P69:S69"/>
    <mergeCell ref="B88:G93"/>
    <mergeCell ref="C85:AO85"/>
    <mergeCell ref="T68:AO68"/>
    <mergeCell ref="T67:AO67"/>
    <mergeCell ref="T66:AO66"/>
    <mergeCell ref="X107:AA107"/>
    <mergeCell ref="C63:AO63"/>
    <mergeCell ref="T89:AO89"/>
    <mergeCell ref="P90:S90"/>
    <mergeCell ref="C96:AO96"/>
    <mergeCell ref="H91:O93"/>
    <mergeCell ref="P91:S91"/>
    <mergeCell ref="T91:AO91"/>
    <mergeCell ref="B110:C110"/>
    <mergeCell ref="H98:O100"/>
    <mergeCell ref="P98:S98"/>
    <mergeCell ref="T98:AO98"/>
    <mergeCell ref="P108:S108"/>
    <mergeCell ref="P109:S109"/>
    <mergeCell ref="X108:AA108"/>
    <mergeCell ref="X105:AA105"/>
    <mergeCell ref="T93:AO93"/>
    <mergeCell ref="B107:C107"/>
    <mergeCell ref="D106:O106"/>
    <mergeCell ref="D105:O105"/>
    <mergeCell ref="H88:O90"/>
    <mergeCell ref="P88:S88"/>
    <mergeCell ref="T88:AO88"/>
    <mergeCell ref="P89:S89"/>
    <mergeCell ref="D107:O107"/>
    <mergeCell ref="B20:O20"/>
    <mergeCell ref="B21:O21"/>
    <mergeCell ref="AA52:AD53"/>
    <mergeCell ref="B49:AO49"/>
    <mergeCell ref="T48:U48"/>
    <mergeCell ref="X48:Y48"/>
    <mergeCell ref="AF47:AG47"/>
    <mergeCell ref="AE52:AH53"/>
    <mergeCell ref="AI52:AO53"/>
    <mergeCell ref="B23:O25"/>
    <mergeCell ref="P22:AO22"/>
    <mergeCell ref="P21:AO21"/>
    <mergeCell ref="P28:AO28"/>
    <mergeCell ref="AF48:AG48"/>
    <mergeCell ref="AK48:AM48"/>
    <mergeCell ref="P20:AO20"/>
    <mergeCell ref="B22:O22"/>
    <mergeCell ref="P26:AO26"/>
    <mergeCell ref="P32:AO33"/>
    <mergeCell ref="P34:AO35"/>
    <mergeCell ref="AB47:AC47"/>
    <mergeCell ref="B41:AO41"/>
    <mergeCell ref="W54:Z54"/>
    <mergeCell ref="O54:R54"/>
    <mergeCell ref="P55:Q55"/>
    <mergeCell ref="B27:O27"/>
    <mergeCell ref="B28:O29"/>
    <mergeCell ref="B46:N47"/>
    <mergeCell ref="B44:N45"/>
    <mergeCell ref="O44:R45"/>
    <mergeCell ref="B52:N53"/>
    <mergeCell ref="P27:W27"/>
    <mergeCell ref="O46:R46"/>
    <mergeCell ref="O48:R48"/>
    <mergeCell ref="O52:R53"/>
    <mergeCell ref="B51:AO51"/>
    <mergeCell ref="B30:O38"/>
    <mergeCell ref="P47:Q47"/>
    <mergeCell ref="T47:U47"/>
    <mergeCell ref="X47:Y47"/>
    <mergeCell ref="S54:V54"/>
    <mergeCell ref="HB4:HD4"/>
    <mergeCell ref="DY4:ED4"/>
    <mergeCell ref="AU4:AW4"/>
    <mergeCell ref="AX4:BC4"/>
    <mergeCell ref="GX4:HA4"/>
    <mergeCell ref="GP4:GS4"/>
    <mergeCell ref="GL4:GO4"/>
    <mergeCell ref="GH4:GK4"/>
    <mergeCell ref="GD4:GG4"/>
    <mergeCell ref="FZ4:GC4"/>
    <mergeCell ref="BS4:BW4"/>
    <mergeCell ref="BX4:CC4"/>
    <mergeCell ref="CD4:CH4"/>
    <mergeCell ref="CI4:CN4"/>
    <mergeCell ref="BD4:BE4"/>
    <mergeCell ref="BF4:BL4"/>
    <mergeCell ref="GT4:GW4"/>
    <mergeCell ref="BM4:BR4"/>
    <mergeCell ref="EQ4:EV4"/>
    <mergeCell ref="EK4:EP4"/>
    <mergeCell ref="EE4:EJ4"/>
    <mergeCell ref="DS4:DX4"/>
    <mergeCell ref="FU4:FY4"/>
    <mergeCell ref="FO4:FT4"/>
    <mergeCell ref="FI4:FN4"/>
    <mergeCell ref="FC4:FH4"/>
    <mergeCell ref="EW4:FB4"/>
    <mergeCell ref="DM4:DR4"/>
    <mergeCell ref="CO4:CT4"/>
    <mergeCell ref="CU4:CZ4"/>
    <mergeCell ref="DA4:DF4"/>
    <mergeCell ref="U9:AO9"/>
    <mergeCell ref="Y6:AO6"/>
    <mergeCell ref="Y7:AO7"/>
    <mergeCell ref="DG4:DL4"/>
    <mergeCell ref="A13:AP13"/>
    <mergeCell ref="A15:AP17"/>
    <mergeCell ref="B26:O26"/>
    <mergeCell ref="S44:V45"/>
    <mergeCell ref="P23:AO25"/>
    <mergeCell ref="W46:Z46"/>
    <mergeCell ref="AA46:AD46"/>
    <mergeCell ref="AF56:AG56"/>
    <mergeCell ref="AK56:AM56"/>
    <mergeCell ref="W44:Z45"/>
    <mergeCell ref="AA44:AD45"/>
    <mergeCell ref="AE44:AH45"/>
    <mergeCell ref="AI44:AO45"/>
    <mergeCell ref="AI46:AO47"/>
    <mergeCell ref="AE46:AH46"/>
    <mergeCell ref="S46:V46"/>
    <mergeCell ref="AF55:AG55"/>
    <mergeCell ref="AB48:AC48"/>
    <mergeCell ref="AA54:AD54"/>
    <mergeCell ref="T55:U55"/>
    <mergeCell ref="X55:Y55"/>
    <mergeCell ref="AB55:AC55"/>
    <mergeCell ref="S52:V53"/>
    <mergeCell ref="W52:Z53"/>
    <mergeCell ref="T56:U56"/>
    <mergeCell ref="AJ131:AO132"/>
    <mergeCell ref="AJ133:AO134"/>
    <mergeCell ref="AE229:AO229"/>
    <mergeCell ref="D229:AD229"/>
    <mergeCell ref="C228:AD228"/>
    <mergeCell ref="AD131:AI131"/>
    <mergeCell ref="AD133:AI133"/>
    <mergeCell ref="D137:AC138"/>
    <mergeCell ref="A203:AP203"/>
    <mergeCell ref="B204:AO204"/>
    <mergeCell ref="B199:AO199"/>
    <mergeCell ref="D215:AD215"/>
    <mergeCell ref="C210:AD210"/>
    <mergeCell ref="AJ135:AO136"/>
    <mergeCell ref="AD132:AI132"/>
    <mergeCell ref="AD138:AI138"/>
    <mergeCell ref="B201:AI201"/>
    <mergeCell ref="A198:AP198"/>
    <mergeCell ref="AJ137:AO138"/>
    <mergeCell ref="AE225:AO225"/>
    <mergeCell ref="B187:AI187"/>
    <mergeCell ref="AD136:AI136"/>
    <mergeCell ref="B145:C146"/>
    <mergeCell ref="B135:C136"/>
    <mergeCell ref="D135:AC136"/>
    <mergeCell ref="X112:AA112"/>
    <mergeCell ref="P100:S100"/>
    <mergeCell ref="T100:AO100"/>
    <mergeCell ref="P92:S92"/>
    <mergeCell ref="T92:AO92"/>
    <mergeCell ref="P93:S93"/>
    <mergeCell ref="P105:S105"/>
    <mergeCell ref="T105:W105"/>
    <mergeCell ref="T110:W110"/>
    <mergeCell ref="B104:C104"/>
    <mergeCell ref="X110:AA110"/>
    <mergeCell ref="B106:C106"/>
    <mergeCell ref="B108:C108"/>
    <mergeCell ref="T108:W108"/>
    <mergeCell ref="D110:O110"/>
    <mergeCell ref="B105:C105"/>
    <mergeCell ref="D104:O104"/>
    <mergeCell ref="D108:O108"/>
    <mergeCell ref="P112:S112"/>
    <mergeCell ref="D112:O112"/>
    <mergeCell ref="D131:AC132"/>
    <mergeCell ref="B133:C134"/>
    <mergeCell ref="B137:C138"/>
    <mergeCell ref="AD128:AI128"/>
    <mergeCell ref="X113:AA113"/>
    <mergeCell ref="AF113:AO113"/>
    <mergeCell ref="AG353:AI353"/>
    <mergeCell ref="AJ353:AN353"/>
    <mergeCell ref="B353:AF353"/>
    <mergeCell ref="B295:AF295"/>
    <mergeCell ref="AG295:AI295"/>
    <mergeCell ref="AJ295:AN295"/>
    <mergeCell ref="D125:AC126"/>
    <mergeCell ref="B125:C126"/>
    <mergeCell ref="B127:C128"/>
    <mergeCell ref="AJ125:AO126"/>
    <mergeCell ref="AJ127:AO128"/>
    <mergeCell ref="AJ129:AO130"/>
    <mergeCell ref="AD130:AI130"/>
    <mergeCell ref="B129:C130"/>
    <mergeCell ref="AJ252:AN252"/>
    <mergeCell ref="AJ253:AN253"/>
    <mergeCell ref="AJ254:AN254"/>
    <mergeCell ref="AJ255:AN255"/>
    <mergeCell ref="AD135:AI135"/>
    <mergeCell ref="AD137:AI137"/>
  </mergeCells>
  <phoneticPr fontId="2"/>
  <dataValidations count="7">
    <dataValidation type="list" allowBlank="1" showInputMessage="1" showErrorMessage="1" sqref="P105:S112" xr:uid="{60523844-5A7F-4D0C-8156-145581B36D8E}">
      <formula1>"完了,実施中,延期,中止"</formula1>
    </dataValidation>
    <dataValidation type="list" allowBlank="1" showInputMessage="1" showErrorMessage="1" sqref="AE208:AO208" xr:uid="{5706F7AB-0CD9-4B7E-8FAE-28372C3788AC}">
      <formula1>"策定している,策定していない"</formula1>
    </dataValidation>
    <dataValidation type="list" allowBlank="1" showInputMessage="1" showErrorMessage="1" sqref="AE209:AO209" xr:uid="{B8DE66FB-5830-4045-8BD0-D3BFE70CF17E}">
      <formula1>"含めている,大半含めている,一部含めている,含めていない"</formula1>
    </dataValidation>
    <dataValidation type="list" allowBlank="1" showInputMessage="1" showErrorMessage="1" sqref="AE211:AO211 AE225:AO225 AE216:AO218 AE231:AO231 AE228:AO228 AE234:AO234 AE237:AO237 AE239:AO240" xr:uid="{9E6FE949-3DDD-4E03-98D9-A97271967C65}">
      <formula1>"実施している,大半で実施している,一部実施している,実施していない"</formula1>
    </dataValidation>
    <dataValidation type="list" allowBlank="1" showInputMessage="1" showErrorMessage="1" sqref="AE219:AO219 AE221:AO221 AE229:AO229 AE235:AO236 AE227:AO227 AE233:AO233" xr:uid="{02357A02-2A21-4197-989D-226A92846566}">
      <formula1>"実施している,一部実施している,実施していない"</formula1>
    </dataValidation>
    <dataValidation type="list" allowBlank="1" showInputMessage="1" showErrorMessage="1" sqref="AE223:AO224" xr:uid="{8B9757FA-4837-4DC6-BBEA-8DA2ED2CEFCB}">
      <formula1>"全ての工場等で実施している,大半の工場等で実施している,一部の工場等で実施している,実施していない"</formula1>
    </dataValidation>
    <dataValidation type="list" allowBlank="1" showInputMessage="1" showErrorMessage="1" sqref="AE214:AO214" xr:uid="{E3E413ED-3822-464D-9473-5C0007A165F1}">
      <formula1>"配置済み,一部配置している,配置していない"</formula1>
    </dataValidation>
  </dataValidations>
  <pageMargins left="0.82677165354330717" right="0.23622047244094491" top="0.74803149606299213" bottom="0.74803149606299213" header="0.31496062992125984" footer="0.31496062992125984"/>
  <pageSetup paperSize="9" scale="95" fitToHeight="10" orientation="portrait" r:id="rId1"/>
  <rowBreaks count="10" manualBreakCount="10">
    <brk id="39" max="16383" man="1"/>
    <brk id="58" max="16383" man="1"/>
    <brk id="78" max="41" man="1"/>
    <brk id="101" max="16383" man="1"/>
    <brk id="120" max="16383" man="1"/>
    <brk id="192" max="16383" man="1"/>
    <brk id="214" max="16383" man="1"/>
    <brk id="236" max="16383" man="1"/>
    <brk id="242" max="16383" man="1"/>
    <brk id="296" max="16383" man="1"/>
  </rowBreaks>
  <ignoredErrors>
    <ignoredError sqref="D125 AD125:AO126 D127:AO128 D130:AO184 D129:AC129 AJ129:AO1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42A5-FDC1-41D2-BD24-AF3A94DE92FA}">
  <dimension ref="A1:H49"/>
  <sheetViews>
    <sheetView view="pageBreakPreview" zoomScale="98" zoomScaleNormal="100" zoomScaleSheetLayoutView="98" workbookViewId="0"/>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 customHeight="1" x14ac:dyDescent="0.15">
      <c r="A3" s="78" t="s">
        <v>321</v>
      </c>
      <c r="B3" s="357" t="s">
        <v>61</v>
      </c>
      <c r="C3" s="358"/>
      <c r="D3" s="358"/>
      <c r="E3" s="358"/>
      <c r="F3" s="359"/>
      <c r="G3" s="79" t="s">
        <v>322</v>
      </c>
      <c r="H3" s="80" t="s">
        <v>323</v>
      </c>
    </row>
    <row r="4" spans="1:8" ht="24" customHeight="1" x14ac:dyDescent="0.15">
      <c r="A4" s="354">
        <v>1</v>
      </c>
      <c r="B4" s="360" t="s">
        <v>369</v>
      </c>
      <c r="C4" s="360"/>
      <c r="D4" s="360"/>
      <c r="E4" s="360"/>
      <c r="F4" s="361"/>
      <c r="G4" s="77">
        <v>2021</v>
      </c>
      <c r="H4" s="364">
        <v>4.6900000000000004</v>
      </c>
    </row>
    <row r="5" spans="1:8" ht="25.5" customHeight="1" thickBot="1" x14ac:dyDescent="0.2">
      <c r="A5" s="355"/>
      <c r="B5" s="362"/>
      <c r="C5" s="362"/>
      <c r="D5" s="362"/>
      <c r="E5" s="362"/>
      <c r="F5" s="363"/>
      <c r="G5" s="76">
        <v>2025</v>
      </c>
      <c r="H5" s="365"/>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t="s">
        <v>338</v>
      </c>
      <c r="H9" s="68"/>
    </row>
    <row r="10" spans="1:8" x14ac:dyDescent="0.15">
      <c r="A10" s="67"/>
      <c r="B10" t="s">
        <v>370</v>
      </c>
      <c r="H10" s="68"/>
    </row>
    <row r="11" spans="1:8" x14ac:dyDescent="0.15">
      <c r="A11" s="67"/>
      <c r="B11" t="s">
        <v>378</v>
      </c>
      <c r="H11" s="68"/>
    </row>
    <row r="12" spans="1:8" x14ac:dyDescent="0.15">
      <c r="A12" s="67"/>
      <c r="H12" s="68"/>
    </row>
    <row r="13" spans="1:8" x14ac:dyDescent="0.15">
      <c r="A13" s="67" t="s">
        <v>339</v>
      </c>
      <c r="H13" s="68"/>
    </row>
    <row r="14" spans="1:8" x14ac:dyDescent="0.15">
      <c r="A14" s="67"/>
      <c r="B14" t="s">
        <v>348</v>
      </c>
      <c r="H14" s="68"/>
    </row>
    <row r="15" spans="1:8" x14ac:dyDescent="0.15">
      <c r="A15" s="67"/>
      <c r="B15" t="s">
        <v>341</v>
      </c>
      <c r="H15" s="68"/>
    </row>
    <row r="16" spans="1:8" x14ac:dyDescent="0.15">
      <c r="A16" s="67"/>
      <c r="B16" t="s">
        <v>328</v>
      </c>
      <c r="H16" s="68"/>
    </row>
    <row r="17" spans="1:8" x14ac:dyDescent="0.15">
      <c r="A17" s="67"/>
      <c r="B17" t="s">
        <v>346</v>
      </c>
      <c r="H17" s="68"/>
    </row>
    <row r="18" spans="1:8" x14ac:dyDescent="0.15">
      <c r="A18" s="67"/>
      <c r="H18" s="68"/>
    </row>
    <row r="19" spans="1:8" x14ac:dyDescent="0.15">
      <c r="A19" s="67" t="s">
        <v>340</v>
      </c>
      <c r="H19" s="68"/>
    </row>
    <row r="20" spans="1:8" x14ac:dyDescent="0.15">
      <c r="A20" s="67"/>
      <c r="B20" t="s">
        <v>376</v>
      </c>
      <c r="H20" s="68"/>
    </row>
    <row r="21" spans="1:8" x14ac:dyDescent="0.15">
      <c r="A21" s="67"/>
      <c r="B21" t="s">
        <v>377</v>
      </c>
      <c r="H21" s="68"/>
    </row>
    <row r="22" spans="1:8" x14ac:dyDescent="0.15">
      <c r="A22" s="67"/>
      <c r="B22" t="s">
        <v>347</v>
      </c>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A4:A5"/>
    <mergeCell ref="A49:H49"/>
    <mergeCell ref="B3:F3"/>
    <mergeCell ref="B4:F5"/>
    <mergeCell ref="H4:H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0EFA-5B24-42D2-9BF7-4BB2FF1AEBF7}">
  <dimension ref="A1:H49"/>
  <sheetViews>
    <sheetView view="pageBreakPreview" zoomScale="98" zoomScaleNormal="100" zoomScaleSheetLayoutView="98" workbookViewId="0"/>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v>
      </c>
      <c r="B4" s="360" t="s">
        <v>329</v>
      </c>
      <c r="C4" s="360"/>
      <c r="D4" s="360"/>
      <c r="E4" s="360"/>
      <c r="F4" s="361"/>
      <c r="G4" s="77">
        <v>2027</v>
      </c>
      <c r="H4" s="364">
        <v>5.3</v>
      </c>
    </row>
    <row r="5" spans="1:8" ht="25.5" customHeight="1" thickBot="1" x14ac:dyDescent="0.2">
      <c r="A5" s="355"/>
      <c r="B5" s="362"/>
      <c r="C5" s="362"/>
      <c r="D5" s="362"/>
      <c r="E5" s="362"/>
      <c r="F5" s="363"/>
      <c r="G5" s="76">
        <v>2027</v>
      </c>
      <c r="H5" s="365"/>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t="s">
        <v>342</v>
      </c>
      <c r="H9" s="68"/>
    </row>
    <row r="10" spans="1:8" x14ac:dyDescent="0.15">
      <c r="A10" s="67"/>
      <c r="B10" t="s">
        <v>343</v>
      </c>
      <c r="H10" s="68"/>
    </row>
    <row r="11" spans="1:8" x14ac:dyDescent="0.15">
      <c r="A11" s="67"/>
      <c r="H11" s="68"/>
    </row>
    <row r="12" spans="1:8" x14ac:dyDescent="0.15">
      <c r="A12" s="67" t="s">
        <v>339</v>
      </c>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t="s">
        <v>344</v>
      </c>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t="s">
        <v>345</v>
      </c>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A4:A5"/>
    <mergeCell ref="B4:F5"/>
    <mergeCell ref="H4:H5"/>
    <mergeCell ref="A49:H49"/>
    <mergeCell ref="B3:F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3748-65D9-4E20-BC46-71DF391D6D9D}">
  <dimension ref="A1:H48"/>
  <sheetViews>
    <sheetView view="pageBreakPreview" zoomScale="98" zoomScaleNormal="100" zoomScaleSheetLayoutView="98" workbookViewId="0"/>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3</v>
      </c>
      <c r="B4" s="360" t="s">
        <v>371</v>
      </c>
      <c r="C4" s="360"/>
      <c r="D4" s="360"/>
      <c r="E4" s="360"/>
      <c r="F4" s="361"/>
      <c r="G4" s="77">
        <v>2025</v>
      </c>
      <c r="H4" s="364">
        <v>301.10000000000002</v>
      </c>
    </row>
    <row r="5" spans="1:8" ht="25.5" customHeight="1" thickBot="1" x14ac:dyDescent="0.2">
      <c r="A5" s="355"/>
      <c r="B5" s="362"/>
      <c r="C5" s="362"/>
      <c r="D5" s="362"/>
      <c r="E5" s="362"/>
      <c r="F5" s="363"/>
      <c r="G5" s="76">
        <v>2027</v>
      </c>
      <c r="H5" s="365"/>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t="s">
        <v>342</v>
      </c>
      <c r="H9" s="68"/>
    </row>
    <row r="10" spans="1:8" x14ac:dyDescent="0.15">
      <c r="A10" s="67"/>
      <c r="B10" t="s">
        <v>374</v>
      </c>
      <c r="H10" s="68"/>
    </row>
    <row r="11" spans="1:8" x14ac:dyDescent="0.15">
      <c r="A11" s="67"/>
      <c r="H11" s="68"/>
    </row>
    <row r="12" spans="1:8" x14ac:dyDescent="0.15">
      <c r="A12" s="67" t="s">
        <v>339</v>
      </c>
      <c r="H12" s="68"/>
    </row>
    <row r="13" spans="1:8" x14ac:dyDescent="0.15">
      <c r="A13" s="67"/>
      <c r="B13" t="s">
        <v>372</v>
      </c>
      <c r="F13" s="102" t="s">
        <v>349</v>
      </c>
      <c r="H13" s="68"/>
    </row>
    <row r="14" spans="1:8" x14ac:dyDescent="0.15">
      <c r="A14" s="67"/>
      <c r="B14" t="s">
        <v>350</v>
      </c>
      <c r="F14" s="102">
        <v>0.8</v>
      </c>
      <c r="H14" s="68"/>
    </row>
    <row r="15" spans="1:8" x14ac:dyDescent="0.15">
      <c r="A15" s="67"/>
      <c r="B15" t="s">
        <v>351</v>
      </c>
      <c r="F15" s="102">
        <v>0.96</v>
      </c>
      <c r="H15" s="68"/>
    </row>
    <row r="16" spans="1:8" x14ac:dyDescent="0.15">
      <c r="A16" s="67"/>
      <c r="H16" s="68"/>
    </row>
    <row r="17" spans="1:8" x14ac:dyDescent="0.15">
      <c r="A17" s="67"/>
      <c r="B17" t="s">
        <v>373</v>
      </c>
      <c r="E17" t="s">
        <v>354</v>
      </c>
      <c r="H17" s="68"/>
    </row>
    <row r="18" spans="1:8" x14ac:dyDescent="0.15">
      <c r="A18" s="67"/>
      <c r="B18" t="s">
        <v>399</v>
      </c>
      <c r="H18" s="68"/>
    </row>
    <row r="19" spans="1:8" x14ac:dyDescent="0.15">
      <c r="A19" s="67"/>
      <c r="D19" t="s">
        <v>397</v>
      </c>
      <c r="H19" s="68"/>
    </row>
    <row r="20" spans="1:8" x14ac:dyDescent="0.15">
      <c r="A20" s="67"/>
      <c r="H20" s="68"/>
    </row>
    <row r="21" spans="1:8" x14ac:dyDescent="0.15">
      <c r="A21" s="67" t="s">
        <v>344</v>
      </c>
      <c r="H21" s="68"/>
    </row>
    <row r="22" spans="1:8" x14ac:dyDescent="0.15">
      <c r="A22" s="67"/>
      <c r="B22" t="s">
        <v>352</v>
      </c>
      <c r="D22" t="s">
        <v>398</v>
      </c>
      <c r="H22" s="68"/>
    </row>
    <row r="23" spans="1:8" x14ac:dyDescent="0.15">
      <c r="A23" s="67"/>
      <c r="D23" t="str">
        <f>"="&amp;301.1</f>
        <v>=301.1</v>
      </c>
      <c r="E23" t="s">
        <v>353</v>
      </c>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9"/>
      <c r="B43" s="70" t="s">
        <v>375</v>
      </c>
      <c r="C43" s="70"/>
      <c r="D43" s="70"/>
      <c r="E43" s="70"/>
      <c r="F43" s="70"/>
      <c r="G43" s="70"/>
      <c r="H43" s="71"/>
    </row>
    <row r="46" spans="1:8" x14ac:dyDescent="0.15">
      <c r="A46" s="72" t="s">
        <v>325</v>
      </c>
    </row>
    <row r="47" spans="1:8" ht="18.75" customHeight="1" x14ac:dyDescent="0.15">
      <c r="A47" s="72" t="s">
        <v>326</v>
      </c>
    </row>
    <row r="48" spans="1:8" ht="30" customHeight="1" x14ac:dyDescent="0.15">
      <c r="A48" s="356" t="s">
        <v>327</v>
      </c>
      <c r="B48" s="356"/>
      <c r="C48" s="356"/>
      <c r="D48" s="356"/>
      <c r="E48" s="356"/>
      <c r="F48" s="356"/>
      <c r="G48" s="356"/>
      <c r="H48" s="356"/>
    </row>
  </sheetData>
  <mergeCells count="5">
    <mergeCell ref="B3:F3"/>
    <mergeCell ref="A4:A5"/>
    <mergeCell ref="B4:F5"/>
    <mergeCell ref="H4:H5"/>
    <mergeCell ref="A48:H4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AD29-EA26-4DF1-8844-F0EA5D34CF27}">
  <dimension ref="A1:H49"/>
  <sheetViews>
    <sheetView view="pageBreakPreview" zoomScale="98" zoomScaleNormal="100" zoomScaleSheetLayoutView="98" workbookViewId="0">
      <selection activeCell="G5" sqref="G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4</v>
      </c>
      <c r="B4" s="360"/>
      <c r="C4" s="360"/>
      <c r="D4" s="360"/>
      <c r="E4" s="360"/>
      <c r="F4" s="361"/>
      <c r="G4" s="77"/>
      <c r="H4" s="364"/>
    </row>
    <row r="5" spans="1:8" ht="25.5" customHeight="1" thickBot="1" x14ac:dyDescent="0.2">
      <c r="A5" s="355"/>
      <c r="B5" s="362"/>
      <c r="C5" s="362"/>
      <c r="D5" s="362"/>
      <c r="E5" s="362"/>
      <c r="F5" s="363"/>
      <c r="G5" s="76"/>
      <c r="H5" s="365"/>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3758-E687-40CF-8888-58943F37BF84}">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5</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C293-6621-4DAD-806B-FB47FD8A7555}">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6</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B5CA-B2E9-4EA0-B939-AAE077148F58}">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7</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C92D-6BDD-470B-A634-8DD1AF4FC57B}">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8</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DBA2-CE67-4F2F-91D8-27815A89DD4E}">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9</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F4E4-C954-47C3-8941-854367413D04}">
  <dimension ref="A1:H49"/>
  <sheetViews>
    <sheetView view="pageBreakPreview" zoomScale="98" zoomScaleNormal="100" zoomScaleSheetLayoutView="98" workbookViewId="0">
      <selection activeCell="L33" sqref="L33"/>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10</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DB2-AFB4-45E2-B3F4-1520FB20403C}">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11</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B9B5-7EC9-4C53-A1F2-598A5D51813C}">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12</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FA73-35C5-4BDB-81F3-F214F0846846}">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13</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0314-D108-45C2-B152-1DF7FB24C12B}">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14</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25C7-56FF-45E1-8AF0-D1BE0E129C1F}">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15</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8C58-B158-414C-9910-2E3A654A3D23}">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16</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B43-7DC4-460E-BF83-167F138CD5EE}">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17</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8900-DC23-4258-86F4-D076D2208667}">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18</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A78F-5771-40D9-8811-AE8E14269E1E}">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19</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D050-D473-481B-B8D5-E4DAA760EC82}">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20</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57959-A31F-47D3-9CF5-679B7F93F744}">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21</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D94A-A9FD-4B73-988F-026BCD530C00}">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22</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4D27-F4EB-43EA-AA70-EE838B842CAF}">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23</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D514-D3DA-4963-AF9E-39017DF8B378}">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24</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9E0C-95DD-403F-923E-FDCD64103C44}">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25</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7B01-2343-40CE-B4DA-8082A24CD865}">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26</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EE55-E616-404A-A99F-0E82B5BB52FD}">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27</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FC61-B366-4C90-B5BF-71707552D4EA}">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28</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81D4-1D68-4FB2-BA76-09D3152DC0E7}">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29</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953-A907-4138-8702-7B8C7927697F}">
  <dimension ref="A1:H49"/>
  <sheetViews>
    <sheetView view="pageBreakPreview" zoomScale="98" zoomScaleNormal="100" zoomScaleSheetLayoutView="98" workbookViewId="0">
      <selection activeCell="G4" sqref="G4:H5"/>
    </sheetView>
  </sheetViews>
  <sheetFormatPr defaultRowHeight="13.5" x14ac:dyDescent="0.15"/>
  <cols>
    <col min="1" max="1" width="4.75" customWidth="1"/>
    <col min="6" max="6" width="23" customWidth="1"/>
    <col min="7" max="7" width="10.75" customWidth="1"/>
    <col min="8" max="8" width="12.75" customWidth="1"/>
  </cols>
  <sheetData>
    <row r="1" spans="1:8" x14ac:dyDescent="0.15">
      <c r="A1" s="63" t="s">
        <v>320</v>
      </c>
    </row>
    <row r="2" spans="1:8" ht="23.25" customHeight="1" thickBot="1" x14ac:dyDescent="0.2"/>
    <row r="3" spans="1:8" s="62" customFormat="1" ht="33.75" x14ac:dyDescent="0.15">
      <c r="A3" s="78" t="s">
        <v>321</v>
      </c>
      <c r="B3" s="357" t="s">
        <v>61</v>
      </c>
      <c r="C3" s="358"/>
      <c r="D3" s="358"/>
      <c r="E3" s="358"/>
      <c r="F3" s="359"/>
      <c r="G3" s="79" t="s">
        <v>322</v>
      </c>
      <c r="H3" s="80" t="s">
        <v>323</v>
      </c>
    </row>
    <row r="4" spans="1:8" ht="24" customHeight="1" x14ac:dyDescent="0.15">
      <c r="A4" s="354">
        <v>30</v>
      </c>
      <c r="B4" s="360"/>
      <c r="C4" s="360"/>
      <c r="D4" s="360"/>
      <c r="E4" s="360"/>
      <c r="F4" s="361"/>
      <c r="G4" s="77"/>
      <c r="H4" s="366"/>
    </row>
    <row r="5" spans="1:8" ht="25.5" customHeight="1" thickBot="1" x14ac:dyDescent="0.2">
      <c r="A5" s="355"/>
      <c r="B5" s="362"/>
      <c r="C5" s="362"/>
      <c r="D5" s="362"/>
      <c r="E5" s="362"/>
      <c r="F5" s="363"/>
      <c r="G5" s="76"/>
      <c r="H5" s="367"/>
    </row>
    <row r="6" spans="1:8" ht="25.5" customHeight="1" x14ac:dyDescent="0.15">
      <c r="A6" s="73"/>
      <c r="B6" s="74"/>
      <c r="C6" s="74"/>
      <c r="D6" s="74"/>
      <c r="E6" s="74"/>
      <c r="F6" s="74"/>
      <c r="G6" s="73"/>
      <c r="H6" s="75"/>
    </row>
    <row r="7" spans="1:8" x14ac:dyDescent="0.15">
      <c r="A7" t="s">
        <v>324</v>
      </c>
    </row>
    <row r="8" spans="1:8" x14ac:dyDescent="0.15">
      <c r="A8" s="64"/>
      <c r="B8" s="65"/>
      <c r="C8" s="65"/>
      <c r="D8" s="65"/>
      <c r="E8" s="65"/>
      <c r="F8" s="65"/>
      <c r="G8" s="65"/>
      <c r="H8" s="66"/>
    </row>
    <row r="9" spans="1:8" x14ac:dyDescent="0.15">
      <c r="A9" s="67"/>
      <c r="H9" s="68"/>
    </row>
    <row r="10" spans="1:8" x14ac:dyDescent="0.15">
      <c r="A10" s="67"/>
      <c r="H10" s="68"/>
    </row>
    <row r="11" spans="1:8" x14ac:dyDescent="0.15">
      <c r="A11" s="67"/>
      <c r="H11" s="68"/>
    </row>
    <row r="12" spans="1:8" x14ac:dyDescent="0.15">
      <c r="A12" s="67"/>
      <c r="H12" s="68"/>
    </row>
    <row r="13" spans="1:8" x14ac:dyDescent="0.15">
      <c r="A13" s="67"/>
      <c r="H13" s="68"/>
    </row>
    <row r="14" spans="1:8" x14ac:dyDescent="0.15">
      <c r="A14" s="67"/>
      <c r="H14" s="68"/>
    </row>
    <row r="15" spans="1:8" x14ac:dyDescent="0.15">
      <c r="A15" s="67"/>
      <c r="H15" s="68"/>
    </row>
    <row r="16" spans="1:8" x14ac:dyDescent="0.15">
      <c r="A16" s="67"/>
      <c r="H16" s="68"/>
    </row>
    <row r="17" spans="1:8" x14ac:dyDescent="0.15">
      <c r="A17" s="67"/>
      <c r="H17" s="68"/>
    </row>
    <row r="18" spans="1:8" x14ac:dyDescent="0.15">
      <c r="A18" s="67"/>
      <c r="H18" s="68"/>
    </row>
    <row r="19" spans="1:8" x14ac:dyDescent="0.15">
      <c r="A19" s="67"/>
      <c r="H19" s="68"/>
    </row>
    <row r="20" spans="1:8" x14ac:dyDescent="0.15">
      <c r="A20" s="67"/>
      <c r="H20" s="68"/>
    </row>
    <row r="21" spans="1:8" x14ac:dyDescent="0.15">
      <c r="A21" s="67"/>
      <c r="H21" s="68"/>
    </row>
    <row r="22" spans="1:8" x14ac:dyDescent="0.15">
      <c r="A22" s="67"/>
      <c r="H22" s="68"/>
    </row>
    <row r="23" spans="1:8" x14ac:dyDescent="0.15">
      <c r="A23" s="67"/>
      <c r="H23" s="68"/>
    </row>
    <row r="24" spans="1:8" x14ac:dyDescent="0.15">
      <c r="A24" s="67"/>
      <c r="H24" s="68"/>
    </row>
    <row r="25" spans="1:8" x14ac:dyDescent="0.15">
      <c r="A25" s="67"/>
      <c r="H25" s="68"/>
    </row>
    <row r="26" spans="1:8" x14ac:dyDescent="0.15">
      <c r="A26" s="67"/>
      <c r="H26" s="68"/>
    </row>
    <row r="27" spans="1:8" x14ac:dyDescent="0.15">
      <c r="A27" s="67"/>
      <c r="H27" s="68"/>
    </row>
    <row r="28" spans="1:8" x14ac:dyDescent="0.15">
      <c r="A28" s="67"/>
      <c r="H28" s="68"/>
    </row>
    <row r="29" spans="1:8" x14ac:dyDescent="0.15">
      <c r="A29" s="67"/>
      <c r="H29" s="68"/>
    </row>
    <row r="30" spans="1:8" x14ac:dyDescent="0.15">
      <c r="A30" s="67"/>
      <c r="H30" s="68"/>
    </row>
    <row r="31" spans="1:8" x14ac:dyDescent="0.15">
      <c r="A31" s="67"/>
      <c r="H31" s="68"/>
    </row>
    <row r="32" spans="1:8" x14ac:dyDescent="0.15">
      <c r="A32" s="67"/>
      <c r="H32" s="68"/>
    </row>
    <row r="33" spans="1:8" x14ac:dyDescent="0.15">
      <c r="A33" s="67"/>
      <c r="H33" s="68"/>
    </row>
    <row r="34" spans="1:8" x14ac:dyDescent="0.15">
      <c r="A34" s="67"/>
      <c r="H34" s="68"/>
    </row>
    <row r="35" spans="1:8" x14ac:dyDescent="0.15">
      <c r="A35" s="67"/>
      <c r="H35" s="68"/>
    </row>
    <row r="36" spans="1:8" x14ac:dyDescent="0.15">
      <c r="A36" s="67"/>
      <c r="H36" s="68"/>
    </row>
    <row r="37" spans="1:8" x14ac:dyDescent="0.15">
      <c r="A37" s="67"/>
      <c r="H37" s="68"/>
    </row>
    <row r="38" spans="1:8" x14ac:dyDescent="0.15">
      <c r="A38" s="67"/>
      <c r="H38" s="68"/>
    </row>
    <row r="39" spans="1:8" x14ac:dyDescent="0.15">
      <c r="A39" s="67"/>
      <c r="H39" s="68"/>
    </row>
    <row r="40" spans="1:8" x14ac:dyDescent="0.15">
      <c r="A40" s="67"/>
      <c r="H40" s="68"/>
    </row>
    <row r="41" spans="1:8" x14ac:dyDescent="0.15">
      <c r="A41" s="67"/>
      <c r="H41" s="68"/>
    </row>
    <row r="42" spans="1:8" x14ac:dyDescent="0.15">
      <c r="A42" s="67"/>
      <c r="H42" s="68"/>
    </row>
    <row r="43" spans="1:8" x14ac:dyDescent="0.15">
      <c r="A43" s="67"/>
      <c r="H43" s="68"/>
    </row>
    <row r="44" spans="1:8" x14ac:dyDescent="0.15">
      <c r="A44" s="69"/>
      <c r="B44" s="70"/>
      <c r="C44" s="70"/>
      <c r="D44" s="70"/>
      <c r="E44" s="70"/>
      <c r="F44" s="70"/>
      <c r="G44" s="70"/>
      <c r="H44" s="71"/>
    </row>
    <row r="47" spans="1:8" x14ac:dyDescent="0.15">
      <c r="A47" s="72" t="s">
        <v>325</v>
      </c>
    </row>
    <row r="48" spans="1:8" ht="18.75" customHeight="1" x14ac:dyDescent="0.15">
      <c r="A48" s="72" t="s">
        <v>326</v>
      </c>
    </row>
    <row r="49" spans="1:8" ht="30" customHeight="1" x14ac:dyDescent="0.15">
      <c r="A49" s="356" t="s">
        <v>327</v>
      </c>
      <c r="B49" s="356"/>
      <c r="C49" s="356"/>
      <c r="D49" s="356"/>
      <c r="E49" s="356"/>
      <c r="F49" s="356"/>
      <c r="G49" s="356"/>
      <c r="H49" s="356"/>
    </row>
  </sheetData>
  <mergeCells count="5">
    <mergeCell ref="B3:F3"/>
    <mergeCell ref="A4:A5"/>
    <mergeCell ref="B4:F5"/>
    <mergeCell ref="H4:H5"/>
    <mergeCell ref="A49:H4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Props1.xml><?xml version="1.0" encoding="utf-8"?>
<ds:datastoreItem xmlns:ds="http://schemas.openxmlformats.org/officeDocument/2006/customXml" ds:itemID="{BA5B16A8-1708-4ADC-B38A-A3D8060CD542}"/>
</file>

<file path=customXml/itemProps2.xml><?xml version="1.0" encoding="utf-8"?>
<ds:datastoreItem xmlns:ds="http://schemas.openxmlformats.org/officeDocument/2006/customXml" ds:itemID="{62B361C8-0727-436C-A861-A7F636183B13}"/>
</file>

<file path=customXml/itemProps3.xml><?xml version="1.0" encoding="utf-8"?>
<ds:datastoreItem xmlns:ds="http://schemas.openxmlformats.org/officeDocument/2006/customXml" ds:itemID="{69DE325C-9536-49A3-BFB1-349E8521EF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添付様式</vt:lpstr>
      <vt:lpstr>計画１</vt:lpstr>
      <vt:lpstr>計画２</vt:lpstr>
      <vt:lpstr>計画３</vt:lpstr>
      <vt:lpstr>計画４</vt:lpstr>
      <vt:lpstr>計画５</vt:lpstr>
      <vt:lpstr>計画６</vt:lpstr>
      <vt:lpstr>計画７</vt:lpstr>
      <vt:lpstr>計画８</vt:lpstr>
      <vt:lpstr>計画９</vt:lpstr>
      <vt:lpstr>計画10</vt:lpstr>
      <vt:lpstr>計画11</vt:lpstr>
      <vt:lpstr>計画12</vt:lpstr>
      <vt:lpstr>計画13</vt:lpstr>
      <vt:lpstr>計画14</vt:lpstr>
      <vt:lpstr>計画15</vt:lpstr>
      <vt:lpstr>計画16</vt:lpstr>
      <vt:lpstr>計画17</vt:lpstr>
      <vt:lpstr>計画18</vt:lpstr>
      <vt:lpstr>計画19</vt:lpstr>
      <vt:lpstr>計画20</vt:lpstr>
      <vt:lpstr>計画21</vt:lpstr>
      <vt:lpstr>計画22</vt:lpstr>
      <vt:lpstr>計画23</vt:lpstr>
      <vt:lpstr>計画24</vt:lpstr>
      <vt:lpstr>計画25</vt:lpstr>
      <vt:lpstr>計画26</vt:lpstr>
      <vt:lpstr>計画27</vt:lpstr>
      <vt:lpstr>計画28</vt:lpstr>
      <vt:lpstr>計画29</vt:lpstr>
      <vt:lpstr>計画30</vt:lpstr>
      <vt:lpstr>計画１!Print_Area</vt:lpstr>
      <vt:lpstr>計画10!Print_Area</vt:lpstr>
      <vt:lpstr>計画11!Print_Area</vt:lpstr>
      <vt:lpstr>計画12!Print_Area</vt:lpstr>
      <vt:lpstr>計画13!Print_Area</vt:lpstr>
      <vt:lpstr>計画14!Print_Area</vt:lpstr>
      <vt:lpstr>計画15!Print_Area</vt:lpstr>
      <vt:lpstr>計画16!Print_Area</vt:lpstr>
      <vt:lpstr>計画17!Print_Area</vt:lpstr>
      <vt:lpstr>計画18!Print_Area</vt:lpstr>
      <vt:lpstr>計画19!Print_Area</vt:lpstr>
      <vt:lpstr>計画２!Print_Area</vt:lpstr>
      <vt:lpstr>計画20!Print_Area</vt:lpstr>
      <vt:lpstr>計画21!Print_Area</vt:lpstr>
      <vt:lpstr>計画22!Print_Area</vt:lpstr>
      <vt:lpstr>計画23!Print_Area</vt:lpstr>
      <vt:lpstr>計画24!Print_Area</vt:lpstr>
      <vt:lpstr>計画25!Print_Area</vt:lpstr>
      <vt:lpstr>計画26!Print_Area</vt:lpstr>
      <vt:lpstr>計画27!Print_Area</vt:lpstr>
      <vt:lpstr>計画28!Print_Area</vt:lpstr>
      <vt:lpstr>計画29!Print_Area</vt:lpstr>
      <vt:lpstr>計画３!Print_Area</vt:lpstr>
      <vt:lpstr>計画30!Print_Area</vt:lpstr>
      <vt:lpstr>計画４!Print_Area</vt:lpstr>
      <vt:lpstr>計画５!Print_Area</vt:lpstr>
      <vt:lpstr>計画６!Print_Area</vt:lpstr>
      <vt:lpstr>計画７!Print_Area</vt:lpstr>
      <vt:lpstr>計画８!Print_Area</vt:lpstr>
      <vt:lpstr>計画９!Print_Area</vt:lpstr>
      <vt:lpstr>添付様式!Print_Area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2025-08-05T08:24:27Z</dcterms:created>
  <dcterms:modified xsi:type="dcterms:W3CDTF">2025-08-05T08:25:07Z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