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8835"/>
  </bookViews>
  <sheets>
    <sheet name="アンケート" sheetId="5" r:id="rId1"/>
  </sheets>
  <definedNames>
    <definedName name="_xlnm.Print_Area" localSheetId="0">アンケート!$A$1:$AA$86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1" i="5" l="1"/>
  <c r="B72" i="5"/>
  <c r="R65" i="5" l="1"/>
  <c r="R68" i="5" l="1"/>
  <c r="R46" i="5"/>
  <c r="R69" i="5" l="1"/>
  <c r="R67" i="5"/>
  <c r="R66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5" i="5"/>
  <c r="R44" i="5"/>
  <c r="R43" i="5"/>
  <c r="R42" i="5"/>
  <c r="R70" i="5" l="1"/>
  <c r="R72" i="5" s="1"/>
  <c r="R73" i="5" s="1"/>
</calcChain>
</file>

<file path=xl/comments1.xml><?xml version="1.0" encoding="utf-8"?>
<comments xmlns="http://schemas.openxmlformats.org/spreadsheetml/2006/main">
  <authors>
    <author>作成者</author>
  </authors>
  <commentList>
    <comment ref="K65" authorId="0" shapeId="0">
      <text>
        <r>
          <rPr>
            <sz val="9"/>
            <color indexed="81"/>
            <rFont val="MS P ゴシック"/>
            <family val="3"/>
            <charset val="128"/>
          </rPr>
          <t>「その他燃料の名称」をご記入ください。</t>
        </r>
      </text>
    </comment>
    <comment ref="M6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「その他燃料の単位」をご記入ください。
</t>
        </r>
      </text>
    </comment>
    <comment ref="O65" authorId="0" shapeId="0">
      <text>
        <r>
          <rPr>
            <sz val="9"/>
            <color indexed="81"/>
            <rFont val="MS P ゴシック"/>
            <family val="3"/>
            <charset val="128"/>
          </rPr>
          <t>「その他燃料の数量」をご記入ください。</t>
        </r>
      </text>
    </comment>
    <comment ref="T65" authorId="0" shapeId="0">
      <text>
        <r>
          <rPr>
            <sz val="9"/>
            <color indexed="81"/>
            <rFont val="MS P ゴシック"/>
            <family val="3"/>
            <charset val="128"/>
          </rPr>
          <t>「その他燃料の熱量」をご記入ください。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65" authorId="0" shapeId="0">
      <text>
        <r>
          <rPr>
            <sz val="9"/>
            <color indexed="81"/>
            <rFont val="MS P ゴシック"/>
            <family val="3"/>
            <charset val="128"/>
          </rPr>
          <t>「その他燃料の単位」をご記入ください。</t>
        </r>
      </text>
    </comment>
  </commentList>
</comments>
</file>

<file path=xl/sharedStrings.xml><?xml version="1.0" encoding="utf-8"?>
<sst xmlns="http://schemas.openxmlformats.org/spreadsheetml/2006/main" count="157" uniqueCount="110">
  <si>
    <t>エネルギーの種類</t>
    <phoneticPr fontId="4"/>
  </si>
  <si>
    <t>　　年度</t>
    <rPh sb="2" eb="4">
      <t>ネンド</t>
    </rPh>
    <phoneticPr fontId="4"/>
  </si>
  <si>
    <t>使用量</t>
    <rPh sb="0" eb="3">
      <t>シヨウリョウ</t>
    </rPh>
    <phoneticPr fontId="4"/>
  </si>
  <si>
    <t>単価</t>
    <rPh sb="0" eb="2">
      <t>タンカ</t>
    </rPh>
    <phoneticPr fontId="4"/>
  </si>
  <si>
    <t>数値</t>
    <rPh sb="0" eb="2">
      <t>スウチ</t>
    </rPh>
    <phoneticPr fontId="4"/>
  </si>
  <si>
    <t>熱量GJ</t>
  </si>
  <si>
    <t>燃
料
及
び
熱</t>
    <rPh sb="0" eb="1">
      <t>ネン</t>
    </rPh>
    <rPh sb="6" eb="7">
      <t>リョウ</t>
    </rPh>
    <rPh sb="12" eb="13">
      <t>オヨ</t>
    </rPh>
    <rPh sb="22" eb="23">
      <t>ネツ</t>
    </rPh>
    <phoneticPr fontId="4"/>
  </si>
  <si>
    <t>原油(コンデンセートを除く。)</t>
    <phoneticPr fontId="4"/>
  </si>
  <si>
    <t>ｋｌ</t>
    <phoneticPr fontId="4"/>
  </si>
  <si>
    <t>GJ/kl</t>
    <phoneticPr fontId="4"/>
  </si>
  <si>
    <t>原油のうちコンデンセート(NGL)</t>
    <rPh sb="0" eb="2">
      <t>ゲンユ</t>
    </rPh>
    <phoneticPr fontId="4"/>
  </si>
  <si>
    <t>揮発油</t>
    <phoneticPr fontId="4"/>
  </si>
  <si>
    <t>ナフサ</t>
    <phoneticPr fontId="4"/>
  </si>
  <si>
    <t>灯油</t>
    <phoneticPr fontId="4"/>
  </si>
  <si>
    <t>ｋｌ</t>
  </si>
  <si>
    <t>軽油</t>
    <phoneticPr fontId="4"/>
  </si>
  <si>
    <t>Ａ重油</t>
    <phoneticPr fontId="4"/>
  </si>
  <si>
    <t>Ｂ・Ｃ重油</t>
    <phoneticPr fontId="4"/>
  </si>
  <si>
    <t>石油アスファルト</t>
    <phoneticPr fontId="4"/>
  </si>
  <si>
    <t>ｔ</t>
  </si>
  <si>
    <t>GJ/t</t>
    <phoneticPr fontId="4"/>
  </si>
  <si>
    <t>石油コークス</t>
    <phoneticPr fontId="4"/>
  </si>
  <si>
    <t>石油ガス</t>
    <phoneticPr fontId="4"/>
  </si>
  <si>
    <t>液化石油ガス
(ＬＰＧ)</t>
    <phoneticPr fontId="4"/>
  </si>
  <si>
    <t>石油系炭化
水素ガス</t>
    <phoneticPr fontId="4"/>
  </si>
  <si>
    <r>
      <t>千ｍ</t>
    </r>
    <r>
      <rPr>
        <vertAlign val="superscript"/>
        <sz val="10"/>
        <rFont val="ＭＳ Ｐゴシック"/>
        <family val="3"/>
        <charset val="128"/>
      </rPr>
      <t>３</t>
    </r>
    <phoneticPr fontId="4"/>
  </si>
  <si>
    <t>可 燃 性
天然ガス</t>
    <phoneticPr fontId="4"/>
  </si>
  <si>
    <t>液化天然ガス
（ＬＮＧ）</t>
    <phoneticPr fontId="4"/>
  </si>
  <si>
    <t>ｔ</t>
    <phoneticPr fontId="4"/>
  </si>
  <si>
    <t>その他可燃性
天然ガス</t>
    <phoneticPr fontId="4"/>
  </si>
  <si>
    <t>石炭</t>
    <phoneticPr fontId="4"/>
  </si>
  <si>
    <t>原料炭</t>
    <phoneticPr fontId="4"/>
  </si>
  <si>
    <t>一般炭</t>
    <phoneticPr fontId="4"/>
  </si>
  <si>
    <t>無煙炭</t>
    <phoneticPr fontId="4"/>
  </si>
  <si>
    <t>石炭コークス</t>
    <phoneticPr fontId="4"/>
  </si>
  <si>
    <t>コールタール</t>
    <phoneticPr fontId="4"/>
  </si>
  <si>
    <t>コークス炉ガス</t>
    <phoneticPr fontId="4"/>
  </si>
  <si>
    <t>高炉ガス</t>
    <phoneticPr fontId="4"/>
  </si>
  <si>
    <t>転炉ガス</t>
    <phoneticPr fontId="4"/>
  </si>
  <si>
    <t>その他の
燃 料</t>
    <phoneticPr fontId="4"/>
  </si>
  <si>
    <t>都市ガス</t>
    <rPh sb="0" eb="2">
      <t>トシ</t>
    </rPh>
    <phoneticPr fontId="4"/>
  </si>
  <si>
    <t>（　　　　　　　）</t>
    <phoneticPr fontId="4"/>
  </si>
  <si>
    <t>産業用蒸気</t>
    <rPh sb="0" eb="3">
      <t>サンギョウヨウ</t>
    </rPh>
    <rPh sb="3" eb="5">
      <t>ジョウキ</t>
    </rPh>
    <phoneticPr fontId="4"/>
  </si>
  <si>
    <t>ＧＪ</t>
    <phoneticPr fontId="4"/>
  </si>
  <si>
    <t>産業用以外の蒸気</t>
    <rPh sb="0" eb="3">
      <t>サンギョウヨウ</t>
    </rPh>
    <rPh sb="3" eb="5">
      <t>イガイ</t>
    </rPh>
    <rPh sb="6" eb="8">
      <t>ジョウキ</t>
    </rPh>
    <phoneticPr fontId="4"/>
  </si>
  <si>
    <t>温水</t>
    <rPh sb="0" eb="2">
      <t>オンスイ</t>
    </rPh>
    <phoneticPr fontId="4"/>
  </si>
  <si>
    <t>冷水</t>
    <rPh sb="0" eb="2">
      <t>レイスイ</t>
    </rPh>
    <phoneticPr fontId="4"/>
  </si>
  <si>
    <t>小計</t>
    <rPh sb="0" eb="2">
      <t>ショウケイ</t>
    </rPh>
    <phoneticPr fontId="4"/>
  </si>
  <si>
    <t>千kWh</t>
    <rPh sb="0" eb="1">
      <t>セン</t>
    </rPh>
    <phoneticPr fontId="4"/>
  </si>
  <si>
    <t>GJ/千kWh</t>
    <phoneticPr fontId="4"/>
  </si>
  <si>
    <t>原油換算kl</t>
    <phoneticPr fontId="4"/>
  </si>
  <si>
    <t>記入日</t>
    <rPh sb="0" eb="2">
      <t>キニュウ</t>
    </rPh>
    <rPh sb="2" eb="3">
      <t>ビ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</si>
  <si>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</si>
  <si>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</si>
  <si>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</si>
  <si>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</si>
  <si>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（別添１）</t>
    <rPh sb="1" eb="3">
      <t>ベッテン</t>
    </rPh>
    <phoneticPr fontId="1"/>
  </si>
  <si>
    <t>１．</t>
    <phoneticPr fontId="1"/>
  </si>
  <si>
    <t>２．</t>
    <phoneticPr fontId="1"/>
  </si>
  <si>
    <t>記入者情報</t>
    <rPh sb="0" eb="3">
      <t>キニュウシャ</t>
    </rPh>
    <rPh sb="3" eb="5">
      <t>ジョウホウ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</si>
  <si>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</si>
  <si>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</si>
  <si>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社名</t>
    <rPh sb="0" eb="2">
      <t>シャメイ</t>
    </rPh>
    <phoneticPr fontId="1"/>
  </si>
  <si>
    <t>部署名</t>
    <rPh sb="0" eb="2">
      <t>ブショ</t>
    </rPh>
    <rPh sb="2" eb="3">
      <t>メイ</t>
    </rPh>
    <phoneticPr fontId="1"/>
  </si>
  <si>
    <t>メールアドレス</t>
    <phoneticPr fontId="1"/>
  </si>
  <si>
    <t>３．</t>
    <phoneticPr fontId="1"/>
  </si>
  <si>
    <t>特定事業者の指定状況</t>
    <rPh sb="0" eb="2">
      <t>トクテイ</t>
    </rPh>
    <rPh sb="2" eb="5">
      <t>ジギョウシャ</t>
    </rPh>
    <rPh sb="6" eb="8">
      <t>シテイ</t>
    </rPh>
    <rPh sb="8" eb="10">
      <t>ジョウキョウ</t>
    </rPh>
    <phoneticPr fontId="1"/>
  </si>
  <si>
    <t>※半角、ハイフンなし</t>
    <rPh sb="1" eb="3">
      <t>ハンカク</t>
    </rPh>
    <phoneticPr fontId="1"/>
  </si>
  <si>
    <t>４．</t>
    <phoneticPr fontId="1"/>
  </si>
  <si>
    <t>上記で「指定されている」と記入頂いた場合、下記に特定事業者番号をご記入ください。</t>
    <rPh sb="0" eb="2">
      <t>ジョウキ</t>
    </rPh>
    <rPh sb="4" eb="6">
      <t>シテイ</t>
    </rPh>
    <rPh sb="13" eb="15">
      <t>キニュウ</t>
    </rPh>
    <rPh sb="15" eb="16">
      <t>イタダ</t>
    </rPh>
    <rPh sb="18" eb="20">
      <t>バアイ</t>
    </rPh>
    <rPh sb="21" eb="23">
      <t>カキ</t>
    </rPh>
    <rPh sb="24" eb="26">
      <t>トクテイ</t>
    </rPh>
    <rPh sb="26" eb="29">
      <t>ジギョウシャ</t>
    </rPh>
    <rPh sb="29" eb="31">
      <t>バンゴウ</t>
    </rPh>
    <rPh sb="33" eb="35">
      <t>キニュウ</t>
    </rPh>
    <phoneticPr fontId="1"/>
  </si>
  <si>
    <t>エネルギー使用量</t>
    <rPh sb="5" eb="8">
      <t>シヨウリョウ</t>
    </rPh>
    <phoneticPr fontId="1"/>
  </si>
  <si>
    <t>電気事業者</t>
    <phoneticPr fontId="4"/>
  </si>
  <si>
    <t>買電</t>
    <rPh sb="0" eb="1">
      <t>カ</t>
    </rPh>
    <rPh sb="1" eb="2">
      <t>デン</t>
    </rPh>
    <phoneticPr fontId="4"/>
  </si>
  <si>
    <r>
      <t>GJ/千ｍ</t>
    </r>
    <r>
      <rPr>
        <vertAlign val="superscript"/>
        <sz val="10"/>
        <rFont val="ＭＳ Ｐゴシック"/>
        <family val="3"/>
        <charset val="128"/>
      </rPr>
      <t>３</t>
    </r>
    <phoneticPr fontId="4"/>
  </si>
  <si>
    <t>５．</t>
    <phoneticPr fontId="1"/>
  </si>
  <si>
    <t>エネルギー使用状況届出書未提出の理由</t>
    <rPh sb="5" eb="7">
      <t>シヨウ</t>
    </rPh>
    <rPh sb="7" eb="9">
      <t>ジョウキョウ</t>
    </rPh>
    <rPh sb="9" eb="12">
      <t>トドケデショ</t>
    </rPh>
    <rPh sb="12" eb="15">
      <t>ミテイシュツ</t>
    </rPh>
    <rPh sb="16" eb="18">
      <t>リユウ</t>
    </rPh>
    <phoneticPr fontId="1"/>
  </si>
  <si>
    <t>以上です。ご協力ありがとうございました。</t>
    <rPh sb="0" eb="2">
      <t>イジョウ</t>
    </rPh>
    <rPh sb="6" eb="8">
      <t>キョウリョク</t>
    </rPh>
    <phoneticPr fontId="1"/>
  </si>
  <si>
    <t>エネルギー使用状況届出書を提出していない理由を記載ください。</t>
    <rPh sb="5" eb="7">
      <t>シヨウ</t>
    </rPh>
    <rPh sb="7" eb="9">
      <t>ジョウキョウ</t>
    </rPh>
    <rPh sb="9" eb="12">
      <t>トドケデショ</t>
    </rPh>
    <rPh sb="13" eb="15">
      <t>テイシュツ</t>
    </rPh>
    <rPh sb="20" eb="22">
      <t>リユウ</t>
    </rPh>
    <rPh sb="23" eb="25">
      <t>キサイ</t>
    </rPh>
    <phoneticPr fontId="1"/>
  </si>
  <si>
    <t>エネルギー使用状況調査アンケート様式</t>
    <phoneticPr fontId="1"/>
  </si>
  <si>
    <t>一定規模のエネルギーを使用していると考えられる事業者の皆様に、エネルギーの使用状況について確認させていただくため、</t>
    <phoneticPr fontId="1"/>
  </si>
  <si>
    <t>アンケート調査へのご協力よろしくお願いいたします。</t>
    <phoneticPr fontId="1"/>
  </si>
  <si>
    <t>提出期限：</t>
    <rPh sb="0" eb="2">
      <t>テイシュツ</t>
    </rPh>
    <rPh sb="2" eb="4">
      <t>キゲン</t>
    </rPh>
    <phoneticPr fontId="1"/>
  </si>
  <si>
    <t>提出先　：</t>
    <rPh sb="0" eb="3">
      <t>テイシュツサキ</t>
    </rPh>
    <phoneticPr fontId="1"/>
  </si>
  <si>
    <t>syoene-shindan-b@meti.go.jp</t>
    <phoneticPr fontId="1"/>
  </si>
  <si>
    <t>回答方法については、下記１～５項目の赤枠内に必要事項をご記入ください。</t>
    <rPh sb="0" eb="2">
      <t>カイトウ</t>
    </rPh>
    <rPh sb="2" eb="4">
      <t>ホウホウ</t>
    </rPh>
    <rPh sb="10" eb="12">
      <t>カキ</t>
    </rPh>
    <rPh sb="15" eb="17">
      <t>コウモク</t>
    </rPh>
    <rPh sb="18" eb="19">
      <t>アカ</t>
    </rPh>
    <rPh sb="19" eb="20">
      <t>ワク</t>
    </rPh>
    <rPh sb="20" eb="21">
      <t>ナイ</t>
    </rPh>
    <rPh sb="22" eb="24">
      <t>ヒツヨウ</t>
    </rPh>
    <rPh sb="24" eb="26">
      <t>ジコウ</t>
    </rPh>
    <rPh sb="28" eb="30">
      <t>キニュウ</t>
    </rPh>
    <phoneticPr fontId="1"/>
  </si>
  <si>
    <t>指定されている</t>
    <rPh sb="0" eb="2">
      <t>シテイ</t>
    </rPh>
    <phoneticPr fontId="1"/>
  </si>
  <si>
    <t>指定されていない</t>
    <rPh sb="0" eb="2">
      <t>シテイ</t>
    </rPh>
    <phoneticPr fontId="1"/>
  </si>
  <si>
    <t>（メール件名に【アンケート提出】とご記入ください）</t>
    <rPh sb="4" eb="6">
      <t>ケンメイ</t>
    </rPh>
    <rPh sb="13" eb="15">
      <t>テイシュツ</t>
    </rPh>
    <rPh sb="18" eb="20">
      <t>キニュウ</t>
    </rPh>
    <phoneticPr fontId="1"/>
  </si>
  <si>
    <t>※プルダウンからお選びください</t>
    <rPh sb="9" eb="10">
      <t>エラ</t>
    </rPh>
    <phoneticPr fontId="1"/>
  </si>
  <si>
    <t>※ここからは４．エネルギー使用量の原油換算klが1,500kl以上の方のみお答えください</t>
    <rPh sb="17" eb="19">
      <t>ゲンユ</t>
    </rPh>
    <rPh sb="19" eb="21">
      <t>カンザン</t>
    </rPh>
    <rPh sb="31" eb="33">
      <t>イジョウ</t>
    </rPh>
    <rPh sb="34" eb="35">
      <t>カタ</t>
    </rPh>
    <rPh sb="38" eb="39">
      <t>コタ</t>
    </rPh>
    <phoneticPr fontId="1"/>
  </si>
  <si>
    <t>https://www.enecho.meti.go.jp/category/saving_and_new/saving/enterprise/factory/classification/index.html</t>
    <phoneticPr fontId="1"/>
  </si>
  <si>
    <t>提出に際し、下記URLから様式をダウンロードの上作成ください。</t>
    <rPh sb="0" eb="2">
      <t>テイシュツ</t>
    </rPh>
    <rPh sb="3" eb="4">
      <t>サイ</t>
    </rPh>
    <rPh sb="6" eb="8">
      <t>カキ</t>
    </rPh>
    <rPh sb="13" eb="15">
      <t>ヨウシキ</t>
    </rPh>
    <rPh sb="23" eb="24">
      <t>ウエ</t>
    </rPh>
    <rPh sb="24" eb="26">
      <t>サクセイ</t>
    </rPh>
    <phoneticPr fontId="1"/>
  </si>
  <si>
    <t>※４．エネルギー使用量の原油換算klが1,500kl以上エネルギーを使用している事業者は「エネルギーの使用の合理化等に</t>
    <rPh sb="26" eb="28">
      <t>イジョウ</t>
    </rPh>
    <rPh sb="34" eb="36">
      <t>シヨウ</t>
    </rPh>
    <rPh sb="40" eb="43">
      <t>ジギョウシャ</t>
    </rPh>
    <phoneticPr fontId="1"/>
  </si>
  <si>
    <t>※ここからは３.特定事業者の指定状況で「指定されていない」と回答した方のみお答えください</t>
    <rPh sb="20" eb="22">
      <t>シテイ</t>
    </rPh>
    <rPh sb="30" eb="32">
      <t>カイトウ</t>
    </rPh>
    <rPh sb="34" eb="35">
      <t>カタ</t>
    </rPh>
    <rPh sb="38" eb="39">
      <t>コタ</t>
    </rPh>
    <phoneticPr fontId="1"/>
  </si>
  <si>
    <t>電
気</t>
    <rPh sb="0" eb="1">
      <t>デン</t>
    </rPh>
    <rPh sb="2" eb="3">
      <t>キ</t>
    </rPh>
    <phoneticPr fontId="4"/>
  </si>
  <si>
    <t>※都市ガスの換算係数は2018年度の特定事業者の平均値です</t>
    <rPh sb="1" eb="3">
      <t>トシ</t>
    </rPh>
    <rPh sb="6" eb="8">
      <t>カンザン</t>
    </rPh>
    <rPh sb="8" eb="10">
      <t>ケイスウ</t>
    </rPh>
    <rPh sb="15" eb="17">
      <t>ネンド</t>
    </rPh>
    <rPh sb="18" eb="20">
      <t>トクテイ</t>
    </rPh>
    <rPh sb="20" eb="23">
      <t>ジギョウシャ</t>
    </rPh>
    <rPh sb="24" eb="27">
      <t>ヘイキンチ</t>
    </rPh>
    <phoneticPr fontId="1"/>
  </si>
  <si>
    <t>メールアドレス再入力</t>
    <rPh sb="7" eb="10">
      <t>サイニュウリョク</t>
    </rPh>
    <phoneticPr fontId="1"/>
  </si>
  <si>
    <t>GJ/GJ</t>
  </si>
  <si>
    <t>GJ/GJ</t>
    <phoneticPr fontId="4"/>
  </si>
  <si>
    <r>
      <t>本アンケート</t>
    </r>
    <r>
      <rPr>
        <u/>
        <sz val="10"/>
        <rFont val="游ゴシック"/>
        <family val="3"/>
        <charset val="128"/>
        <scheme val="minor"/>
      </rPr>
      <t>の主旨等に関するお問い合せ</t>
    </r>
    <r>
      <rPr>
        <sz val="10"/>
        <rFont val="游ゴシック"/>
        <family val="3"/>
        <charset val="128"/>
        <scheme val="minor"/>
      </rPr>
      <t>は、本文末尾の連絡先にご連絡ください。</t>
    </r>
    <rPh sb="0" eb="1">
      <t>ホン</t>
    </rPh>
    <rPh sb="7" eb="9">
      <t>シュシ</t>
    </rPh>
    <rPh sb="9" eb="10">
      <t>トウ</t>
    </rPh>
    <rPh sb="11" eb="12">
      <t>カン</t>
    </rPh>
    <rPh sb="15" eb="16">
      <t>ト</t>
    </rPh>
    <rPh sb="17" eb="18">
      <t>ア</t>
    </rPh>
    <rPh sb="21" eb="23">
      <t>ホンブン</t>
    </rPh>
    <rPh sb="23" eb="25">
      <t>マツビ</t>
    </rPh>
    <rPh sb="26" eb="29">
      <t>レンラクサキ</t>
    </rPh>
    <rPh sb="31" eb="33">
      <t>レンラク</t>
    </rPh>
    <phoneticPr fontId="1"/>
  </si>
  <si>
    <r>
      <t>なお、本アンケートの</t>
    </r>
    <r>
      <rPr>
        <u/>
        <sz val="12"/>
        <rFont val="游ゴシック"/>
        <family val="3"/>
        <charset val="128"/>
        <scheme val="minor"/>
      </rPr>
      <t>記入方法に関するお問合せ</t>
    </r>
    <r>
      <rPr>
        <sz val="12"/>
        <rFont val="游ゴシック"/>
        <family val="3"/>
        <charset val="128"/>
        <scheme val="minor"/>
      </rPr>
      <t>は省エネ法ヘルプデスクにご連絡ください。</t>
    </r>
    <rPh sb="3" eb="4">
      <t>ホン</t>
    </rPh>
    <rPh sb="10" eb="12">
      <t>キニュウ</t>
    </rPh>
    <rPh sb="12" eb="14">
      <t>ホウホウ</t>
    </rPh>
    <rPh sb="15" eb="16">
      <t>カン</t>
    </rPh>
    <rPh sb="19" eb="21">
      <t>トイアワ</t>
    </rPh>
    <rPh sb="23" eb="24">
      <t>ショウ</t>
    </rPh>
    <rPh sb="26" eb="27">
      <t>ホウ</t>
    </rPh>
    <rPh sb="35" eb="37">
      <t>レンラク</t>
    </rPh>
    <phoneticPr fontId="1"/>
  </si>
  <si>
    <t>関する法律」においてエネルギー使用状況届出書を提出し、特定事業者の指定を受ける必要がございます。</t>
    <phoneticPr fontId="1"/>
  </si>
  <si>
    <t>https://www.eccj.or.jp/helpdesk/</t>
    <phoneticPr fontId="1"/>
  </si>
  <si>
    <t>本社及び全ての工場、支店、営業所、店舗等で使用した2020年度間のエネルギー使用量を下記記入してください</t>
    <rPh sb="0" eb="2">
      <t>ホンシャ</t>
    </rPh>
    <rPh sb="2" eb="3">
      <t>オヨ</t>
    </rPh>
    <rPh sb="4" eb="5">
      <t>スベ</t>
    </rPh>
    <rPh sb="7" eb="9">
      <t>コウジョウ</t>
    </rPh>
    <rPh sb="10" eb="12">
      <t>シテン</t>
    </rPh>
    <rPh sb="13" eb="16">
      <t>エイギョウショ</t>
    </rPh>
    <rPh sb="17" eb="19">
      <t>テンポ</t>
    </rPh>
    <rPh sb="19" eb="20">
      <t>トウ</t>
    </rPh>
    <rPh sb="21" eb="23">
      <t>シヨウ</t>
    </rPh>
    <rPh sb="29" eb="32">
      <t>ネンドカン</t>
    </rPh>
    <rPh sb="38" eb="41">
      <t>シヨウリョウ</t>
    </rPh>
    <rPh sb="42" eb="44">
      <t>カキ</t>
    </rPh>
    <rPh sb="44" eb="46">
      <t>キニュウ</t>
    </rPh>
    <phoneticPr fontId="1"/>
  </si>
  <si>
    <t>2020年度のエネルギー使用量（原油換算値）簡易計算表</t>
    <rPh sb="4" eb="5">
      <t>ネン</t>
    </rPh>
    <rPh sb="5" eb="6">
      <t>ド</t>
    </rPh>
    <rPh sb="12" eb="14">
      <t>シヨウ</t>
    </rPh>
    <phoneticPr fontId="1"/>
  </si>
  <si>
    <t>省エネ法ヘルプデスク</t>
    <rPh sb="0" eb="1">
      <t>ショウ</t>
    </rPh>
    <rPh sb="3" eb="4">
      <t>ホウ</t>
    </rPh>
    <phoneticPr fontId="1"/>
  </si>
  <si>
    <t>令和3年9月3日（金）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1"/>
  </si>
  <si>
    <t>電話番号：</t>
    <rPh sb="0" eb="2">
      <t>デンワ</t>
    </rPh>
    <rPh sb="2" eb="4">
      <t>バンゴウ</t>
    </rPh>
    <phoneticPr fontId="1"/>
  </si>
  <si>
    <t>URL　　：</t>
    <phoneticPr fontId="1"/>
  </si>
  <si>
    <t>0120-006-940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</si>
</sst>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);[Red]\(0.0\)"/>
    <numFmt numFmtId="178" formatCode="0.00_);[Red]\(0.00\)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vertAlign val="superscript"/>
      <sz val="10"/>
      <name val="ＭＳ Ｐゴシック"/>
      <family val="3"/>
      <charset val="128"/>
    </font>
    <font>
      <sz val="20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8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00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 diagonalUp="1"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1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37" xfId="0" applyBorder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8" fillId="0" borderId="0" xfId="0" applyFont="1">
      <alignment vertical="center"/>
    </xf>
    <xf numFmtId="0" fontId="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27" xfId="1" applyFont="1" applyFill="1" applyBorder="1" applyAlignment="1" applyProtection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3" applyFont="1">
      <alignment vertical="center"/>
    </xf>
    <xf numFmtId="0" fontId="27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11" fillId="0" borderId="0" xfId="3" applyAlignment="1">
      <alignment horizontal="left"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16" xfId="1" applyFont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21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 shrinkToFit="1"/>
    </xf>
    <xf numFmtId="0" fontId="5" fillId="0" borderId="11" xfId="1" applyFont="1" applyBorder="1" applyAlignment="1" applyProtection="1">
      <alignment horizontal="center" vertical="center" wrapText="1" shrinkToFit="1"/>
    </xf>
    <xf numFmtId="0" fontId="5" fillId="0" borderId="15" xfId="1" applyFont="1" applyBorder="1" applyAlignment="1" applyProtection="1">
      <alignment horizontal="center" vertical="center" wrapText="1" shrinkToFit="1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61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6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44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4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45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4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4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176" fontId="6" fillId="2" borderId="15" xfId="1" applyNumberFormat="1" applyFont="1" applyFill="1" applyBorder="1" applyAlignment="1">
      <alignment horizontal="center" vertical="center" shrinkToFit="1"/>
    </xf>
    <xf numFmtId="176" fontId="6" fillId="2" borderId="14" xfId="1" applyNumberFormat="1" applyFont="1" applyFill="1" applyBorder="1" applyAlignment="1">
      <alignment horizontal="center" vertical="center" shrinkToFit="1"/>
    </xf>
    <xf numFmtId="49" fontId="5" fillId="0" borderId="14" xfId="1" applyNumberFormat="1" applyFont="1" applyFill="1" applyBorder="1" applyAlignment="1" applyProtection="1">
      <alignment horizontal="center" vertical="center" shrinkToFit="1"/>
    </xf>
    <xf numFmtId="49" fontId="5" fillId="0" borderId="10" xfId="1" applyNumberFormat="1" applyFont="1" applyFill="1" applyBorder="1" applyAlignment="1" applyProtection="1">
      <alignment horizontal="center" vertical="center" shrinkToFit="1"/>
    </xf>
    <xf numFmtId="0" fontId="5" fillId="0" borderId="4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6" fillId="0" borderId="46" xfId="1" applyNumberFormat="1" applyFont="1" applyFill="1" applyBorder="1" applyAlignment="1">
      <alignment horizontal="center" vertical="center" shrinkToFit="1"/>
    </xf>
    <xf numFmtId="0" fontId="6" fillId="0" borderId="31" xfId="1" applyNumberFormat="1" applyFont="1" applyFill="1" applyBorder="1" applyAlignment="1">
      <alignment horizontal="center" vertical="center" shrinkToFit="1"/>
    </xf>
    <xf numFmtId="0" fontId="6" fillId="0" borderId="47" xfId="1" applyNumberFormat="1" applyFont="1" applyFill="1" applyBorder="1" applyAlignment="1">
      <alignment horizontal="center" vertical="center" shrinkToFit="1"/>
    </xf>
    <xf numFmtId="0" fontId="6" fillId="0" borderId="48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49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50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6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64" xfId="1" applyNumberFormat="1" applyFont="1" applyFill="1" applyBorder="1" applyAlignment="1" applyProtection="1">
      <alignment horizontal="center" vertical="center" shrinkToFit="1"/>
      <protection locked="0"/>
    </xf>
    <xf numFmtId="176" fontId="6" fillId="0" borderId="33" xfId="1" applyNumberFormat="1" applyFont="1" applyFill="1" applyBorder="1" applyAlignment="1">
      <alignment horizontal="center" vertical="center"/>
    </xf>
    <xf numFmtId="176" fontId="24" fillId="3" borderId="59" xfId="1" applyNumberFormat="1" applyFont="1" applyFill="1" applyBorder="1" applyAlignment="1">
      <alignment horizontal="center" vertical="center"/>
    </xf>
    <xf numFmtId="176" fontId="24" fillId="3" borderId="60" xfId="1" applyNumberFormat="1" applyFont="1" applyFill="1" applyBorder="1" applyAlignment="1">
      <alignment horizontal="center" vertical="center"/>
    </xf>
    <xf numFmtId="176" fontId="6" fillId="2" borderId="16" xfId="1" applyNumberFormat="1" applyFont="1" applyFill="1" applyBorder="1" applyAlignment="1">
      <alignment horizontal="center" vertical="center" shrinkToFit="1"/>
    </xf>
    <xf numFmtId="176" fontId="6" fillId="2" borderId="4" xfId="1" applyNumberFormat="1" applyFont="1" applyFill="1" applyBorder="1" applyAlignment="1">
      <alignment horizontal="center" vertical="center" shrinkToFit="1"/>
    </xf>
    <xf numFmtId="176" fontId="6" fillId="2" borderId="10" xfId="1" applyNumberFormat="1" applyFont="1" applyFill="1" applyBorder="1" applyAlignment="1">
      <alignment horizontal="center" vertical="center" shrinkToFit="1"/>
    </xf>
    <xf numFmtId="176" fontId="6" fillId="2" borderId="21" xfId="1" applyNumberFormat="1" applyFont="1" applyFill="1" applyBorder="1" applyAlignment="1">
      <alignment horizontal="center" vertical="center" shrinkToFit="1"/>
    </xf>
    <xf numFmtId="176" fontId="6" fillId="2" borderId="8" xfId="1" applyNumberFormat="1" applyFont="1" applyFill="1" applyBorder="1" applyAlignment="1">
      <alignment horizontal="center" vertical="center" shrinkToFit="1"/>
    </xf>
    <xf numFmtId="178" fontId="5" fillId="0" borderId="14" xfId="1" applyNumberFormat="1" applyFont="1" applyFill="1" applyBorder="1" applyAlignment="1">
      <alignment horizontal="center" vertical="center" shrinkToFit="1"/>
    </xf>
    <xf numFmtId="178" fontId="5" fillId="0" borderId="4" xfId="1" applyNumberFormat="1" applyFont="1" applyFill="1" applyBorder="1" applyAlignment="1">
      <alignment horizontal="center" vertical="center" shrinkToFit="1"/>
    </xf>
    <xf numFmtId="177" fontId="5" fillId="0" borderId="4" xfId="1" applyNumberFormat="1" applyFont="1" applyFill="1" applyBorder="1" applyAlignment="1" applyProtection="1">
      <alignment horizontal="center" vertical="center" shrinkToFit="1"/>
      <protection locked="0"/>
    </xf>
    <xf numFmtId="177" fontId="5" fillId="0" borderId="37" xfId="1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Fill="1" applyBorder="1" applyAlignment="1">
      <alignment horizontal="center" vertical="center" shrinkToFit="1"/>
    </xf>
    <xf numFmtId="177" fontId="5" fillId="0" borderId="14" xfId="1" applyNumberFormat="1" applyFont="1" applyFill="1" applyBorder="1" applyAlignment="1">
      <alignment horizontal="center" vertical="center" shrinkToFit="1"/>
    </xf>
    <xf numFmtId="177" fontId="5" fillId="0" borderId="30" xfId="1" applyNumberFormat="1" applyFont="1" applyFill="1" applyBorder="1" applyAlignment="1">
      <alignment horizontal="center" vertical="center"/>
    </xf>
    <xf numFmtId="177" fontId="5" fillId="0" borderId="29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center" vertical="center" shrinkToFit="1"/>
    </xf>
    <xf numFmtId="177" fontId="5" fillId="0" borderId="18" xfId="1" applyNumberFormat="1" applyFont="1" applyFill="1" applyBorder="1" applyAlignment="1">
      <alignment horizontal="center" vertical="center"/>
    </xf>
    <xf numFmtId="177" fontId="5" fillId="0" borderId="32" xfId="1" applyNumberFormat="1" applyFont="1" applyFill="1" applyBorder="1" applyAlignment="1">
      <alignment horizontal="center" vertical="center"/>
    </xf>
    <xf numFmtId="177" fontId="5" fillId="0" borderId="14" xfId="1" applyNumberFormat="1" applyFont="1" applyFill="1" applyBorder="1" applyAlignment="1" applyProtection="1">
      <alignment horizontal="center" vertical="center" shrinkToFit="1"/>
    </xf>
    <xf numFmtId="177" fontId="5" fillId="0" borderId="13" xfId="1" applyNumberFormat="1" applyFont="1" applyFill="1" applyBorder="1" applyAlignment="1" applyProtection="1">
      <alignment horizontal="center" vertical="center" shrinkToFit="1"/>
    </xf>
    <xf numFmtId="0" fontId="5" fillId="0" borderId="13" xfId="1" applyFont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>
      <alignment horizontal="center" vertical="center"/>
    </xf>
    <xf numFmtId="0" fontId="0" fillId="0" borderId="51" xfId="0" applyBorder="1" applyAlignment="1" applyProtection="1">
      <alignment horizontal="left" vertical="top"/>
      <protection locked="0"/>
    </xf>
    <xf numFmtId="0" fontId="0" fillId="0" borderId="52" xfId="0" applyBorder="1" applyAlignment="1" applyProtection="1">
      <alignment horizontal="left" vertical="top"/>
      <protection locked="0"/>
    </xf>
    <xf numFmtId="0" fontId="0" fillId="0" borderId="53" xfId="0" applyBorder="1" applyAlignment="1" applyProtection="1">
      <alignment horizontal="left" vertical="top"/>
      <protection locked="0"/>
    </xf>
    <xf numFmtId="0" fontId="0" fillId="0" borderId="54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5" xfId="0" applyBorder="1" applyAlignment="1" applyProtection="1">
      <alignment horizontal="left" vertical="top"/>
      <protection locked="0"/>
    </xf>
    <xf numFmtId="0" fontId="0" fillId="0" borderId="56" xfId="0" applyBorder="1" applyAlignment="1" applyProtection="1">
      <alignment horizontal="left" vertical="top"/>
      <protection locked="0"/>
    </xf>
    <xf numFmtId="0" fontId="0" fillId="0" borderId="57" xfId="0" applyBorder="1" applyAlignment="1" applyProtection="1">
      <alignment horizontal="left" vertical="top"/>
      <protection locked="0"/>
    </xf>
    <xf numFmtId="0" fontId="0" fillId="0" borderId="58" xfId="0" applyBorder="1" applyAlignment="1" applyProtection="1">
      <alignment horizontal="left" vertical="top"/>
      <protection locked="0"/>
    </xf>
    <xf numFmtId="178" fontId="5" fillId="0" borderId="14" xfId="1" applyNumberFormat="1" applyFont="1" applyFill="1" applyBorder="1" applyAlignment="1" applyProtection="1">
      <alignment horizontal="center" vertical="center" shrinkToFit="1"/>
    </xf>
    <xf numFmtId="178" fontId="5" fillId="0" borderId="13" xfId="1" applyNumberFormat="1" applyFont="1" applyFill="1" applyBorder="1" applyAlignment="1" applyProtection="1">
      <alignment horizontal="center" vertical="center" shrinkToFit="1"/>
    </xf>
    <xf numFmtId="0" fontId="5" fillId="0" borderId="28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6" fillId="0" borderId="14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23" xfId="1" applyFont="1" applyFill="1" applyBorder="1" applyAlignment="1" applyProtection="1">
      <alignment horizontal="center" vertical="center"/>
    </xf>
    <xf numFmtId="177" fontId="5" fillId="0" borderId="8" xfId="1" applyNumberFormat="1" applyFont="1" applyFill="1" applyBorder="1" applyAlignment="1" applyProtection="1">
      <alignment horizontal="center" vertical="center" shrinkToFit="1"/>
    </xf>
    <xf numFmtId="177" fontId="5" fillId="0" borderId="25" xfId="1" applyNumberFormat="1" applyFont="1" applyFill="1" applyBorder="1" applyAlignment="1" applyProtection="1">
      <alignment horizontal="center" vertical="center" shrinkToFi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37" xfId="1" applyFont="1" applyFill="1" applyBorder="1" applyAlignment="1" applyProtection="1">
      <alignment horizontal="center" vertical="center" shrinkToFit="1"/>
      <protection locked="0"/>
    </xf>
    <xf numFmtId="0" fontId="5" fillId="0" borderId="24" xfId="1" applyFont="1" applyFill="1" applyBorder="1" applyAlignment="1" applyProtection="1">
      <alignment horizontal="center" vertical="center" wrapText="1"/>
    </xf>
    <xf numFmtId="0" fontId="5" fillId="0" borderId="22" xfId="1" applyFont="1" applyFill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shrinkToFit="1"/>
    </xf>
    <xf numFmtId="0" fontId="5" fillId="0" borderId="14" xfId="1" applyFont="1" applyBorder="1" applyAlignment="1" applyProtection="1">
      <alignment horizontal="center" vertical="center" shrinkToFit="1"/>
    </xf>
    <xf numFmtId="0" fontId="5" fillId="0" borderId="12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shrinkToFit="1"/>
    </xf>
    <xf numFmtId="0" fontId="11" fillId="0" borderId="38" xfId="3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1" fillId="0" borderId="38" xfId="3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</cellXfs>
  <cellStyles count="4">
    <cellStyle name="ハイパーリンク" xfId="3" builtinId="8"/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ccj.or.jp/helpdesk/" TargetMode="External"/><Relationship Id="rId2" Type="http://schemas.openxmlformats.org/officeDocument/2006/relationships/hyperlink" Target="https://www.enecho.meti.go.jp/category/saving_and_new/saving/enterprise/factory/classification/index.html" TargetMode="External"/><Relationship Id="rId1" Type="http://schemas.openxmlformats.org/officeDocument/2006/relationships/hyperlink" Target="mailto:syoene-shindan-b@meti.go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K86"/>
  <sheetViews>
    <sheetView tabSelected="1" view="pageBreakPreview" topLeftCell="A73" zoomScale="115" zoomScaleNormal="100" zoomScaleSheetLayoutView="115" workbookViewId="0">
      <selection activeCell="O65" sqref="O65:Q65"/>
    </sheetView>
  </sheetViews>
  <sheetFormatPr defaultColWidth="3.625" defaultRowHeight="18.75"/>
  <cols>
    <col min="1" max="1" width="3.625" style="1"/>
    <col min="19" max="19" width="3.625" customWidth="1"/>
    <col min="23" max="23" width="4.375" customWidth="1"/>
  </cols>
  <sheetData>
    <row r="1" spans="1:27" ht="18.75" customHeight="1">
      <c r="B1" s="6"/>
      <c r="Y1" t="s">
        <v>56</v>
      </c>
    </row>
    <row r="2" spans="1:27" ht="21" customHeight="1">
      <c r="A2" s="162" t="s">
        <v>78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</row>
    <row r="3" spans="1:27" ht="12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ht="15.75" customHeight="1">
      <c r="A4" s="7"/>
      <c r="B4" s="10" t="s">
        <v>79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customHeight="1">
      <c r="A5" s="7"/>
      <c r="B5" s="10" t="s">
        <v>80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.75" customHeight="1">
      <c r="A6" s="7"/>
      <c r="B6" s="10" t="s">
        <v>84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5.75" customHeight="1">
      <c r="A7" s="7"/>
      <c r="B7" s="12" t="s">
        <v>81</v>
      </c>
      <c r="C7" s="13"/>
      <c r="D7" s="14"/>
      <c r="E7" s="12" t="s">
        <v>106</v>
      </c>
      <c r="F7" s="13"/>
      <c r="G7" s="13"/>
      <c r="H7" s="13"/>
      <c r="I7" s="13"/>
      <c r="J7" s="13"/>
      <c r="K7" s="13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5.75" customHeight="1">
      <c r="A8" s="7"/>
      <c r="B8" s="12" t="s">
        <v>82</v>
      </c>
      <c r="C8" s="13"/>
      <c r="D8" s="13"/>
      <c r="E8" s="15" t="s">
        <v>83</v>
      </c>
      <c r="F8" s="13"/>
      <c r="G8" s="13"/>
      <c r="H8" s="13"/>
      <c r="I8" s="13"/>
      <c r="J8" s="13"/>
      <c r="K8" s="13"/>
      <c r="L8" s="11" t="s">
        <v>87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8" customHeight="1">
      <c r="A9" s="20"/>
      <c r="B9" s="23" t="s">
        <v>91</v>
      </c>
      <c r="C9" s="13"/>
      <c r="D9" s="13"/>
      <c r="E9" s="15"/>
      <c r="F9" s="13"/>
      <c r="G9" s="13"/>
      <c r="H9" s="13"/>
      <c r="I9" s="13"/>
      <c r="J9" s="13"/>
      <c r="K9" s="13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18" customHeight="1">
      <c r="A10" s="20"/>
      <c r="B10" s="27" t="s">
        <v>90</v>
      </c>
      <c r="C10" s="13"/>
      <c r="D10" s="13"/>
      <c r="E10" s="15"/>
      <c r="F10" s="13"/>
      <c r="G10" s="13"/>
      <c r="H10" s="13"/>
      <c r="I10" s="13"/>
      <c r="J10" s="13"/>
      <c r="K10" s="13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11.25" customHeight="1">
      <c r="A11" s="20"/>
      <c r="B11" s="27"/>
      <c r="C11" s="13"/>
      <c r="D11" s="13"/>
      <c r="E11" s="15"/>
      <c r="F11" s="13"/>
      <c r="G11" s="13"/>
      <c r="H11" s="13"/>
      <c r="I11" s="13"/>
      <c r="J11" s="13"/>
      <c r="K11" s="13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s="28" customFormat="1" ht="15.75" customHeight="1">
      <c r="A12" s="33"/>
      <c r="B12" s="34" t="s">
        <v>100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27" s="28" customFormat="1" ht="15.75" customHeight="1">
      <c r="A13" s="33"/>
      <c r="B13" s="33"/>
      <c r="C13" s="35" t="s">
        <v>105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s="28" customFormat="1" ht="15.75" customHeight="1">
      <c r="A14" s="33"/>
      <c r="B14" s="33"/>
      <c r="C14" s="35" t="s">
        <v>107</v>
      </c>
      <c r="D14" s="33"/>
      <c r="E14" s="33"/>
      <c r="F14" s="35" t="s">
        <v>109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</row>
    <row r="15" spans="1:27" s="28" customFormat="1" ht="15.75" customHeight="1">
      <c r="A15" s="33"/>
      <c r="B15" s="33"/>
      <c r="C15" s="35" t="s">
        <v>108</v>
      </c>
      <c r="D15" s="35"/>
      <c r="E15" s="33"/>
      <c r="F15" s="30" t="s">
        <v>102</v>
      </c>
      <c r="G15" s="33"/>
      <c r="H15" s="30"/>
      <c r="I15" s="33"/>
      <c r="J15" s="33"/>
      <c r="K15" s="33"/>
      <c r="L15" s="33"/>
      <c r="M15" s="33"/>
      <c r="N15" s="35"/>
      <c r="O15" s="33"/>
      <c r="P15" s="33"/>
      <c r="Q15" s="33"/>
      <c r="R15" s="35"/>
      <c r="U15" s="33"/>
      <c r="V15" s="33"/>
      <c r="W15" s="33"/>
      <c r="X15" s="33"/>
      <c r="Y15" s="33"/>
      <c r="Z15" s="33"/>
      <c r="AA15" s="33"/>
    </row>
    <row r="16" spans="1:27" ht="15.75" customHeight="1">
      <c r="A16" s="20"/>
      <c r="B16" s="32" t="s">
        <v>99</v>
      </c>
      <c r="C16" s="9"/>
      <c r="D16" s="10"/>
      <c r="E16" s="9"/>
      <c r="F16" s="9"/>
      <c r="G16" s="9"/>
      <c r="H16" s="30"/>
      <c r="I16" s="9"/>
      <c r="J16" s="9"/>
      <c r="K16" s="9"/>
      <c r="L16" s="9"/>
      <c r="M16" s="9"/>
      <c r="N16" s="10"/>
      <c r="O16" s="9"/>
      <c r="P16" s="9"/>
      <c r="Q16" s="9"/>
      <c r="R16" s="10"/>
      <c r="U16" s="9"/>
      <c r="V16" s="9"/>
      <c r="W16" s="9"/>
      <c r="X16" s="9"/>
      <c r="Y16" s="9"/>
      <c r="Z16" s="9"/>
      <c r="AA16" s="9"/>
    </row>
    <row r="17" spans="1:37" ht="15.75" customHeight="1">
      <c r="A17" s="7"/>
      <c r="B17" s="9"/>
      <c r="C17" s="9"/>
      <c r="D17" s="10"/>
      <c r="E17" s="9"/>
      <c r="F17" s="9"/>
      <c r="G17" s="9"/>
      <c r="H17" s="10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37" ht="24.75" thickBot="1">
      <c r="A18" s="2" t="s">
        <v>57</v>
      </c>
      <c r="B18" s="3" t="s">
        <v>51</v>
      </c>
    </row>
    <row r="19" spans="1:37" ht="20.25" thickTop="1" thickBot="1">
      <c r="B19" t="s">
        <v>55</v>
      </c>
      <c r="D19" s="8"/>
      <c r="E19" t="s">
        <v>54</v>
      </c>
      <c r="F19" s="8"/>
      <c r="G19" t="s">
        <v>53</v>
      </c>
      <c r="H19" s="8"/>
      <c r="I19" t="s">
        <v>52</v>
      </c>
    </row>
    <row r="20" spans="1:37" ht="16.5" customHeight="1" thickTop="1"/>
    <row r="21" spans="1:37" ht="24.75" thickBot="1">
      <c r="A21" s="2" t="s">
        <v>58</v>
      </c>
      <c r="B21" s="3" t="s">
        <v>59</v>
      </c>
      <c r="C21" s="28"/>
    </row>
    <row r="22" spans="1:37" ht="20.25" thickTop="1" thickBot="1">
      <c r="B22" t="s">
        <v>62</v>
      </c>
      <c r="G22" s="148"/>
      <c r="H22" s="146"/>
      <c r="I22" s="146"/>
      <c r="J22" s="146"/>
      <c r="K22" s="146"/>
      <c r="L22" s="146"/>
      <c r="M22" s="146"/>
      <c r="N22" s="146"/>
      <c r="O22" s="146"/>
      <c r="P22" s="147"/>
    </row>
    <row r="23" spans="1:37" ht="20.25" thickTop="1" thickBot="1">
      <c r="B23" t="s">
        <v>63</v>
      </c>
      <c r="G23" s="148"/>
      <c r="H23" s="146"/>
      <c r="I23" s="146"/>
      <c r="J23" s="146"/>
      <c r="K23" s="146"/>
      <c r="L23" s="146"/>
      <c r="M23" s="146"/>
      <c r="N23" s="146"/>
      <c r="O23" s="146"/>
      <c r="P23" s="147"/>
    </row>
    <row r="24" spans="1:37" ht="20.25" thickTop="1" thickBot="1">
      <c r="B24" t="s">
        <v>60</v>
      </c>
      <c r="G24" s="148"/>
      <c r="H24" s="146"/>
      <c r="I24" s="146"/>
      <c r="J24" s="146"/>
      <c r="K24" s="146"/>
      <c r="L24" s="146"/>
      <c r="M24" s="146"/>
      <c r="N24" s="146"/>
      <c r="O24" s="146"/>
      <c r="P24" s="147"/>
    </row>
    <row r="25" spans="1:37" ht="20.25" thickTop="1" thickBot="1">
      <c r="B25" t="s">
        <v>61</v>
      </c>
      <c r="G25" s="149"/>
      <c r="H25" s="150"/>
      <c r="I25" s="150"/>
      <c r="J25" s="150"/>
      <c r="K25" s="150"/>
      <c r="L25" s="150"/>
      <c r="M25" s="150"/>
      <c r="N25" s="150"/>
      <c r="O25" s="150"/>
      <c r="P25" s="151"/>
      <c r="Q25" s="24" t="s">
        <v>67</v>
      </c>
    </row>
    <row r="26" spans="1:37" ht="20.25" thickTop="1" thickBot="1">
      <c r="B26" t="s">
        <v>64</v>
      </c>
      <c r="G26" s="145"/>
      <c r="H26" s="146"/>
      <c r="I26" s="146"/>
      <c r="J26" s="146"/>
      <c r="K26" s="146"/>
      <c r="L26" s="146"/>
      <c r="M26" s="146"/>
      <c r="N26" s="146"/>
      <c r="O26" s="146"/>
      <c r="P26" s="147"/>
    </row>
    <row r="27" spans="1:37" ht="20.25" thickTop="1" thickBot="1">
      <c r="B27" s="36" t="s">
        <v>96</v>
      </c>
      <c r="G27" s="163"/>
      <c r="H27" s="164"/>
      <c r="I27" s="164"/>
      <c r="J27" s="164"/>
      <c r="K27" s="164"/>
      <c r="L27" s="164"/>
      <c r="M27" s="164"/>
      <c r="N27" s="164"/>
      <c r="O27" s="164"/>
      <c r="P27" s="165"/>
    </row>
    <row r="28" spans="1:37" ht="16.5" customHeight="1" thickTop="1"/>
    <row r="29" spans="1:37" ht="24.75" thickBot="1">
      <c r="A29" s="2" t="s">
        <v>65</v>
      </c>
      <c r="B29" s="3" t="s">
        <v>66</v>
      </c>
      <c r="C29" s="28"/>
      <c r="AC29" s="16"/>
      <c r="AD29" s="18" t="s">
        <v>86</v>
      </c>
      <c r="AE29" s="16"/>
      <c r="AF29" s="16"/>
      <c r="AG29" s="16"/>
      <c r="AH29" s="16"/>
      <c r="AI29" s="16"/>
      <c r="AJ29" s="16"/>
      <c r="AK29" s="16"/>
    </row>
    <row r="30" spans="1:37" ht="20.25" thickTop="1" thickBot="1">
      <c r="B30" s="148"/>
      <c r="C30" s="146"/>
      <c r="D30" s="146"/>
      <c r="E30" s="146"/>
      <c r="F30" s="146"/>
      <c r="G30" s="146"/>
      <c r="H30" s="146"/>
      <c r="I30" s="146"/>
      <c r="J30" s="146"/>
      <c r="K30" s="146"/>
      <c r="L30" s="147"/>
      <c r="M30" t="s">
        <v>88</v>
      </c>
      <c r="AC30" s="16"/>
      <c r="AD30" s="19" t="s">
        <v>85</v>
      </c>
      <c r="AE30" s="17"/>
      <c r="AF30" s="17"/>
      <c r="AG30" s="17"/>
      <c r="AH30" s="17"/>
      <c r="AI30" s="17"/>
      <c r="AJ30" s="16"/>
      <c r="AK30" s="16"/>
    </row>
    <row r="31" spans="1:37" ht="14.25" customHeight="1" thickTop="1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AC31" s="16"/>
      <c r="AE31" s="17"/>
      <c r="AF31" s="17"/>
      <c r="AG31" s="17"/>
      <c r="AH31" s="17"/>
      <c r="AI31" s="17"/>
      <c r="AJ31" s="16"/>
      <c r="AK31" s="16"/>
    </row>
    <row r="32" spans="1:37" ht="19.5" thickBot="1">
      <c r="B32" t="s">
        <v>69</v>
      </c>
      <c r="AC32" s="16"/>
      <c r="AD32" s="17"/>
      <c r="AE32" s="17"/>
      <c r="AF32" s="17"/>
      <c r="AG32" s="17"/>
      <c r="AH32" s="17"/>
      <c r="AI32" s="17"/>
      <c r="AJ32" s="16"/>
      <c r="AK32" s="16"/>
    </row>
    <row r="33" spans="1:37" ht="20.25" thickTop="1" thickBot="1">
      <c r="B33" s="149"/>
      <c r="C33" s="150"/>
      <c r="D33" s="150"/>
      <c r="E33" s="150"/>
      <c r="F33" s="150"/>
      <c r="G33" s="150"/>
      <c r="H33" s="150"/>
      <c r="I33" s="150"/>
      <c r="J33" s="150"/>
      <c r="K33" s="150"/>
      <c r="L33" s="151"/>
      <c r="AC33" s="16"/>
      <c r="AD33" s="17"/>
      <c r="AE33" s="17"/>
      <c r="AF33" s="17"/>
      <c r="AG33" s="17"/>
      <c r="AH33" s="17"/>
      <c r="AI33" s="17"/>
      <c r="AJ33" s="16"/>
      <c r="AK33" s="16"/>
    </row>
    <row r="34" spans="1:37" ht="17.25" customHeight="1" thickTop="1">
      <c r="AC34" s="16"/>
      <c r="AD34" s="16"/>
      <c r="AE34" s="16"/>
      <c r="AF34" s="17"/>
      <c r="AG34" s="17"/>
      <c r="AH34" s="17"/>
      <c r="AI34" s="16"/>
      <c r="AJ34" s="16"/>
      <c r="AK34" s="16"/>
    </row>
    <row r="35" spans="1:37">
      <c r="B35" s="22" t="s">
        <v>93</v>
      </c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ht="24">
      <c r="A36" s="2" t="s">
        <v>68</v>
      </c>
      <c r="B36" s="3" t="s">
        <v>70</v>
      </c>
    </row>
    <row r="37" spans="1:37" ht="19.5" thickBot="1">
      <c r="B37" t="s">
        <v>103</v>
      </c>
    </row>
    <row r="38" spans="1:37" ht="20.25" thickBot="1">
      <c r="B38" s="159" t="s">
        <v>104</v>
      </c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1"/>
    </row>
    <row r="39" spans="1:37" ht="15" customHeight="1">
      <c r="B39" s="152" t="s">
        <v>0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52" t="s">
        <v>1</v>
      </c>
      <c r="N39" s="53"/>
      <c r="O39" s="53"/>
      <c r="P39" s="53"/>
      <c r="Q39" s="53"/>
      <c r="R39" s="53"/>
      <c r="S39" s="53"/>
      <c r="T39" s="53"/>
      <c r="U39" s="53"/>
      <c r="V39" s="53"/>
      <c r="W39" s="54"/>
    </row>
    <row r="40" spans="1:37" ht="15" customHeight="1"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49" t="s">
        <v>2</v>
      </c>
      <c r="N40" s="50"/>
      <c r="O40" s="50"/>
      <c r="P40" s="50"/>
      <c r="Q40" s="50"/>
      <c r="R40" s="50"/>
      <c r="S40" s="51"/>
      <c r="T40" s="129" t="s">
        <v>2</v>
      </c>
      <c r="U40" s="129"/>
      <c r="V40" s="129"/>
      <c r="W40" s="130"/>
    </row>
    <row r="41" spans="1:37" ht="15" customHeight="1" thickBot="1">
      <c r="B41" s="156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64" t="s">
        <v>3</v>
      </c>
      <c r="N41" s="64"/>
      <c r="O41" s="158" t="s">
        <v>4</v>
      </c>
      <c r="P41" s="158"/>
      <c r="Q41" s="158"/>
      <c r="R41" s="100" t="s">
        <v>5</v>
      </c>
      <c r="S41" s="100"/>
      <c r="T41" s="100" t="s">
        <v>4</v>
      </c>
      <c r="U41" s="100"/>
      <c r="V41" s="131" t="s">
        <v>5</v>
      </c>
      <c r="W41" s="132"/>
    </row>
    <row r="42" spans="1:37" ht="19.5" thickTop="1">
      <c r="B42" s="137" t="s">
        <v>6</v>
      </c>
      <c r="C42" s="139" t="s">
        <v>7</v>
      </c>
      <c r="D42" s="139"/>
      <c r="E42" s="139"/>
      <c r="F42" s="139"/>
      <c r="G42" s="139"/>
      <c r="H42" s="139"/>
      <c r="I42" s="139"/>
      <c r="J42" s="139"/>
      <c r="K42" s="139"/>
      <c r="L42" s="139"/>
      <c r="M42" s="65" t="s">
        <v>8</v>
      </c>
      <c r="N42" s="66"/>
      <c r="O42" s="61"/>
      <c r="P42" s="62"/>
      <c r="Q42" s="63"/>
      <c r="R42" s="90" t="str">
        <f t="shared" ref="R42:R69" si="0">IF(O42=0," ",ROUND(O42*T42,0))</f>
        <v xml:space="preserve"> </v>
      </c>
      <c r="S42" s="91"/>
      <c r="T42" s="101">
        <v>38.200000000000003</v>
      </c>
      <c r="U42" s="101"/>
      <c r="V42" s="133" t="s">
        <v>9</v>
      </c>
      <c r="W42" s="134"/>
    </row>
    <row r="43" spans="1:37">
      <c r="B43" s="138"/>
      <c r="C43" s="140" t="s">
        <v>10</v>
      </c>
      <c r="D43" s="140"/>
      <c r="E43" s="140"/>
      <c r="F43" s="140"/>
      <c r="G43" s="140"/>
      <c r="H43" s="140"/>
      <c r="I43" s="140"/>
      <c r="J43" s="140"/>
      <c r="K43" s="140"/>
      <c r="L43" s="140"/>
      <c r="M43" s="67" t="s">
        <v>8</v>
      </c>
      <c r="N43" s="68"/>
      <c r="O43" s="58"/>
      <c r="P43" s="59"/>
      <c r="Q43" s="60"/>
      <c r="R43" s="69" t="str">
        <f t="shared" si="0"/>
        <v xml:space="preserve"> </v>
      </c>
      <c r="S43" s="70"/>
      <c r="T43" s="97">
        <v>35.299999999999997</v>
      </c>
      <c r="U43" s="97"/>
      <c r="V43" s="104" t="s">
        <v>9</v>
      </c>
      <c r="W43" s="105"/>
    </row>
    <row r="44" spans="1:37">
      <c r="B44" s="138"/>
      <c r="C44" s="67" t="s">
        <v>11</v>
      </c>
      <c r="D44" s="67"/>
      <c r="E44" s="67"/>
      <c r="F44" s="67"/>
      <c r="G44" s="67"/>
      <c r="H44" s="67"/>
      <c r="I44" s="67"/>
      <c r="J44" s="67"/>
      <c r="K44" s="67"/>
      <c r="L44" s="67"/>
      <c r="M44" s="67" t="s">
        <v>8</v>
      </c>
      <c r="N44" s="68"/>
      <c r="O44" s="58"/>
      <c r="P44" s="59"/>
      <c r="Q44" s="60"/>
      <c r="R44" s="69" t="str">
        <f t="shared" si="0"/>
        <v xml:space="preserve"> </v>
      </c>
      <c r="S44" s="70"/>
      <c r="T44" s="97">
        <v>34.6</v>
      </c>
      <c r="U44" s="97"/>
      <c r="V44" s="104" t="s">
        <v>9</v>
      </c>
      <c r="W44" s="105"/>
    </row>
    <row r="45" spans="1:37">
      <c r="B45" s="138"/>
      <c r="C45" s="67" t="s">
        <v>12</v>
      </c>
      <c r="D45" s="67"/>
      <c r="E45" s="67"/>
      <c r="F45" s="67"/>
      <c r="G45" s="67"/>
      <c r="H45" s="67"/>
      <c r="I45" s="67"/>
      <c r="J45" s="67"/>
      <c r="K45" s="67"/>
      <c r="L45" s="67"/>
      <c r="M45" s="67" t="s">
        <v>8</v>
      </c>
      <c r="N45" s="68"/>
      <c r="O45" s="58"/>
      <c r="P45" s="59"/>
      <c r="Q45" s="60"/>
      <c r="R45" s="69" t="str">
        <f t="shared" si="0"/>
        <v xml:space="preserve"> </v>
      </c>
      <c r="S45" s="70"/>
      <c r="T45" s="97">
        <v>33.6</v>
      </c>
      <c r="U45" s="97"/>
      <c r="V45" s="104" t="s">
        <v>9</v>
      </c>
      <c r="W45" s="105"/>
    </row>
    <row r="46" spans="1:37">
      <c r="B46" s="138"/>
      <c r="C46" s="67" t="s">
        <v>13</v>
      </c>
      <c r="D46" s="67"/>
      <c r="E46" s="67"/>
      <c r="F46" s="67"/>
      <c r="G46" s="67"/>
      <c r="H46" s="67"/>
      <c r="I46" s="67"/>
      <c r="J46" s="67"/>
      <c r="K46" s="67"/>
      <c r="L46" s="67"/>
      <c r="M46" s="67" t="s">
        <v>14</v>
      </c>
      <c r="N46" s="68"/>
      <c r="O46" s="58"/>
      <c r="P46" s="59"/>
      <c r="Q46" s="60"/>
      <c r="R46" s="69" t="str">
        <f t="shared" si="0"/>
        <v xml:space="preserve"> </v>
      </c>
      <c r="S46" s="70"/>
      <c r="T46" s="97">
        <v>36.700000000000003</v>
      </c>
      <c r="U46" s="97"/>
      <c r="V46" s="104" t="s">
        <v>9</v>
      </c>
      <c r="W46" s="105"/>
    </row>
    <row r="47" spans="1:37">
      <c r="B47" s="138"/>
      <c r="C47" s="67" t="s">
        <v>15</v>
      </c>
      <c r="D47" s="67"/>
      <c r="E47" s="67"/>
      <c r="F47" s="67"/>
      <c r="G47" s="67"/>
      <c r="H47" s="67"/>
      <c r="I47" s="67"/>
      <c r="J47" s="67"/>
      <c r="K47" s="67"/>
      <c r="L47" s="67"/>
      <c r="M47" s="67" t="s">
        <v>14</v>
      </c>
      <c r="N47" s="68"/>
      <c r="O47" s="58"/>
      <c r="P47" s="59"/>
      <c r="Q47" s="60"/>
      <c r="R47" s="69" t="str">
        <f t="shared" si="0"/>
        <v xml:space="preserve"> </v>
      </c>
      <c r="S47" s="70"/>
      <c r="T47" s="97">
        <v>37.700000000000003</v>
      </c>
      <c r="U47" s="97"/>
      <c r="V47" s="104" t="s">
        <v>9</v>
      </c>
      <c r="W47" s="105"/>
    </row>
    <row r="48" spans="1:37">
      <c r="B48" s="138"/>
      <c r="C48" s="67" t="s">
        <v>16</v>
      </c>
      <c r="D48" s="67"/>
      <c r="E48" s="67"/>
      <c r="F48" s="67"/>
      <c r="G48" s="67"/>
      <c r="H48" s="67"/>
      <c r="I48" s="67"/>
      <c r="J48" s="67"/>
      <c r="K48" s="67"/>
      <c r="L48" s="67"/>
      <c r="M48" s="67" t="s">
        <v>14</v>
      </c>
      <c r="N48" s="68"/>
      <c r="O48" s="58"/>
      <c r="P48" s="59"/>
      <c r="Q48" s="60"/>
      <c r="R48" s="69" t="str">
        <f t="shared" si="0"/>
        <v xml:space="preserve"> </v>
      </c>
      <c r="S48" s="70"/>
      <c r="T48" s="97">
        <v>39.1</v>
      </c>
      <c r="U48" s="97"/>
      <c r="V48" s="104" t="s">
        <v>9</v>
      </c>
      <c r="W48" s="105"/>
    </row>
    <row r="49" spans="2:23">
      <c r="B49" s="138"/>
      <c r="C49" s="67" t="s">
        <v>17</v>
      </c>
      <c r="D49" s="67"/>
      <c r="E49" s="67"/>
      <c r="F49" s="67"/>
      <c r="G49" s="67"/>
      <c r="H49" s="67"/>
      <c r="I49" s="67"/>
      <c r="J49" s="67"/>
      <c r="K49" s="67"/>
      <c r="L49" s="67"/>
      <c r="M49" s="67" t="s">
        <v>14</v>
      </c>
      <c r="N49" s="68"/>
      <c r="O49" s="58"/>
      <c r="P49" s="59"/>
      <c r="Q49" s="60"/>
      <c r="R49" s="69" t="str">
        <f t="shared" si="0"/>
        <v xml:space="preserve"> </v>
      </c>
      <c r="S49" s="70"/>
      <c r="T49" s="97">
        <v>41.9</v>
      </c>
      <c r="U49" s="97"/>
      <c r="V49" s="104" t="s">
        <v>9</v>
      </c>
      <c r="W49" s="105"/>
    </row>
    <row r="50" spans="2:23">
      <c r="B50" s="138"/>
      <c r="C50" s="67" t="s">
        <v>18</v>
      </c>
      <c r="D50" s="67"/>
      <c r="E50" s="67"/>
      <c r="F50" s="67"/>
      <c r="G50" s="67"/>
      <c r="H50" s="67"/>
      <c r="I50" s="67"/>
      <c r="J50" s="67"/>
      <c r="K50" s="67"/>
      <c r="L50" s="67"/>
      <c r="M50" s="67" t="s">
        <v>19</v>
      </c>
      <c r="N50" s="68"/>
      <c r="O50" s="58"/>
      <c r="P50" s="59"/>
      <c r="Q50" s="60"/>
      <c r="R50" s="69" t="str">
        <f t="shared" si="0"/>
        <v xml:space="preserve"> </v>
      </c>
      <c r="S50" s="70"/>
      <c r="T50" s="97">
        <v>40.9</v>
      </c>
      <c r="U50" s="97"/>
      <c r="V50" s="104" t="s">
        <v>20</v>
      </c>
      <c r="W50" s="105"/>
    </row>
    <row r="51" spans="2:23">
      <c r="B51" s="138"/>
      <c r="C51" s="67" t="s">
        <v>21</v>
      </c>
      <c r="D51" s="67"/>
      <c r="E51" s="67"/>
      <c r="F51" s="67"/>
      <c r="G51" s="67"/>
      <c r="H51" s="67"/>
      <c r="I51" s="67"/>
      <c r="J51" s="67"/>
      <c r="K51" s="67"/>
      <c r="L51" s="67"/>
      <c r="M51" s="67" t="s">
        <v>19</v>
      </c>
      <c r="N51" s="68"/>
      <c r="O51" s="58"/>
      <c r="P51" s="59"/>
      <c r="Q51" s="60"/>
      <c r="R51" s="69" t="str">
        <f t="shared" si="0"/>
        <v xml:space="preserve"> </v>
      </c>
      <c r="S51" s="70"/>
      <c r="T51" s="97">
        <v>29.9</v>
      </c>
      <c r="U51" s="97"/>
      <c r="V51" s="104" t="s">
        <v>20</v>
      </c>
      <c r="W51" s="105"/>
    </row>
    <row r="52" spans="2:23" ht="30.75" customHeight="1">
      <c r="B52" s="138"/>
      <c r="C52" s="74" t="s">
        <v>22</v>
      </c>
      <c r="D52" s="141"/>
      <c r="E52" s="141"/>
      <c r="F52" s="141"/>
      <c r="G52" s="141"/>
      <c r="H52" s="142"/>
      <c r="I52" s="37" t="s">
        <v>23</v>
      </c>
      <c r="J52" s="38"/>
      <c r="K52" s="38"/>
      <c r="L52" s="39"/>
      <c r="M52" s="67" t="s">
        <v>19</v>
      </c>
      <c r="N52" s="68"/>
      <c r="O52" s="58"/>
      <c r="P52" s="59"/>
      <c r="Q52" s="60"/>
      <c r="R52" s="69" t="str">
        <f t="shared" si="0"/>
        <v xml:space="preserve"> </v>
      </c>
      <c r="S52" s="70"/>
      <c r="T52" s="97">
        <v>50.8</v>
      </c>
      <c r="U52" s="97"/>
      <c r="V52" s="104" t="s">
        <v>20</v>
      </c>
      <c r="W52" s="105"/>
    </row>
    <row r="53" spans="2:23" ht="30.75" customHeight="1">
      <c r="B53" s="138"/>
      <c r="C53" s="66"/>
      <c r="D53" s="122"/>
      <c r="E53" s="122"/>
      <c r="F53" s="122"/>
      <c r="G53" s="122"/>
      <c r="H53" s="123"/>
      <c r="I53" s="37" t="s">
        <v>24</v>
      </c>
      <c r="J53" s="38"/>
      <c r="K53" s="38"/>
      <c r="L53" s="39"/>
      <c r="M53" s="67" t="s">
        <v>25</v>
      </c>
      <c r="N53" s="68"/>
      <c r="O53" s="58"/>
      <c r="P53" s="59"/>
      <c r="Q53" s="60"/>
      <c r="R53" s="69" t="str">
        <f t="shared" si="0"/>
        <v xml:space="preserve"> </v>
      </c>
      <c r="S53" s="70"/>
      <c r="T53" s="97">
        <v>44.9</v>
      </c>
      <c r="U53" s="97"/>
      <c r="V53" s="67" t="s">
        <v>73</v>
      </c>
      <c r="W53" s="106"/>
    </row>
    <row r="54" spans="2:23" ht="30.75" customHeight="1">
      <c r="B54" s="138"/>
      <c r="C54" s="40" t="s">
        <v>26</v>
      </c>
      <c r="D54" s="41"/>
      <c r="E54" s="41"/>
      <c r="F54" s="41"/>
      <c r="G54" s="41"/>
      <c r="H54" s="42"/>
      <c r="I54" s="37" t="s">
        <v>27</v>
      </c>
      <c r="J54" s="38"/>
      <c r="K54" s="38"/>
      <c r="L54" s="39"/>
      <c r="M54" s="67" t="s">
        <v>28</v>
      </c>
      <c r="N54" s="68"/>
      <c r="O54" s="58"/>
      <c r="P54" s="59"/>
      <c r="Q54" s="60"/>
      <c r="R54" s="69" t="str">
        <f t="shared" si="0"/>
        <v xml:space="preserve"> </v>
      </c>
      <c r="S54" s="70"/>
      <c r="T54" s="97">
        <v>54.6</v>
      </c>
      <c r="U54" s="97"/>
      <c r="V54" s="104" t="s">
        <v>20</v>
      </c>
      <c r="W54" s="105"/>
    </row>
    <row r="55" spans="2:23" ht="30.75" customHeight="1">
      <c r="B55" s="138"/>
      <c r="C55" s="43"/>
      <c r="D55" s="44"/>
      <c r="E55" s="44"/>
      <c r="F55" s="44"/>
      <c r="G55" s="44"/>
      <c r="H55" s="45"/>
      <c r="I55" s="46" t="s">
        <v>29</v>
      </c>
      <c r="J55" s="47"/>
      <c r="K55" s="47"/>
      <c r="L55" s="48"/>
      <c r="M55" s="67" t="s">
        <v>25</v>
      </c>
      <c r="N55" s="68"/>
      <c r="O55" s="58"/>
      <c r="P55" s="59"/>
      <c r="Q55" s="60"/>
      <c r="R55" s="69" t="str">
        <f t="shared" si="0"/>
        <v xml:space="preserve"> </v>
      </c>
      <c r="S55" s="70"/>
      <c r="T55" s="97">
        <v>43.5</v>
      </c>
      <c r="U55" s="97"/>
      <c r="V55" s="67" t="s">
        <v>73</v>
      </c>
      <c r="W55" s="106"/>
    </row>
    <row r="56" spans="2:23" ht="19.5" customHeight="1">
      <c r="B56" s="138"/>
      <c r="C56" s="67" t="s">
        <v>30</v>
      </c>
      <c r="D56" s="67"/>
      <c r="E56" s="67"/>
      <c r="F56" s="67"/>
      <c r="G56" s="67"/>
      <c r="H56" s="67"/>
      <c r="I56" s="67"/>
      <c r="J56" s="67"/>
      <c r="K56" s="67" t="s">
        <v>31</v>
      </c>
      <c r="L56" s="67"/>
      <c r="M56" s="67" t="s">
        <v>19</v>
      </c>
      <c r="N56" s="68"/>
      <c r="O56" s="58"/>
      <c r="P56" s="59"/>
      <c r="Q56" s="60"/>
      <c r="R56" s="69" t="str">
        <f t="shared" si="0"/>
        <v xml:space="preserve"> </v>
      </c>
      <c r="S56" s="70"/>
      <c r="T56" s="97">
        <v>29</v>
      </c>
      <c r="U56" s="97"/>
      <c r="V56" s="104" t="s">
        <v>20</v>
      </c>
      <c r="W56" s="105"/>
    </row>
    <row r="57" spans="2:23">
      <c r="B57" s="138"/>
      <c r="C57" s="67"/>
      <c r="D57" s="67"/>
      <c r="E57" s="67"/>
      <c r="F57" s="67"/>
      <c r="G57" s="67"/>
      <c r="H57" s="67"/>
      <c r="I57" s="67"/>
      <c r="J57" s="67"/>
      <c r="K57" s="67" t="s">
        <v>32</v>
      </c>
      <c r="L57" s="67"/>
      <c r="M57" s="67" t="s">
        <v>19</v>
      </c>
      <c r="N57" s="68"/>
      <c r="O57" s="58"/>
      <c r="P57" s="59"/>
      <c r="Q57" s="60"/>
      <c r="R57" s="69" t="str">
        <f t="shared" si="0"/>
        <v xml:space="preserve"> </v>
      </c>
      <c r="S57" s="70"/>
      <c r="T57" s="97">
        <v>25.7</v>
      </c>
      <c r="U57" s="97"/>
      <c r="V57" s="104" t="s">
        <v>20</v>
      </c>
      <c r="W57" s="105"/>
    </row>
    <row r="58" spans="2:23">
      <c r="B58" s="138"/>
      <c r="C58" s="67"/>
      <c r="D58" s="67"/>
      <c r="E58" s="67"/>
      <c r="F58" s="67"/>
      <c r="G58" s="67"/>
      <c r="H58" s="67"/>
      <c r="I58" s="67"/>
      <c r="J58" s="67"/>
      <c r="K58" s="128" t="s">
        <v>33</v>
      </c>
      <c r="L58" s="128"/>
      <c r="M58" s="67" t="s">
        <v>19</v>
      </c>
      <c r="N58" s="68"/>
      <c r="O58" s="58"/>
      <c r="P58" s="59"/>
      <c r="Q58" s="60"/>
      <c r="R58" s="69" t="str">
        <f t="shared" si="0"/>
        <v xml:space="preserve"> </v>
      </c>
      <c r="S58" s="70"/>
      <c r="T58" s="97">
        <v>26.9</v>
      </c>
      <c r="U58" s="97"/>
      <c r="V58" s="104" t="s">
        <v>20</v>
      </c>
      <c r="W58" s="105"/>
    </row>
    <row r="59" spans="2:23">
      <c r="B59" s="138"/>
      <c r="C59" s="67" t="s">
        <v>34</v>
      </c>
      <c r="D59" s="67"/>
      <c r="E59" s="67"/>
      <c r="F59" s="67"/>
      <c r="G59" s="67"/>
      <c r="H59" s="67"/>
      <c r="I59" s="67"/>
      <c r="J59" s="67"/>
      <c r="K59" s="67"/>
      <c r="L59" s="67"/>
      <c r="M59" s="67" t="s">
        <v>19</v>
      </c>
      <c r="N59" s="68"/>
      <c r="O59" s="58"/>
      <c r="P59" s="59"/>
      <c r="Q59" s="60"/>
      <c r="R59" s="69" t="str">
        <f t="shared" si="0"/>
        <v xml:space="preserve"> </v>
      </c>
      <c r="S59" s="70"/>
      <c r="T59" s="97">
        <v>29.4</v>
      </c>
      <c r="U59" s="97"/>
      <c r="V59" s="104" t="s">
        <v>20</v>
      </c>
      <c r="W59" s="105"/>
    </row>
    <row r="60" spans="2:23">
      <c r="B60" s="138"/>
      <c r="C60" s="67" t="s">
        <v>35</v>
      </c>
      <c r="D60" s="67"/>
      <c r="E60" s="67"/>
      <c r="F60" s="67"/>
      <c r="G60" s="67"/>
      <c r="H60" s="67"/>
      <c r="I60" s="67"/>
      <c r="J60" s="67"/>
      <c r="K60" s="67"/>
      <c r="L60" s="67"/>
      <c r="M60" s="67" t="s">
        <v>19</v>
      </c>
      <c r="N60" s="68"/>
      <c r="O60" s="58"/>
      <c r="P60" s="59"/>
      <c r="Q60" s="60"/>
      <c r="R60" s="69" t="str">
        <f t="shared" si="0"/>
        <v xml:space="preserve"> </v>
      </c>
      <c r="S60" s="70"/>
      <c r="T60" s="97">
        <v>37.299999999999997</v>
      </c>
      <c r="U60" s="97"/>
      <c r="V60" s="104" t="s">
        <v>20</v>
      </c>
      <c r="W60" s="105"/>
    </row>
    <row r="61" spans="2:23">
      <c r="B61" s="138"/>
      <c r="C61" s="67" t="s">
        <v>36</v>
      </c>
      <c r="D61" s="67"/>
      <c r="E61" s="67"/>
      <c r="F61" s="67"/>
      <c r="G61" s="67"/>
      <c r="H61" s="67"/>
      <c r="I61" s="67"/>
      <c r="J61" s="67"/>
      <c r="K61" s="67"/>
      <c r="L61" s="67"/>
      <c r="M61" s="67" t="s">
        <v>25</v>
      </c>
      <c r="N61" s="68"/>
      <c r="O61" s="58"/>
      <c r="P61" s="59"/>
      <c r="Q61" s="60"/>
      <c r="R61" s="69" t="str">
        <f t="shared" si="0"/>
        <v xml:space="preserve"> </v>
      </c>
      <c r="S61" s="70"/>
      <c r="T61" s="97">
        <v>21.1</v>
      </c>
      <c r="U61" s="97"/>
      <c r="V61" s="67" t="s">
        <v>73</v>
      </c>
      <c r="W61" s="106"/>
    </row>
    <row r="62" spans="2:23">
      <c r="B62" s="138"/>
      <c r="C62" s="67" t="s">
        <v>37</v>
      </c>
      <c r="D62" s="67"/>
      <c r="E62" s="67"/>
      <c r="F62" s="67"/>
      <c r="G62" s="67"/>
      <c r="H62" s="67"/>
      <c r="I62" s="67"/>
      <c r="J62" s="67"/>
      <c r="K62" s="67"/>
      <c r="L62" s="67"/>
      <c r="M62" s="67" t="s">
        <v>25</v>
      </c>
      <c r="N62" s="68"/>
      <c r="O62" s="58"/>
      <c r="P62" s="59"/>
      <c r="Q62" s="60"/>
      <c r="R62" s="69" t="str">
        <f t="shared" si="0"/>
        <v xml:space="preserve"> </v>
      </c>
      <c r="S62" s="70"/>
      <c r="T62" s="92">
        <v>3.41</v>
      </c>
      <c r="U62" s="92"/>
      <c r="V62" s="67" t="s">
        <v>73</v>
      </c>
      <c r="W62" s="106"/>
    </row>
    <row r="63" spans="2:23">
      <c r="B63" s="138"/>
      <c r="C63" s="67" t="s">
        <v>38</v>
      </c>
      <c r="D63" s="67"/>
      <c r="E63" s="67"/>
      <c r="F63" s="67"/>
      <c r="G63" s="67"/>
      <c r="H63" s="67"/>
      <c r="I63" s="67"/>
      <c r="J63" s="67"/>
      <c r="K63" s="67"/>
      <c r="L63" s="67"/>
      <c r="M63" s="67" t="s">
        <v>25</v>
      </c>
      <c r="N63" s="68"/>
      <c r="O63" s="58"/>
      <c r="P63" s="59"/>
      <c r="Q63" s="60"/>
      <c r="R63" s="69" t="str">
        <f t="shared" si="0"/>
        <v xml:space="preserve"> </v>
      </c>
      <c r="S63" s="70"/>
      <c r="T63" s="92">
        <v>8.41</v>
      </c>
      <c r="U63" s="92"/>
      <c r="V63" s="67" t="s">
        <v>73</v>
      </c>
      <c r="W63" s="106"/>
    </row>
    <row r="64" spans="2:23" ht="19.5" thickBot="1">
      <c r="B64" s="138"/>
      <c r="C64" s="126" t="s">
        <v>39</v>
      </c>
      <c r="D64" s="126"/>
      <c r="E64" s="126"/>
      <c r="F64" s="126"/>
      <c r="G64" s="126"/>
      <c r="H64" s="126"/>
      <c r="I64" s="126"/>
      <c r="J64" s="126"/>
      <c r="K64" s="144" t="s">
        <v>40</v>
      </c>
      <c r="L64" s="144"/>
      <c r="M64" s="73" t="s">
        <v>25</v>
      </c>
      <c r="N64" s="74"/>
      <c r="O64" s="55"/>
      <c r="P64" s="56"/>
      <c r="Q64" s="57"/>
      <c r="R64" s="69" t="str">
        <f t="shared" si="0"/>
        <v xml:space="preserve"> </v>
      </c>
      <c r="S64" s="70"/>
      <c r="T64" s="94">
        <v>44.9</v>
      </c>
      <c r="U64" s="94"/>
      <c r="V64" s="73" t="s">
        <v>73</v>
      </c>
      <c r="W64" s="119"/>
    </row>
    <row r="65" spans="1:31" ht="20.25" thickTop="1" thickBot="1">
      <c r="B65" s="138"/>
      <c r="C65" s="126"/>
      <c r="D65" s="126"/>
      <c r="E65" s="126"/>
      <c r="F65" s="126"/>
      <c r="G65" s="126"/>
      <c r="H65" s="126"/>
      <c r="I65" s="126"/>
      <c r="J65" s="143"/>
      <c r="K65" s="136" t="s">
        <v>41</v>
      </c>
      <c r="L65" s="136"/>
      <c r="M65" s="136"/>
      <c r="N65" s="136"/>
      <c r="O65" s="58"/>
      <c r="P65" s="59"/>
      <c r="Q65" s="60"/>
      <c r="R65" s="69" t="str">
        <f>IF(O65=0," ",ROUND(O65*T65,0))</f>
        <v xml:space="preserve"> </v>
      </c>
      <c r="S65" s="89"/>
      <c r="T65" s="95"/>
      <c r="U65" s="95"/>
      <c r="V65" s="95"/>
      <c r="W65" s="95"/>
    </row>
    <row r="66" spans="1:31" ht="19.5" thickTop="1">
      <c r="B66" s="138"/>
      <c r="C66" s="128" t="s">
        <v>42</v>
      </c>
      <c r="D66" s="128"/>
      <c r="E66" s="128"/>
      <c r="F66" s="128"/>
      <c r="G66" s="128"/>
      <c r="H66" s="128"/>
      <c r="I66" s="128"/>
      <c r="J66" s="128"/>
      <c r="K66" s="135"/>
      <c r="L66" s="135"/>
      <c r="M66" s="65" t="s">
        <v>43</v>
      </c>
      <c r="N66" s="66"/>
      <c r="O66" s="81"/>
      <c r="P66" s="82"/>
      <c r="Q66" s="83"/>
      <c r="R66" s="69" t="str">
        <f t="shared" si="0"/>
        <v xml:space="preserve"> </v>
      </c>
      <c r="S66" s="70"/>
      <c r="T66" s="96">
        <v>1.02</v>
      </c>
      <c r="U66" s="96"/>
      <c r="V66" s="104" t="s">
        <v>98</v>
      </c>
      <c r="W66" s="105"/>
    </row>
    <row r="67" spans="1:31">
      <c r="B67" s="138"/>
      <c r="C67" s="128" t="s">
        <v>44</v>
      </c>
      <c r="D67" s="128"/>
      <c r="E67" s="128"/>
      <c r="F67" s="128"/>
      <c r="G67" s="128"/>
      <c r="H67" s="128"/>
      <c r="I67" s="128"/>
      <c r="J67" s="128"/>
      <c r="K67" s="128"/>
      <c r="L67" s="128"/>
      <c r="M67" s="67" t="s">
        <v>43</v>
      </c>
      <c r="N67" s="68"/>
      <c r="O67" s="58"/>
      <c r="P67" s="59"/>
      <c r="Q67" s="60"/>
      <c r="R67" s="69" t="str">
        <f t="shared" si="0"/>
        <v xml:space="preserve"> </v>
      </c>
      <c r="S67" s="70"/>
      <c r="T67" s="92">
        <v>1.36</v>
      </c>
      <c r="U67" s="92"/>
      <c r="V67" s="117" t="s">
        <v>97</v>
      </c>
      <c r="W67" s="118"/>
    </row>
    <row r="68" spans="1:31">
      <c r="B68" s="138"/>
      <c r="C68" s="128" t="s">
        <v>45</v>
      </c>
      <c r="D68" s="128"/>
      <c r="E68" s="128"/>
      <c r="F68" s="128"/>
      <c r="G68" s="128"/>
      <c r="H68" s="128"/>
      <c r="I68" s="128"/>
      <c r="J68" s="128"/>
      <c r="K68" s="128"/>
      <c r="L68" s="128"/>
      <c r="M68" s="67" t="s">
        <v>43</v>
      </c>
      <c r="N68" s="68"/>
      <c r="O68" s="58"/>
      <c r="P68" s="59"/>
      <c r="Q68" s="60"/>
      <c r="R68" s="69" t="str">
        <f t="shared" si="0"/>
        <v xml:space="preserve"> </v>
      </c>
      <c r="S68" s="70"/>
      <c r="T68" s="92">
        <v>1.36</v>
      </c>
      <c r="U68" s="92"/>
      <c r="V68" s="117" t="s">
        <v>97</v>
      </c>
      <c r="W68" s="118"/>
    </row>
    <row r="69" spans="1:31">
      <c r="B69" s="138"/>
      <c r="C69" s="128" t="s">
        <v>46</v>
      </c>
      <c r="D69" s="128"/>
      <c r="E69" s="128"/>
      <c r="F69" s="128"/>
      <c r="G69" s="128"/>
      <c r="H69" s="128"/>
      <c r="I69" s="128"/>
      <c r="J69" s="128"/>
      <c r="K69" s="128"/>
      <c r="L69" s="128"/>
      <c r="M69" s="67" t="s">
        <v>43</v>
      </c>
      <c r="N69" s="68"/>
      <c r="O69" s="58"/>
      <c r="P69" s="59"/>
      <c r="Q69" s="60"/>
      <c r="R69" s="69" t="str">
        <f t="shared" si="0"/>
        <v xml:space="preserve"> </v>
      </c>
      <c r="S69" s="70"/>
      <c r="T69" s="92">
        <v>1.36</v>
      </c>
      <c r="U69" s="92"/>
      <c r="V69" s="117" t="s">
        <v>97</v>
      </c>
      <c r="W69" s="118"/>
    </row>
    <row r="70" spans="1:31">
      <c r="B70" s="138"/>
      <c r="C70" s="126" t="s">
        <v>47</v>
      </c>
      <c r="D70" s="126"/>
      <c r="E70" s="126"/>
      <c r="F70" s="126"/>
      <c r="G70" s="126"/>
      <c r="H70" s="126"/>
      <c r="I70" s="126"/>
      <c r="J70" s="126"/>
      <c r="K70" s="126"/>
      <c r="L70" s="126"/>
      <c r="M70" s="71" t="s">
        <v>43</v>
      </c>
      <c r="N70" s="72"/>
      <c r="O70" s="75"/>
      <c r="P70" s="76"/>
      <c r="Q70" s="77"/>
      <c r="R70" s="69" t="str">
        <f>IF(SUM(R42:R69)=0,"",SUM(R42:R69))</f>
        <v/>
      </c>
      <c r="S70" s="70"/>
      <c r="T70" s="92"/>
      <c r="U70" s="92"/>
      <c r="V70" s="117"/>
      <c r="W70" s="118"/>
    </row>
    <row r="71" spans="1:31" ht="31.5" customHeight="1" thickBot="1">
      <c r="B71" s="21" t="s">
        <v>94</v>
      </c>
      <c r="C71" s="127" t="s">
        <v>71</v>
      </c>
      <c r="D71" s="127"/>
      <c r="E71" s="127"/>
      <c r="F71" s="127"/>
      <c r="G71" s="73" t="s">
        <v>72</v>
      </c>
      <c r="H71" s="73"/>
      <c r="I71" s="73"/>
      <c r="J71" s="73"/>
      <c r="K71" s="73"/>
      <c r="L71" s="73"/>
      <c r="M71" s="73" t="s">
        <v>48</v>
      </c>
      <c r="N71" s="74"/>
      <c r="O71" s="78"/>
      <c r="P71" s="79"/>
      <c r="Q71" s="80"/>
      <c r="R71" s="87" t="str">
        <f>IF(O71=0," ",ROUND(O71*T71,0))</f>
        <v xml:space="preserve"> </v>
      </c>
      <c r="S71" s="88"/>
      <c r="T71" s="93">
        <v>9.9700000000000006</v>
      </c>
      <c r="U71" s="93"/>
      <c r="V71" s="73" t="s">
        <v>49</v>
      </c>
      <c r="W71" s="119"/>
    </row>
    <row r="72" spans="1:31" ht="19.5" thickTop="1">
      <c r="B72" s="120" t="str">
        <f>IF(R$37="熱量GJ","合 計ＧＪ",IF(R$37="熱量TJ","合 計ＴＪ","合 計GＪ"))</f>
        <v>合 計GＪ</v>
      </c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2"/>
      <c r="P72" s="122"/>
      <c r="Q72" s="123"/>
      <c r="R72" s="84" t="str">
        <f>IF(ISERROR(R70+R71),IF(AND(R70="",R71=""),"",IF(R70="",R71,R70)),R70+R71)</f>
        <v xml:space="preserve"> </v>
      </c>
      <c r="S72" s="84"/>
      <c r="T72" s="102"/>
      <c r="U72" s="102"/>
      <c r="V72" s="102"/>
      <c r="W72" s="103"/>
    </row>
    <row r="73" spans="1:31" ht="19.5" thickBot="1">
      <c r="B73" s="124" t="s">
        <v>50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85" t="str">
        <f>IF(ISERROR(R72*0.0258),"",R72*IF(R41="熱量GJ",1,IF(R41="熱量TJ",10^3,10^6))*0.0258)</f>
        <v/>
      </c>
      <c r="S73" s="86"/>
      <c r="T73" s="107"/>
      <c r="U73" s="98"/>
      <c r="V73" s="98"/>
      <c r="W73" s="99"/>
    </row>
    <row r="74" spans="1:31" ht="12.75" customHeight="1">
      <c r="C74" s="31" t="s">
        <v>95</v>
      </c>
    </row>
    <row r="75" spans="1:31" ht="12.75" customHeight="1">
      <c r="C75" s="31"/>
    </row>
    <row r="76" spans="1:31">
      <c r="B76" s="22" t="s">
        <v>89</v>
      </c>
    </row>
    <row r="77" spans="1:31" ht="24">
      <c r="A77" s="2" t="s">
        <v>74</v>
      </c>
      <c r="B77" s="3" t="s">
        <v>75</v>
      </c>
    </row>
    <row r="78" spans="1:31" ht="19.5" thickBot="1">
      <c r="B78" t="s">
        <v>77</v>
      </c>
    </row>
    <row r="79" spans="1:31" ht="24.75" customHeight="1" thickTop="1">
      <c r="B79" s="108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10"/>
      <c r="Z79" s="5"/>
      <c r="AA79" s="5"/>
      <c r="AB79" s="5"/>
      <c r="AC79" s="5"/>
      <c r="AD79" s="5"/>
      <c r="AE79" s="5"/>
    </row>
    <row r="80" spans="1:31" ht="24.75" customHeight="1">
      <c r="B80" s="111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3"/>
      <c r="Z80" s="5"/>
      <c r="AA80" s="5"/>
      <c r="AB80" s="5"/>
      <c r="AC80" s="5"/>
      <c r="AD80" s="5"/>
      <c r="AE80" s="5"/>
    </row>
    <row r="81" spans="2:31" ht="24.75" customHeight="1" thickBot="1">
      <c r="B81" s="114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6"/>
      <c r="Z81" s="5"/>
      <c r="AA81" s="5"/>
      <c r="AB81" s="5"/>
      <c r="AC81" s="5"/>
      <c r="AD81" s="5"/>
      <c r="AE81" s="5"/>
    </row>
    <row r="82" spans="2:31" ht="15" customHeight="1" thickTop="1">
      <c r="B82" s="23" t="s">
        <v>92</v>
      </c>
    </row>
    <row r="83" spans="2:31" ht="15" customHeight="1">
      <c r="B83" s="25" t="s">
        <v>101</v>
      </c>
    </row>
    <row r="84" spans="2:31" ht="15" customHeight="1">
      <c r="B84" s="25"/>
    </row>
    <row r="85" spans="2:31" ht="10.5" customHeight="1">
      <c r="B85" s="26"/>
    </row>
    <row r="86" spans="2:31" ht="21.75" customHeight="1">
      <c r="B86" s="24" t="s">
        <v>76</v>
      </c>
    </row>
  </sheetData>
  <sheetProtection password="CAA3" sheet="1" selectLockedCells="1"/>
  <dataConsolidate/>
  <mergeCells count="214">
    <mergeCell ref="G26:P26"/>
    <mergeCell ref="B30:L30"/>
    <mergeCell ref="B33:L33"/>
    <mergeCell ref="B39:L41"/>
    <mergeCell ref="O41:Q41"/>
    <mergeCell ref="B38:W38"/>
    <mergeCell ref="A2:AA2"/>
    <mergeCell ref="G22:P22"/>
    <mergeCell ref="G23:P23"/>
    <mergeCell ref="G24:P24"/>
    <mergeCell ref="G25:P25"/>
    <mergeCell ref="R41:S41"/>
    <mergeCell ref="G27:P27"/>
    <mergeCell ref="C47:L47"/>
    <mergeCell ref="C48:L48"/>
    <mergeCell ref="C49:L49"/>
    <mergeCell ref="M46:N46"/>
    <mergeCell ref="M47:N47"/>
    <mergeCell ref="M48:N48"/>
    <mergeCell ref="B42:B70"/>
    <mergeCell ref="C42:L42"/>
    <mergeCell ref="C43:L43"/>
    <mergeCell ref="C44:L44"/>
    <mergeCell ref="C45:L45"/>
    <mergeCell ref="C46:L46"/>
    <mergeCell ref="K58:L58"/>
    <mergeCell ref="C59:L59"/>
    <mergeCell ref="C60:L60"/>
    <mergeCell ref="C56:J58"/>
    <mergeCell ref="K56:L56"/>
    <mergeCell ref="K57:L57"/>
    <mergeCell ref="C50:L50"/>
    <mergeCell ref="C51:L51"/>
    <mergeCell ref="C52:H53"/>
    <mergeCell ref="C64:J65"/>
    <mergeCell ref="K64:L64"/>
    <mergeCell ref="K65:L65"/>
    <mergeCell ref="C66:L66"/>
    <mergeCell ref="M64:N64"/>
    <mergeCell ref="M66:N66"/>
    <mergeCell ref="M65:N65"/>
    <mergeCell ref="C61:L61"/>
    <mergeCell ref="C62:L62"/>
    <mergeCell ref="C63:L63"/>
    <mergeCell ref="M61:N61"/>
    <mergeCell ref="M62:N62"/>
    <mergeCell ref="M63:N63"/>
    <mergeCell ref="V51:W51"/>
    <mergeCell ref="V52:W52"/>
    <mergeCell ref="V53:W53"/>
    <mergeCell ref="T40:W40"/>
    <mergeCell ref="V41:W41"/>
    <mergeCell ref="V42:W42"/>
    <mergeCell ref="V43:W43"/>
    <mergeCell ref="V44:W44"/>
    <mergeCell ref="V45:W45"/>
    <mergeCell ref="V46:W46"/>
    <mergeCell ref="V47:W47"/>
    <mergeCell ref="T51:U51"/>
    <mergeCell ref="T52:U52"/>
    <mergeCell ref="T53:U53"/>
    <mergeCell ref="B79:Y81"/>
    <mergeCell ref="V66:W66"/>
    <mergeCell ref="V67:W67"/>
    <mergeCell ref="V68:W68"/>
    <mergeCell ref="V69:W69"/>
    <mergeCell ref="V70:W70"/>
    <mergeCell ref="V71:W71"/>
    <mergeCell ref="V60:W60"/>
    <mergeCell ref="V61:W61"/>
    <mergeCell ref="V62:W62"/>
    <mergeCell ref="V63:W63"/>
    <mergeCell ref="V64:W64"/>
    <mergeCell ref="V65:W65"/>
    <mergeCell ref="B72:Q72"/>
    <mergeCell ref="B73:Q73"/>
    <mergeCell ref="C70:L70"/>
    <mergeCell ref="C71:F71"/>
    <mergeCell ref="G71:L71"/>
    <mergeCell ref="C67:L67"/>
    <mergeCell ref="C68:L68"/>
    <mergeCell ref="C69:L69"/>
    <mergeCell ref="M67:N67"/>
    <mergeCell ref="M68:N68"/>
    <mergeCell ref="M69:N69"/>
    <mergeCell ref="T54:U54"/>
    <mergeCell ref="T55:U55"/>
    <mergeCell ref="V73:W73"/>
    <mergeCell ref="T41:U41"/>
    <mergeCell ref="T42:U42"/>
    <mergeCell ref="T43:U43"/>
    <mergeCell ref="T44:U44"/>
    <mergeCell ref="T45:U45"/>
    <mergeCell ref="T46:U46"/>
    <mergeCell ref="T47:U47"/>
    <mergeCell ref="T48:U48"/>
    <mergeCell ref="T49:U49"/>
    <mergeCell ref="V72:W72"/>
    <mergeCell ref="V54:W54"/>
    <mergeCell ref="V55:W55"/>
    <mergeCell ref="V56:W56"/>
    <mergeCell ref="V57:W57"/>
    <mergeCell ref="V58:W58"/>
    <mergeCell ref="V59:W59"/>
    <mergeCell ref="V48:W48"/>
    <mergeCell ref="V49:W49"/>
    <mergeCell ref="T72:U72"/>
    <mergeCell ref="T73:U73"/>
    <mergeCell ref="V50:W50"/>
    <mergeCell ref="R42:S42"/>
    <mergeCell ref="R43:S43"/>
    <mergeCell ref="R44:S44"/>
    <mergeCell ref="R45:S45"/>
    <mergeCell ref="T68:U68"/>
    <mergeCell ref="T69:U69"/>
    <mergeCell ref="T70:U70"/>
    <mergeCell ref="T71:U71"/>
    <mergeCell ref="T62:U62"/>
    <mergeCell ref="T63:U63"/>
    <mergeCell ref="T64:U64"/>
    <mergeCell ref="T65:U65"/>
    <mergeCell ref="T66:U66"/>
    <mergeCell ref="T67:U67"/>
    <mergeCell ref="T56:U56"/>
    <mergeCell ref="T57:U57"/>
    <mergeCell ref="T58:U58"/>
    <mergeCell ref="T59:U59"/>
    <mergeCell ref="T60:U60"/>
    <mergeCell ref="T61:U61"/>
    <mergeCell ref="T50:U50"/>
    <mergeCell ref="R62:S62"/>
    <mergeCell ref="R63:S63"/>
    <mergeCell ref="R52:S52"/>
    <mergeCell ref="R53:S53"/>
    <mergeCell ref="R54:S54"/>
    <mergeCell ref="R55:S55"/>
    <mergeCell ref="R56:S56"/>
    <mergeCell ref="R57:S57"/>
    <mergeCell ref="R46:S46"/>
    <mergeCell ref="R47:S47"/>
    <mergeCell ref="R48:S48"/>
    <mergeCell ref="R49:S49"/>
    <mergeCell ref="R50:S50"/>
    <mergeCell ref="R51:S51"/>
    <mergeCell ref="R72:S72"/>
    <mergeCell ref="R73:S73"/>
    <mergeCell ref="R70:S70"/>
    <mergeCell ref="R71:S71"/>
    <mergeCell ref="R64:S64"/>
    <mergeCell ref="R65:S65"/>
    <mergeCell ref="R66:S66"/>
    <mergeCell ref="R67:S67"/>
    <mergeCell ref="R68:S68"/>
    <mergeCell ref="R69:S69"/>
    <mergeCell ref="O70:Q70"/>
    <mergeCell ref="O71:Q71"/>
    <mergeCell ref="O61:Q61"/>
    <mergeCell ref="O60:Q60"/>
    <mergeCell ref="O62:Q62"/>
    <mergeCell ref="O63:Q63"/>
    <mergeCell ref="O58:Q58"/>
    <mergeCell ref="O59:Q59"/>
    <mergeCell ref="O48:Q48"/>
    <mergeCell ref="O49:Q49"/>
    <mergeCell ref="O50:Q50"/>
    <mergeCell ref="O51:Q51"/>
    <mergeCell ref="O66:Q66"/>
    <mergeCell ref="O67:Q67"/>
    <mergeCell ref="O68:Q68"/>
    <mergeCell ref="O69:Q69"/>
    <mergeCell ref="O52:Q52"/>
    <mergeCell ref="O54:Q54"/>
    <mergeCell ref="O53:Q53"/>
    <mergeCell ref="O55:Q55"/>
    <mergeCell ref="O56:Q56"/>
    <mergeCell ref="O57:Q57"/>
    <mergeCell ref="M70:N70"/>
    <mergeCell ref="M71:N71"/>
    <mergeCell ref="M55:N55"/>
    <mergeCell ref="M56:N56"/>
    <mergeCell ref="M57:N57"/>
    <mergeCell ref="M58:N58"/>
    <mergeCell ref="M59:N59"/>
    <mergeCell ref="M60:N60"/>
    <mergeCell ref="M49:N49"/>
    <mergeCell ref="M50:N50"/>
    <mergeCell ref="M51:N51"/>
    <mergeCell ref="M52:N52"/>
    <mergeCell ref="M53:N53"/>
    <mergeCell ref="M54:N54"/>
    <mergeCell ref="I52:L52"/>
    <mergeCell ref="I53:L53"/>
    <mergeCell ref="C54:H55"/>
    <mergeCell ref="I54:L54"/>
    <mergeCell ref="I55:L55"/>
    <mergeCell ref="M40:S40"/>
    <mergeCell ref="M39:W39"/>
    <mergeCell ref="O64:Q64"/>
    <mergeCell ref="O65:Q65"/>
    <mergeCell ref="O42:Q42"/>
    <mergeCell ref="O43:Q43"/>
    <mergeCell ref="O44:Q44"/>
    <mergeCell ref="O45:Q45"/>
    <mergeCell ref="O46:Q46"/>
    <mergeCell ref="O47:Q47"/>
    <mergeCell ref="M41:N41"/>
    <mergeCell ref="M42:N42"/>
    <mergeCell ref="M43:N43"/>
    <mergeCell ref="M44:N44"/>
    <mergeCell ref="M45:N45"/>
    <mergeCell ref="R58:S58"/>
    <mergeCell ref="R59:S59"/>
    <mergeCell ref="R60:S60"/>
    <mergeCell ref="R61:S61"/>
  </mergeCells>
  <phoneticPr fontId="1"/>
  <dataValidations xWindow="635" yWindow="539" count="2">
    <dataValidation type="list" allowBlank="1" showInputMessage="1" showErrorMessage="1" sqref="B30:L30">
      <formula1>$AD$28:$AD$30</formula1>
    </dataValidation>
    <dataValidation type="custom" errorStyle="warning" allowBlank="1" showInputMessage="1" showErrorMessage="1" errorTitle="入力エラー" error="上記メールアドレスと異なっています。" promptTitle="メールアドレス再入力" prompt="コピーせず、再度入力をお願いいたします。" sqref="G27:P27">
      <formula1>COUNTIF(G27,G26)</formula1>
    </dataValidation>
  </dataValidations>
  <hyperlinks>
    <hyperlink ref="E8" r:id="rId1"/>
    <hyperlink ref="B10" r:id="rId2"/>
    <hyperlink ref="F15" r:id="rId3"/>
  </hyperlinks>
  <pageMargins left="0.25" right="0.25" top="0.75" bottom="0.75" header="0.3" footer="0.3"/>
  <pageSetup paperSize="9" scale="92" fitToHeight="0" orientation="portrait" r:id="rId4"/>
  <headerFooter differentFirst="1"/>
  <rowBreaks count="2" manualBreakCount="2">
    <brk id="34" max="26" man="1"/>
    <brk id="74" max="26" man="1"/>
  </rowBreaks>
  <colBreaks count="1" manualBreakCount="1">
    <brk id="27" max="1048575" man="1"/>
  </col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2021-01-14T02:32:54Z</dcterms:created>
  <dcterms:modified xsi:type="dcterms:W3CDTF">2021-07-13T12:04:09Z</dcterms:modified>
</cp:coreProperties>
</file>