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985"/>
  </bookViews>
  <sheets>
    <sheet name="一覧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8" i="1" l="1"/>
  <c r="K57" i="1"/>
  <c r="K53" i="1" l="1"/>
  <c r="K54" i="1"/>
  <c r="K55" i="1"/>
  <c r="K56" i="1"/>
  <c r="K59" i="1"/>
  <c r="K52" i="1" l="1"/>
  <c r="K51" i="1"/>
  <c r="K50" i="1"/>
  <c r="J49" i="1"/>
  <c r="K49" i="1" s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<sst xmlns="http://schemas.openxmlformats.org/spreadsheetml/2006/main" count="284" uniqueCount="117">
  <si>
    <t>スイッチング申込件数</t>
    <rPh sb="6" eb="8">
      <t>モウシコ</t>
    </rPh>
    <rPh sb="8" eb="10">
      <t>ケンスウ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</si>
  <si>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</si>
  <si>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</si>
  <si>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</si>
  <si>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中部・北陸</t>
    <rPh sb="0" eb="2">
      <t>チュウブ</t>
    </rPh>
    <rPh sb="3" eb="5">
      <t>ホクリク</t>
    </rPh>
    <phoneticPr fontId="2"/>
  </si>
  <si>
    <t>近畿</t>
    <rPh sb="0" eb="2">
      <t>キンキ</t>
    </rPh>
    <phoneticPr fontId="2"/>
  </si>
  <si>
    <t>中国・四国</t>
    <rPh sb="0" eb="2">
      <t>チュウゴク</t>
    </rPh>
    <rPh sb="3" eb="5">
      <t>シコク</t>
    </rPh>
    <phoneticPr fontId="2"/>
  </si>
  <si>
    <t>九州・沖縄</t>
    <rPh sb="0" eb="2">
      <t>キュウシュウ</t>
    </rPh>
    <rPh sb="3" eb="5">
      <t>オキナワ</t>
    </rPh>
    <phoneticPr fontId="2"/>
  </si>
  <si>
    <t>合計（全国）</t>
    <rPh sb="0" eb="2">
      <t>ゴウケイ</t>
    </rPh>
    <rPh sb="3" eb="5">
      <t>ゼンコク</t>
    </rPh>
    <phoneticPr fontId="2"/>
  </si>
  <si>
    <t>平成29年3月分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</si>
  <si>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平成29年3月10日時点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</si>
  <si>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ー</t>
    <phoneticPr fontId="2"/>
  </si>
  <si>
    <t>平成29年3月24日時点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</si>
  <si>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平成29年4月分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</si>
  <si>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平成29年4月7日時点</t>
    <rPh sb="0" eb="2">
      <t>ヘイセイ</t>
    </rPh>
    <rPh sb="4" eb="5">
      <t>ネン</t>
    </rPh>
    <rPh sb="6" eb="7">
      <t>ガツ</t>
    </rPh>
    <rPh sb="8" eb="9">
      <t>ニチ</t>
    </rPh>
    <rPh sb="9" eb="11">
      <t>ジテン</t>
    </rPh>
    <phoneticPr fontId="2"/>
  </si>
  <si>
    <t>平成29年4月21日時点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</si>
  <si>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平成29年5月分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</si>
  <si>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平成29年5月5日時点</t>
    <rPh sb="0" eb="2">
      <t>ヘイセイ</t>
    </rPh>
    <rPh sb="4" eb="5">
      <t>ネン</t>
    </rPh>
    <rPh sb="6" eb="7">
      <t>ガツ</t>
    </rPh>
    <rPh sb="8" eb="9">
      <t>ニチ</t>
    </rPh>
    <rPh sb="9" eb="11">
      <t>ジテン</t>
    </rPh>
    <phoneticPr fontId="2"/>
  </si>
  <si>
    <t>平成29年5月19日時点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</si>
  <si>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平成29年6月2日時点</t>
    <rPh sb="0" eb="2">
      <t>ヘイセイ</t>
    </rPh>
    <rPh sb="4" eb="5">
      <t>ネン</t>
    </rPh>
    <rPh sb="6" eb="7">
      <t>ガツ</t>
    </rPh>
    <rPh sb="8" eb="9">
      <t>ニチ</t>
    </rPh>
    <rPh sb="9" eb="11">
      <t>ジテン</t>
    </rPh>
    <phoneticPr fontId="2"/>
  </si>
  <si>
    <t>平成29年6月分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</si>
  <si>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平成29年6月16日時点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</si>
  <si>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平成29年6月30日時点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</si>
  <si>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平成29年7月分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</si>
  <si>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平成29年7月14日時点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</si>
  <si>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平成29年7月28日時点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</si>
  <si>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平成29年8月分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</si>
  <si>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平成29年8月11日時点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</si>
  <si>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平成29年8月25日時点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</si>
  <si>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平成29年9月分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</si>
  <si>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平成29年9月30日時点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</si>
  <si>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平成29年10月分</t>
    <rPh sb="0" eb="2">
      <t>ヘイセイ</t>
    </rPh>
    <rPh sb="4" eb="5">
      <t>ネン</t>
    </rPh>
    <rPh sb="7" eb="8">
      <t>ガツ</t>
    </rPh>
    <rPh sb="8" eb="9">
      <t>ブン</t>
    </rPh>
    <phoneticPr fontId="2"/>
  </si>
  <si>
    <t>平成29年10月31日時点</t>
    <rPh sb="0" eb="2">
      <t>ヘイセイ</t>
    </rPh>
    <rPh sb="4" eb="5">
      <t>ネン</t>
    </rPh>
    <rPh sb="7" eb="8">
      <t>ガツ</t>
    </rPh>
    <rPh sb="10" eb="11">
      <t>ニチ</t>
    </rPh>
    <rPh sb="11" eb="13">
      <t>ジテン</t>
    </rPh>
    <phoneticPr fontId="2"/>
  </si>
  <si>
    <t>平成29年11月分</t>
    <rPh sb="0" eb="2">
      <t>ヘイセイ</t>
    </rPh>
    <rPh sb="4" eb="5">
      <t>ネン</t>
    </rPh>
    <rPh sb="7" eb="8">
      <t>ガツ</t>
    </rPh>
    <rPh sb="8" eb="9">
      <t>ブン</t>
    </rPh>
    <phoneticPr fontId="2"/>
  </si>
  <si>
    <t>平成29年11月30日時点</t>
    <rPh sb="0" eb="2">
      <t>ヘイセイ</t>
    </rPh>
    <rPh sb="4" eb="5">
      <t>ネン</t>
    </rPh>
    <rPh sb="7" eb="8">
      <t>ガツ</t>
    </rPh>
    <rPh sb="10" eb="11">
      <t>ニチ</t>
    </rPh>
    <rPh sb="11" eb="13">
      <t>ジテン</t>
    </rPh>
    <phoneticPr fontId="2"/>
  </si>
  <si>
    <t>平成29年12月分</t>
    <rPh sb="0" eb="2">
      <t>ヘイセイ</t>
    </rPh>
    <rPh sb="4" eb="5">
      <t>ネン</t>
    </rPh>
    <rPh sb="7" eb="8">
      <t>ガツ</t>
    </rPh>
    <rPh sb="8" eb="9">
      <t>ブン</t>
    </rPh>
    <phoneticPr fontId="2"/>
  </si>
  <si>
    <t>平成29年12月31日時点</t>
    <rPh sb="0" eb="2">
      <t>ヘイセイ</t>
    </rPh>
    <rPh sb="4" eb="5">
      <t>ネン</t>
    </rPh>
    <rPh sb="7" eb="8">
      <t>ガツ</t>
    </rPh>
    <rPh sb="10" eb="11">
      <t>ニチ</t>
    </rPh>
    <rPh sb="11" eb="13">
      <t>ジテン</t>
    </rPh>
    <phoneticPr fontId="2"/>
  </si>
  <si>
    <t>平成30年1月分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</si>
  <si>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平成30年1月31日時点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</si>
  <si>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平成30年2月分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</si>
  <si>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平成30年2月28日時点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</si>
  <si>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平成30年3月分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</si>
  <si>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平成30年3月31日時点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</si>
  <si>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平成30年4月分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</si>
  <si>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平成30年4月30日時点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</si>
  <si>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平成30年5月分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</si>
  <si>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平成30年5月31日時点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</si>
  <si>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平成30年6月分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</si>
  <si>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平成30年6月30日時点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</si>
  <si>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平成30年7月分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</si>
  <si>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平成30年7月31日時点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</si>
  <si>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平成30年8月分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</si>
  <si>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平成30年8月31日時点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</si>
  <si>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平成30年9月分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</si>
  <si>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平成30年9月30日時点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</si>
  <si>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平成30年10月分</t>
    <rPh sb="0" eb="2">
      <t>ヘイセイ</t>
    </rPh>
    <rPh sb="4" eb="5">
      <t>ネン</t>
    </rPh>
    <rPh sb="7" eb="8">
      <t>ガツ</t>
    </rPh>
    <rPh sb="8" eb="9">
      <t>ブン</t>
    </rPh>
    <phoneticPr fontId="2"/>
  </si>
  <si>
    <t>平成30年10月31日時点</t>
    <rPh sb="0" eb="2">
      <t>ヘイセイ</t>
    </rPh>
    <rPh sb="4" eb="5">
      <t>ネン</t>
    </rPh>
    <rPh sb="7" eb="8">
      <t>ガツ</t>
    </rPh>
    <rPh sb="10" eb="11">
      <t>ニチ</t>
    </rPh>
    <rPh sb="11" eb="13">
      <t>ジテン</t>
    </rPh>
    <phoneticPr fontId="2"/>
  </si>
  <si>
    <t>平成30年11月分</t>
    <rPh sb="0" eb="2">
      <t>ヘイセイ</t>
    </rPh>
    <rPh sb="4" eb="5">
      <t>ネン</t>
    </rPh>
    <rPh sb="7" eb="8">
      <t>ガツ</t>
    </rPh>
    <rPh sb="8" eb="9">
      <t>ブン</t>
    </rPh>
    <phoneticPr fontId="2"/>
  </si>
  <si>
    <t>平成30年11月30日時点</t>
    <rPh sb="0" eb="2">
      <t>ヘイセイ</t>
    </rPh>
    <rPh sb="4" eb="5">
      <t>ネン</t>
    </rPh>
    <rPh sb="7" eb="8">
      <t>ガツ</t>
    </rPh>
    <rPh sb="10" eb="11">
      <t>ニチ</t>
    </rPh>
    <rPh sb="11" eb="13">
      <t>ジテン</t>
    </rPh>
    <phoneticPr fontId="2"/>
  </si>
  <si>
    <t>平成30年12月分</t>
    <rPh sb="0" eb="2">
      <t>ヘイセイ</t>
    </rPh>
    <rPh sb="4" eb="5">
      <t>ネン</t>
    </rPh>
    <rPh sb="7" eb="8">
      <t>ガツ</t>
    </rPh>
    <rPh sb="8" eb="9">
      <t>ブン</t>
    </rPh>
    <phoneticPr fontId="2"/>
  </si>
  <si>
    <t>平成30年12月31日時点</t>
    <rPh sb="0" eb="2">
      <t>ヘイセイ</t>
    </rPh>
    <rPh sb="4" eb="5">
      <t>ネン</t>
    </rPh>
    <rPh sb="7" eb="8">
      <t>ガツ</t>
    </rPh>
    <rPh sb="10" eb="11">
      <t>ニチ</t>
    </rPh>
    <rPh sb="11" eb="13">
      <t>ジテン</t>
    </rPh>
    <phoneticPr fontId="2"/>
  </si>
  <si>
    <t>平成31年1月分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</si>
  <si>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平成31年1月31日時点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</si>
  <si>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平成31年2月分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</si>
  <si>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平成31年2月28日時点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</si>
  <si>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平成31年3月分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</si>
  <si>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平成31年3月31日時点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</si>
  <si>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平成31年4月分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</si>
  <si>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平成31年4月30日時点</t>
    <rPh sb="0" eb="2">
      <t>ヘイセイ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</si>
  <si>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令和元年5月分</t>
    <rPh sb="0" eb="2">
      <t>レイワ</t>
    </rPh>
    <rPh sb="2" eb="3">
      <t>ガン</t>
    </rPh>
    <rPh sb="3" eb="4">
      <t>ネン</t>
    </rPh>
    <rPh sb="5" eb="6">
      <t>ガツ</t>
    </rPh>
    <rPh sb="6" eb="7">
      <t>ブン</t>
    </rPh>
    <phoneticPr fontId="2"/>
  </si>
  <si>
    <t>令和元年5月31日時点</t>
    <rPh sb="0" eb="2">
      <t>レイワ</t>
    </rPh>
    <rPh sb="2" eb="4">
      <t>ガンネン</t>
    </rPh>
    <rPh sb="5" eb="6">
      <t>ガツ</t>
    </rPh>
    <rPh sb="8" eb="9">
      <t>ニチ</t>
    </rPh>
    <rPh sb="9" eb="11">
      <t>ジテン</t>
    </rPh>
    <phoneticPr fontId="2"/>
  </si>
  <si>
    <t>令和元年6月分</t>
    <rPh sb="0" eb="2">
      <t>レイワ</t>
    </rPh>
    <rPh sb="2" eb="3">
      <t>ガン</t>
    </rPh>
    <rPh sb="3" eb="4">
      <t>ネン</t>
    </rPh>
    <rPh sb="5" eb="6">
      <t>ガツ</t>
    </rPh>
    <rPh sb="6" eb="7">
      <t>ブン</t>
    </rPh>
    <phoneticPr fontId="2"/>
  </si>
  <si>
    <t>令和元年6月30日時点</t>
    <rPh sb="0" eb="2">
      <t>レイワ</t>
    </rPh>
    <rPh sb="2" eb="4">
      <t>ガンネン</t>
    </rPh>
    <rPh sb="5" eb="6">
      <t>ガツ</t>
    </rPh>
    <rPh sb="8" eb="9">
      <t>ニチ</t>
    </rPh>
    <rPh sb="9" eb="11">
      <t>ジテン</t>
    </rPh>
    <phoneticPr fontId="2"/>
  </si>
  <si>
    <t>令和元年7月分</t>
    <rPh sb="0" eb="2">
      <t>レイワ</t>
    </rPh>
    <rPh sb="2" eb="3">
      <t>ガン</t>
    </rPh>
    <rPh sb="3" eb="4">
      <t>ネン</t>
    </rPh>
    <rPh sb="5" eb="6">
      <t>ガツ</t>
    </rPh>
    <rPh sb="6" eb="7">
      <t>ブン</t>
    </rPh>
    <phoneticPr fontId="2"/>
  </si>
  <si>
    <t>令和元年7月31日時点</t>
    <rPh sb="0" eb="2">
      <t>レイワ</t>
    </rPh>
    <rPh sb="2" eb="4">
      <t>ガンネン</t>
    </rPh>
    <rPh sb="5" eb="6">
      <t>ガツ</t>
    </rPh>
    <rPh sb="8" eb="9">
      <t>ニチ</t>
    </rPh>
    <rPh sb="9" eb="11">
      <t>ジテン</t>
    </rPh>
    <phoneticPr fontId="2"/>
  </si>
  <si>
    <t>令和元年8月分</t>
    <rPh sb="0" eb="2">
      <t>レイワ</t>
    </rPh>
    <rPh sb="2" eb="3">
      <t>ガン</t>
    </rPh>
    <rPh sb="3" eb="4">
      <t>ネン</t>
    </rPh>
    <rPh sb="5" eb="6">
      <t>ガツ</t>
    </rPh>
    <rPh sb="6" eb="7">
      <t>ブン</t>
    </rPh>
    <phoneticPr fontId="2"/>
  </si>
  <si>
    <t>令和元年8月31日時点</t>
    <rPh sb="0" eb="2">
      <t>レイワ</t>
    </rPh>
    <rPh sb="2" eb="4">
      <t>ガンネン</t>
    </rPh>
    <rPh sb="5" eb="6">
      <t>ガツ</t>
    </rPh>
    <rPh sb="8" eb="9">
      <t>ニチ</t>
    </rPh>
    <rPh sb="9" eb="11">
      <t>ジテン</t>
    </rPh>
    <phoneticPr fontId="2"/>
  </si>
  <si>
    <t>令和元年9月分</t>
    <rPh sb="0" eb="2">
      <t>レイワ</t>
    </rPh>
    <rPh sb="2" eb="3">
      <t>ガン</t>
    </rPh>
    <rPh sb="3" eb="4">
      <t>ネン</t>
    </rPh>
    <rPh sb="5" eb="6">
      <t>ガツ</t>
    </rPh>
    <rPh sb="6" eb="7">
      <t>ブン</t>
    </rPh>
    <phoneticPr fontId="2"/>
  </si>
  <si>
    <t>令和元年9月30日時点</t>
    <rPh sb="0" eb="2">
      <t>レイワ</t>
    </rPh>
    <rPh sb="2" eb="4">
      <t>ガンネン</t>
    </rPh>
    <rPh sb="5" eb="6">
      <t>ガツ</t>
    </rPh>
    <rPh sb="8" eb="9">
      <t>ニチ</t>
    </rPh>
    <rPh sb="9" eb="11">
      <t>ジテン</t>
    </rPh>
    <phoneticPr fontId="2"/>
  </si>
  <si>
    <t>令和元年10月分</t>
    <rPh sb="0" eb="2">
      <t>レイワ</t>
    </rPh>
    <rPh sb="2" eb="3">
      <t>ガン</t>
    </rPh>
    <rPh sb="3" eb="4">
      <t>ネン</t>
    </rPh>
    <rPh sb="6" eb="7">
      <t>ガツ</t>
    </rPh>
    <rPh sb="7" eb="8">
      <t>ブン</t>
    </rPh>
    <phoneticPr fontId="2"/>
  </si>
  <si>
    <t>令和元年10月31日時点</t>
    <rPh sb="0" eb="2">
      <t>レイワ</t>
    </rPh>
    <rPh sb="2" eb="4">
      <t>ガンネン</t>
    </rPh>
    <rPh sb="6" eb="7">
      <t>ガツ</t>
    </rPh>
    <rPh sb="9" eb="10">
      <t>ニチ</t>
    </rPh>
    <rPh sb="10" eb="12">
      <t>ジテン</t>
    </rPh>
    <phoneticPr fontId="2"/>
  </si>
  <si>
    <t>ー</t>
  </si>
  <si>
    <t>令和元年11月分</t>
    <rPh sb="0" eb="2">
      <t>レイワ</t>
    </rPh>
    <rPh sb="2" eb="3">
      <t>ガン</t>
    </rPh>
    <rPh sb="3" eb="4">
      <t>ネン</t>
    </rPh>
    <rPh sb="6" eb="7">
      <t>ガツ</t>
    </rPh>
    <rPh sb="7" eb="8">
      <t>ブン</t>
    </rPh>
    <phoneticPr fontId="2"/>
  </si>
  <si>
    <t>令和元年11月30日時点</t>
    <rPh sb="0" eb="2">
      <t>レイワ</t>
    </rPh>
    <rPh sb="2" eb="4">
      <t>ガンネン</t>
    </rPh>
    <rPh sb="6" eb="7">
      <t>ガツ</t>
    </rPh>
    <rPh sb="9" eb="10">
      <t>ニチ</t>
    </rPh>
    <rPh sb="10" eb="12">
      <t>ジテン</t>
    </rPh>
    <phoneticPr fontId="2"/>
  </si>
  <si>
    <t>令和元年12月分</t>
    <rPh sb="0" eb="2">
      <t>レイワ</t>
    </rPh>
    <rPh sb="2" eb="3">
      <t>ガン</t>
    </rPh>
    <rPh sb="3" eb="4">
      <t>ネン</t>
    </rPh>
    <rPh sb="6" eb="7">
      <t>ガツ</t>
    </rPh>
    <rPh sb="7" eb="8">
      <t>ブン</t>
    </rPh>
    <phoneticPr fontId="2"/>
  </si>
  <si>
    <t>令和元年12月31日時点</t>
    <rPh sb="0" eb="2">
      <t>レイワ</t>
    </rPh>
    <rPh sb="2" eb="4">
      <t>ガンネン</t>
    </rPh>
    <rPh sb="6" eb="7">
      <t>ガツ</t>
    </rPh>
    <rPh sb="9" eb="10">
      <t>ニチ</t>
    </rPh>
    <rPh sb="10" eb="12">
      <t>ジテン</t>
    </rPh>
    <phoneticPr fontId="2"/>
  </si>
  <si>
    <t>令和2年1月分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</si>
  <si>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令和2年1月31日時点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2"/>
  </si>
  <si>
    <t>令和2年2月分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</si>
  <si>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令和2年2月29日時点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2"/>
  </si>
  <si>
    <t>令和2年3月分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</si>
  <si>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令和2年3月31日時点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2"/>
  </si>
  <si>
    <t>令和2年4月分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</si>
  <si>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令和2年4月30日時点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2"/>
  </si>
  <si>
    <t>令和2年5月分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</si>
  <si>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令和2年5月31日時点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2"/>
  </si>
  <si>
    <t>令和2年6月分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</si>
  <si>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令和2年6月30日時点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2"/>
  </si>
  <si>
    <t>令和2年7月分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</si>
  <si>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令和2年7月31日時点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2"/>
  </si>
  <si>
    <t>令和2年8月分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</si>
  <si>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令和2年8月31日時点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2"/>
  </si>
  <si>
    <t>令和2年9月分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</si>
  <si>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令和2年9月30日時点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2"/>
  </si>
  <si>
    <t>令和2年10月分</t>
    <rPh sb="0" eb="2">
      <t>レイワ</t>
    </rPh>
    <rPh sb="3" eb="4">
      <t>ネン</t>
    </rPh>
    <rPh sb="6" eb="7">
      <t>ガツ</t>
    </rPh>
    <rPh sb="7" eb="8">
      <t>ブン</t>
    </rPh>
    <phoneticPr fontId="2"/>
  </si>
  <si>
    <t>令和2年10月31日時点</t>
  </si>
  <si>
    <t>令和2年11月分</t>
    <rPh sb="0" eb="2">
      <t>レイワ</t>
    </rPh>
    <rPh sb="3" eb="4">
      <t>ネン</t>
    </rPh>
    <rPh sb="6" eb="7">
      <t>ガツ</t>
    </rPh>
    <rPh sb="7" eb="8">
      <t>ブン</t>
    </rPh>
    <phoneticPr fontId="2"/>
  </si>
  <si>
    <t>令和2年11月30日時点</t>
    <rPh sb="0" eb="2">
      <t>レイワ</t>
    </rPh>
    <rPh sb="3" eb="4">
      <t>ネン</t>
    </rPh>
    <rPh sb="6" eb="7">
      <t>ガツ</t>
    </rPh>
    <rPh sb="9" eb="10">
      <t>ニチ</t>
    </rPh>
    <rPh sb="10" eb="12">
      <t>ジテン</t>
    </rPh>
    <phoneticPr fontId="2"/>
  </si>
  <si>
    <t>令和2年12月分</t>
    <rPh sb="0" eb="2">
      <t>レイワ</t>
    </rPh>
    <rPh sb="3" eb="4">
      <t>ネン</t>
    </rPh>
    <rPh sb="6" eb="7">
      <t>ガツ</t>
    </rPh>
    <rPh sb="7" eb="8">
      <t>ブン</t>
    </rPh>
    <phoneticPr fontId="2"/>
  </si>
  <si>
    <t>令和2年12月31日時点</t>
    <rPh sb="0" eb="2">
      <t>レイワ</t>
    </rPh>
    <rPh sb="3" eb="4">
      <t>ネン</t>
    </rPh>
    <rPh sb="6" eb="7">
      <t>ガツ</t>
    </rPh>
    <rPh sb="9" eb="10">
      <t>ニチ</t>
    </rPh>
    <rPh sb="10" eb="12">
      <t>ジテン</t>
    </rPh>
    <phoneticPr fontId="2"/>
  </si>
  <si>
    <t>令和3年1月分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</si>
  <si>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令和3年1月31日時点</t>
    <phoneticPr fontId="2"/>
  </si>
  <si>
    <t>令和3年2月分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</si>
  <si>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令和3年2月28日時点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2"/>
  </si>
  <si>
    <t>※中部・北陸の平成29年3月分～平成29年8月分については月末時点の件数</t>
    <rPh sb="1" eb="3">
      <t>チュウブ</t>
    </rPh>
    <rPh sb="4" eb="6">
      <t>ホクリク</t>
    </rPh>
    <rPh sb="7" eb="9">
      <t>ヘイセイ</t>
    </rPh>
    <rPh sb="11" eb="12">
      <t>ネン</t>
    </rPh>
    <rPh sb="13" eb="14">
      <t>ガツ</t>
    </rPh>
    <rPh sb="14" eb="15">
      <t>ブン</t>
    </rPh>
    <rPh sb="16" eb="18">
      <t>ヘイセイ</t>
    </rPh>
    <rPh sb="20" eb="21">
      <t>ネン</t>
    </rPh>
    <rPh sb="22" eb="23">
      <t>ガツ</t>
    </rPh>
    <rPh sb="23" eb="24">
      <t>ブン</t>
    </rPh>
    <rPh sb="29" eb="30">
      <t>ツキ</t>
    </rPh>
    <rPh sb="30" eb="31">
      <t>マツ</t>
    </rPh>
    <rPh sb="31" eb="33">
      <t>ジテン</t>
    </rPh>
    <rPh sb="34" eb="36">
      <t>ケンスウ</t>
    </rPh>
    <phoneticPr fontId="2"/>
  </si>
  <si>
    <t>令和3年3月分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</si>
  <si>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令和3年3月31日時点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</si>
</sst>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38" fontId="0" fillId="0" borderId="0" xfId="0" applyNumberFormat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38" fontId="0" fillId="0" borderId="8" xfId="1" applyFont="1" applyBorder="1" applyAlignment="1">
      <alignment horizontal="center" vertical="center"/>
    </xf>
    <xf numFmtId="38" fontId="0" fillId="0" borderId="10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3" xfId="0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38" fontId="0" fillId="0" borderId="14" xfId="0" applyNumberFormat="1" applyBorder="1">
      <alignment vertical="center"/>
    </xf>
    <xf numFmtId="0" fontId="0" fillId="0" borderId="13" xfId="0" applyFill="1" applyBorder="1" applyAlignment="1">
      <alignment horizontal="right" vertical="center"/>
    </xf>
    <xf numFmtId="3" fontId="0" fillId="0" borderId="14" xfId="0" applyNumberFormat="1" applyFill="1" applyBorder="1">
      <alignment vertical="center"/>
    </xf>
    <xf numFmtId="38" fontId="0" fillId="0" borderId="11" xfId="1" applyFont="1" applyFill="1" applyBorder="1" applyAlignment="1">
      <alignment horizontal="right" vertical="center"/>
    </xf>
    <xf numFmtId="38" fontId="0" fillId="0" borderId="13" xfId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3" fontId="0" fillId="0" borderId="14" xfId="0" applyNumberFormat="1" applyBorder="1">
      <alignment vertical="center"/>
    </xf>
    <xf numFmtId="3" fontId="0" fillId="0" borderId="11" xfId="0" applyNumberFormat="1" applyBorder="1">
      <alignment vertical="center"/>
    </xf>
    <xf numFmtId="38" fontId="0" fillId="0" borderId="18" xfId="1" applyFont="1" applyBorder="1" applyAlignment="1">
      <alignment horizontal="center" vertical="center"/>
    </xf>
    <xf numFmtId="38" fontId="0" fillId="0" borderId="15" xfId="0" applyNumberFormat="1" applyBorder="1">
      <alignment vertical="center"/>
    </xf>
    <xf numFmtId="38" fontId="0" fillId="0" borderId="19" xfId="1" applyNumberFormat="1" applyFont="1" applyBorder="1" applyAlignment="1">
      <alignment horizontal="right" vertical="center"/>
    </xf>
    <xf numFmtId="38" fontId="0" fillId="0" borderId="20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1" xfId="1" applyNumberFormat="1" applyFont="1" applyBorder="1" applyAlignment="1">
      <alignment horizontal="right" vertical="center"/>
    </xf>
    <xf numFmtId="38" fontId="0" fillId="0" borderId="21" xfId="1" applyFont="1" applyBorder="1" applyAlignment="1">
      <alignment horizontal="center"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5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26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21" xfId="1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38" fontId="0" fillId="0" borderId="14" xfId="1" applyFont="1" applyFill="1" applyBorder="1">
      <alignment vertical="center"/>
    </xf>
    <xf numFmtId="38" fontId="0" fillId="0" borderId="11" xfId="1" applyFont="1" applyFill="1" applyBorder="1">
      <alignment vertical="center"/>
    </xf>
    <xf numFmtId="38" fontId="0" fillId="0" borderId="13" xfId="1" applyFont="1" applyFill="1" applyBorder="1">
      <alignment vertical="center"/>
    </xf>
    <xf numFmtId="0" fontId="0" fillId="0" borderId="16" xfId="0" applyBorder="1" applyAlignment="1">
      <alignment horizontal="right" vertical="center"/>
    </xf>
    <xf numFmtId="38" fontId="0" fillId="0" borderId="17" xfId="1" applyFont="1" applyBorder="1" applyAlignment="1">
      <alignment horizontal="center" vertical="center"/>
    </xf>
    <xf numFmtId="38" fontId="0" fillId="0" borderId="17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7" xfId="1" applyFont="1" applyBorder="1">
      <alignment vertical="center"/>
    </xf>
    <xf numFmtId="0" fontId="0" fillId="0" borderId="28" xfId="0" applyBorder="1" applyAlignment="1">
      <alignment horizontal="right" vertical="center"/>
    </xf>
    <xf numFmtId="3" fontId="0" fillId="0" borderId="0" xfId="0" applyNumberFormat="1" applyBorder="1" applyAlignment="1">
      <alignment vertical="center" wrapText="1"/>
    </xf>
    <xf numFmtId="38" fontId="0" fillId="0" borderId="29" xfId="1" applyFont="1" applyBorder="1" applyAlignment="1">
      <alignment horizontal="center" vertical="center"/>
    </xf>
    <xf numFmtId="38" fontId="0" fillId="0" borderId="29" xfId="1" applyFont="1" applyBorder="1">
      <alignment vertical="center"/>
    </xf>
    <xf numFmtId="38" fontId="0" fillId="0" borderId="31" xfId="1" applyFont="1" applyBorder="1" applyAlignment="1">
      <alignment horizontal="center" vertical="center"/>
    </xf>
    <xf numFmtId="38" fontId="0" fillId="0" borderId="30" xfId="1" applyFont="1" applyBorder="1">
      <alignment vertical="center"/>
    </xf>
    <xf numFmtId="38" fontId="0" fillId="0" borderId="28" xfId="1" applyFont="1" applyBorder="1">
      <alignment vertical="center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38" fontId="0" fillId="0" borderId="15" xfId="1" applyFont="1" applyBorder="1" applyAlignment="1">
      <alignment horizontal="right"/>
    </xf>
    <xf numFmtId="38" fontId="0" fillId="0" borderId="10" xfId="1" applyFont="1" applyBorder="1" applyAlignment="1">
      <alignment horizontal="right"/>
    </xf>
    <xf numFmtId="0" fontId="0" fillId="0" borderId="16" xfId="0" applyBorder="1" applyAlignment="1">
      <alignment horizontal="right"/>
    </xf>
    <xf numFmtId="38" fontId="0" fillId="0" borderId="17" xfId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0" fillId="0" borderId="9" xfId="1" applyFont="1" applyBorder="1" applyAlignment="1">
      <alignment horizontal="right"/>
    </xf>
    <xf numFmtId="0" fontId="0" fillId="0" borderId="32" xfId="0" applyBorder="1">
      <alignment vertical="center"/>
    </xf>
    <xf numFmtId="0" fontId="0" fillId="0" borderId="32" xfId="0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zoomScale="115" zoomScaleNormal="115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M16" sqref="M16"/>
    </sheetView>
  </sheetViews>
  <sheetFormatPr defaultRowHeight="18.75" x14ac:dyDescent="0.4"/>
  <cols>
    <col min="1" max="1" width="4" customWidth="1"/>
    <col min="2" max="3" width="21.5" style="1" customWidth="1"/>
    <col min="4" max="10" width="12.625" customWidth="1"/>
    <col min="11" max="11" width="16.375" customWidth="1"/>
    <col min="12" max="12" width="4.625" customWidth="1"/>
  </cols>
  <sheetData>
    <row r="1" spans="1:15" ht="24" customHeight="1" x14ac:dyDescent="0.4">
      <c r="B1"/>
      <c r="C1" s="68" t="s">
        <v>0</v>
      </c>
      <c r="D1" s="69"/>
      <c r="E1" s="69"/>
      <c r="F1" s="69"/>
      <c r="G1" s="69"/>
      <c r="H1" s="69"/>
      <c r="I1" s="69"/>
      <c r="J1" s="69"/>
      <c r="K1" s="69"/>
    </row>
    <row r="2" spans="1:15" ht="19.5" thickBot="1" x14ac:dyDescent="0.45">
      <c r="K2" s="2"/>
    </row>
    <row r="3" spans="1:15" ht="19.5" thickBot="1" x14ac:dyDescent="0.45">
      <c r="A3" s="71"/>
      <c r="B3" s="3"/>
      <c r="C3" s="3"/>
      <c r="D3" s="4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  <c r="K3" s="7" t="s">
        <v>8</v>
      </c>
    </row>
    <row r="4" spans="1:15" x14ac:dyDescent="0.4">
      <c r="A4" s="71"/>
      <c r="B4" s="62" t="s">
        <v>9</v>
      </c>
      <c r="C4" s="8" t="s">
        <v>10</v>
      </c>
      <c r="D4" s="9" t="s">
        <v>11</v>
      </c>
      <c r="E4" s="9" t="s">
        <v>11</v>
      </c>
      <c r="F4" s="9" t="s">
        <v>11</v>
      </c>
      <c r="G4" s="70">
        <v>18620</v>
      </c>
      <c r="H4" s="10">
        <v>46533</v>
      </c>
      <c r="I4" s="9" t="s">
        <v>11</v>
      </c>
      <c r="J4" s="11">
        <v>654</v>
      </c>
      <c r="K4" s="12">
        <f>SUM(G4:J4)</f>
        <v>65807</v>
      </c>
      <c r="L4" s="13"/>
    </row>
    <row r="5" spans="1:15" x14ac:dyDescent="0.4">
      <c r="A5" s="71"/>
      <c r="B5" s="63"/>
      <c r="C5" s="14" t="s">
        <v>12</v>
      </c>
      <c r="D5" s="9" t="s">
        <v>11</v>
      </c>
      <c r="E5" s="9" t="s">
        <v>11</v>
      </c>
      <c r="F5" s="10">
        <v>3284</v>
      </c>
      <c r="G5" s="65"/>
      <c r="H5" s="10">
        <v>71213</v>
      </c>
      <c r="I5" s="9" t="s">
        <v>11</v>
      </c>
      <c r="J5" s="11">
        <v>2272</v>
      </c>
      <c r="K5" s="15">
        <f>SUM(F5:J5)</f>
        <v>76769</v>
      </c>
    </row>
    <row r="6" spans="1:15" x14ac:dyDescent="0.4">
      <c r="A6" s="71"/>
      <c r="B6" s="62" t="s">
        <v>13</v>
      </c>
      <c r="C6" s="14" t="s">
        <v>14</v>
      </c>
      <c r="D6" s="9" t="s">
        <v>11</v>
      </c>
      <c r="E6" s="9" t="s">
        <v>11</v>
      </c>
      <c r="F6" s="16">
        <v>8977</v>
      </c>
      <c r="G6" s="64">
        <v>27367</v>
      </c>
      <c r="H6" s="16">
        <v>96230</v>
      </c>
      <c r="I6" s="9" t="s">
        <v>11</v>
      </c>
      <c r="J6" s="11">
        <v>4956</v>
      </c>
      <c r="K6" s="15">
        <f t="shared" ref="K6:K58" si="0">SUM(D6:J6)</f>
        <v>137530</v>
      </c>
    </row>
    <row r="7" spans="1:15" x14ac:dyDescent="0.4">
      <c r="A7" s="71"/>
      <c r="B7" s="63"/>
      <c r="C7" s="14" t="s">
        <v>15</v>
      </c>
      <c r="D7" s="9" t="s">
        <v>11</v>
      </c>
      <c r="E7" s="9" t="s">
        <v>11</v>
      </c>
      <c r="F7" s="16">
        <v>14915</v>
      </c>
      <c r="G7" s="65"/>
      <c r="H7" s="16">
        <v>124790</v>
      </c>
      <c r="I7" s="9" t="s">
        <v>11</v>
      </c>
      <c r="J7" s="11">
        <v>6504</v>
      </c>
      <c r="K7" s="15">
        <f t="shared" si="0"/>
        <v>146209</v>
      </c>
    </row>
    <row r="8" spans="1:15" x14ac:dyDescent="0.4">
      <c r="A8" s="71"/>
      <c r="B8" s="62" t="s">
        <v>16</v>
      </c>
      <c r="C8" s="14" t="s">
        <v>17</v>
      </c>
      <c r="D8" s="9" t="s">
        <v>11</v>
      </c>
      <c r="E8" s="9" t="s">
        <v>11</v>
      </c>
      <c r="F8" s="16">
        <v>19882</v>
      </c>
      <c r="G8" s="64">
        <v>33663</v>
      </c>
      <c r="H8" s="16">
        <v>135653</v>
      </c>
      <c r="I8" s="9" t="s">
        <v>11</v>
      </c>
      <c r="J8" s="11">
        <v>7455</v>
      </c>
      <c r="K8" s="15">
        <f t="shared" si="0"/>
        <v>196653</v>
      </c>
    </row>
    <row r="9" spans="1:15" x14ac:dyDescent="0.4">
      <c r="A9" s="71"/>
      <c r="B9" s="66"/>
      <c r="C9" s="14" t="s">
        <v>18</v>
      </c>
      <c r="D9" s="9" t="s">
        <v>11</v>
      </c>
      <c r="E9" s="9" t="s">
        <v>11</v>
      </c>
      <c r="F9" s="16">
        <v>27176</v>
      </c>
      <c r="G9" s="67"/>
      <c r="H9" s="16">
        <v>146552</v>
      </c>
      <c r="I9" s="9" t="s">
        <v>11</v>
      </c>
      <c r="J9" s="11">
        <v>8914</v>
      </c>
      <c r="K9" s="15">
        <f t="shared" si="0"/>
        <v>182642</v>
      </c>
    </row>
    <row r="10" spans="1:15" x14ac:dyDescent="0.4">
      <c r="A10" s="71"/>
      <c r="B10" s="63"/>
      <c r="C10" s="14" t="s">
        <v>19</v>
      </c>
      <c r="D10" s="9" t="s">
        <v>11</v>
      </c>
      <c r="E10" s="9" t="s">
        <v>11</v>
      </c>
      <c r="F10" s="16">
        <v>31829</v>
      </c>
      <c r="G10" s="65"/>
      <c r="H10" s="16">
        <v>156300</v>
      </c>
      <c r="I10" s="9" t="s">
        <v>11</v>
      </c>
      <c r="J10" s="11">
        <v>15938</v>
      </c>
      <c r="K10" s="15">
        <f t="shared" si="0"/>
        <v>204067</v>
      </c>
    </row>
    <row r="11" spans="1:15" x14ac:dyDescent="0.4">
      <c r="A11" s="71"/>
      <c r="B11" s="62" t="s">
        <v>20</v>
      </c>
      <c r="C11" s="14" t="s">
        <v>21</v>
      </c>
      <c r="D11" s="9" t="s">
        <v>11</v>
      </c>
      <c r="E11" s="9" t="s">
        <v>11</v>
      </c>
      <c r="F11" s="16">
        <v>36975</v>
      </c>
      <c r="G11" s="64">
        <v>39444</v>
      </c>
      <c r="H11" s="16">
        <v>163639</v>
      </c>
      <c r="I11" s="9" t="s">
        <v>11</v>
      </c>
      <c r="J11" s="11">
        <v>26070</v>
      </c>
      <c r="K11" s="15">
        <f t="shared" si="0"/>
        <v>266128</v>
      </c>
    </row>
    <row r="12" spans="1:15" x14ac:dyDescent="0.4">
      <c r="A12" s="71"/>
      <c r="B12" s="63"/>
      <c r="C12" s="14" t="s">
        <v>22</v>
      </c>
      <c r="D12" s="9" t="s">
        <v>11</v>
      </c>
      <c r="E12" s="9" t="s">
        <v>11</v>
      </c>
      <c r="F12" s="16">
        <v>47258</v>
      </c>
      <c r="G12" s="65"/>
      <c r="H12" s="16">
        <v>171569</v>
      </c>
      <c r="I12" s="9" t="s">
        <v>11</v>
      </c>
      <c r="J12" s="11">
        <v>29816</v>
      </c>
      <c r="K12" s="15">
        <f t="shared" si="0"/>
        <v>248643</v>
      </c>
    </row>
    <row r="13" spans="1:15" x14ac:dyDescent="0.4">
      <c r="A13" s="71"/>
      <c r="B13" s="62" t="s">
        <v>23</v>
      </c>
      <c r="C13" s="14" t="s">
        <v>24</v>
      </c>
      <c r="D13" s="9" t="s">
        <v>11</v>
      </c>
      <c r="E13" s="9" t="s">
        <v>11</v>
      </c>
      <c r="F13" s="16">
        <v>53911</v>
      </c>
      <c r="G13" s="64">
        <v>47109</v>
      </c>
      <c r="H13" s="16">
        <v>178325</v>
      </c>
      <c r="I13" s="9" t="s">
        <v>11</v>
      </c>
      <c r="J13" s="11">
        <v>31118</v>
      </c>
      <c r="K13" s="15">
        <f t="shared" si="0"/>
        <v>310463</v>
      </c>
    </row>
    <row r="14" spans="1:15" x14ac:dyDescent="0.4">
      <c r="A14" s="71"/>
      <c r="B14" s="63"/>
      <c r="C14" s="14" t="s">
        <v>25</v>
      </c>
      <c r="D14" s="9" t="s">
        <v>11</v>
      </c>
      <c r="E14" s="9" t="s">
        <v>11</v>
      </c>
      <c r="F14" s="16">
        <v>60131</v>
      </c>
      <c r="G14" s="65"/>
      <c r="H14" s="16">
        <v>186019</v>
      </c>
      <c r="I14" s="9" t="s">
        <v>11</v>
      </c>
      <c r="J14" s="11">
        <v>32125</v>
      </c>
      <c r="K14" s="15">
        <f t="shared" si="0"/>
        <v>278275</v>
      </c>
      <c r="O14" s="13"/>
    </row>
    <row r="15" spans="1:15" x14ac:dyDescent="0.4">
      <c r="A15" s="71"/>
      <c r="B15" s="62" t="s">
        <v>26</v>
      </c>
      <c r="C15" s="14" t="s">
        <v>27</v>
      </c>
      <c r="D15" s="9" t="s">
        <v>11</v>
      </c>
      <c r="E15" s="9" t="s">
        <v>11</v>
      </c>
      <c r="F15" s="16">
        <v>66192</v>
      </c>
      <c r="G15" s="64">
        <v>55901</v>
      </c>
      <c r="H15" s="16">
        <v>193372</v>
      </c>
      <c r="I15" s="9" t="s">
        <v>11</v>
      </c>
      <c r="J15" s="11">
        <v>32969</v>
      </c>
      <c r="K15" s="15">
        <f t="shared" si="0"/>
        <v>348434</v>
      </c>
      <c r="O15" s="13"/>
    </row>
    <row r="16" spans="1:15" x14ac:dyDescent="0.4">
      <c r="A16" s="71"/>
      <c r="B16" s="63"/>
      <c r="C16" s="14" t="s">
        <v>28</v>
      </c>
      <c r="D16" s="9" t="s">
        <v>11</v>
      </c>
      <c r="E16" s="9" t="s">
        <v>11</v>
      </c>
      <c r="F16" s="16">
        <v>71153</v>
      </c>
      <c r="G16" s="65"/>
      <c r="H16" s="16">
        <v>203940</v>
      </c>
      <c r="I16" s="9" t="s">
        <v>11</v>
      </c>
      <c r="J16" s="11">
        <v>33686</v>
      </c>
      <c r="K16" s="15">
        <f t="shared" si="0"/>
        <v>308779</v>
      </c>
    </row>
    <row r="17" spans="1:11" x14ac:dyDescent="0.4">
      <c r="A17" s="71"/>
      <c r="B17" s="17" t="s">
        <v>29</v>
      </c>
      <c r="C17" s="14" t="s">
        <v>30</v>
      </c>
      <c r="D17" s="9" t="s">
        <v>11</v>
      </c>
      <c r="E17" s="9" t="s">
        <v>11</v>
      </c>
      <c r="F17" s="16">
        <v>86209</v>
      </c>
      <c r="G17" s="16">
        <v>63593</v>
      </c>
      <c r="H17" s="16">
        <v>235975</v>
      </c>
      <c r="I17" s="9" t="s">
        <v>11</v>
      </c>
      <c r="J17" s="11">
        <v>40100</v>
      </c>
      <c r="K17" s="15">
        <f t="shared" si="0"/>
        <v>425877</v>
      </c>
    </row>
    <row r="18" spans="1:11" x14ac:dyDescent="0.4">
      <c r="A18" s="71"/>
      <c r="B18" s="17" t="s">
        <v>31</v>
      </c>
      <c r="C18" s="14" t="s">
        <v>32</v>
      </c>
      <c r="D18" s="9" t="s">
        <v>11</v>
      </c>
      <c r="E18" s="9" t="s">
        <v>11</v>
      </c>
      <c r="F18" s="18">
        <v>102809</v>
      </c>
      <c r="G18" s="18">
        <v>69002</v>
      </c>
      <c r="H18" s="18">
        <v>260453</v>
      </c>
      <c r="I18" s="9" t="s">
        <v>11</v>
      </c>
      <c r="J18" s="11">
        <v>44600</v>
      </c>
      <c r="K18" s="15">
        <f t="shared" si="0"/>
        <v>476864</v>
      </c>
    </row>
    <row r="19" spans="1:11" x14ac:dyDescent="0.4">
      <c r="A19" s="71"/>
      <c r="B19" s="17" t="s">
        <v>33</v>
      </c>
      <c r="C19" s="14" t="s">
        <v>34</v>
      </c>
      <c r="D19" s="9" t="s">
        <v>11</v>
      </c>
      <c r="E19" s="9" t="s">
        <v>11</v>
      </c>
      <c r="F19" s="18">
        <v>124376</v>
      </c>
      <c r="G19" s="18">
        <v>78378</v>
      </c>
      <c r="H19" s="18">
        <v>286484</v>
      </c>
      <c r="I19" s="9" t="s">
        <v>11</v>
      </c>
      <c r="J19" s="11">
        <v>47067</v>
      </c>
      <c r="K19" s="15">
        <f t="shared" si="0"/>
        <v>536305</v>
      </c>
    </row>
    <row r="20" spans="1:11" x14ac:dyDescent="0.4">
      <c r="A20" s="71"/>
      <c r="B20" s="17" t="s">
        <v>35</v>
      </c>
      <c r="C20" s="14" t="s">
        <v>36</v>
      </c>
      <c r="D20" s="9" t="s">
        <v>11</v>
      </c>
      <c r="E20" s="9" t="s">
        <v>11</v>
      </c>
      <c r="F20" s="18">
        <v>151315</v>
      </c>
      <c r="G20" s="18">
        <v>89570</v>
      </c>
      <c r="H20" s="18">
        <v>309327</v>
      </c>
      <c r="I20" s="9" t="s">
        <v>11</v>
      </c>
      <c r="J20" s="11">
        <v>48577</v>
      </c>
      <c r="K20" s="15">
        <f t="shared" si="0"/>
        <v>598789</v>
      </c>
    </row>
    <row r="21" spans="1:11" x14ac:dyDescent="0.4">
      <c r="A21" s="71"/>
      <c r="B21" s="17" t="s">
        <v>37</v>
      </c>
      <c r="C21" s="14" t="s">
        <v>38</v>
      </c>
      <c r="D21" s="9" t="s">
        <v>11</v>
      </c>
      <c r="E21" s="9" t="s">
        <v>11</v>
      </c>
      <c r="F21" s="18">
        <v>191654</v>
      </c>
      <c r="G21" s="18">
        <v>95020</v>
      </c>
      <c r="H21" s="18">
        <v>332911</v>
      </c>
      <c r="I21" s="9" t="s">
        <v>11</v>
      </c>
      <c r="J21" s="11">
        <v>49999</v>
      </c>
      <c r="K21" s="15">
        <f t="shared" si="0"/>
        <v>669584</v>
      </c>
    </row>
    <row r="22" spans="1:11" x14ac:dyDescent="0.4">
      <c r="A22" s="71"/>
      <c r="B22" s="17" t="s">
        <v>39</v>
      </c>
      <c r="C22" s="14" t="s">
        <v>40</v>
      </c>
      <c r="D22" s="9" t="s">
        <v>11</v>
      </c>
      <c r="E22" s="9" t="s">
        <v>11</v>
      </c>
      <c r="F22" s="18">
        <v>236663</v>
      </c>
      <c r="G22" s="18">
        <v>100435</v>
      </c>
      <c r="H22" s="18">
        <v>357304</v>
      </c>
      <c r="I22" s="9" t="s">
        <v>11</v>
      </c>
      <c r="J22" s="11">
        <v>51467</v>
      </c>
      <c r="K22" s="15">
        <f t="shared" si="0"/>
        <v>745869</v>
      </c>
    </row>
    <row r="23" spans="1:11" x14ac:dyDescent="0.4">
      <c r="A23" s="71"/>
      <c r="B23" s="17" t="s">
        <v>41</v>
      </c>
      <c r="C23" s="14" t="s">
        <v>42</v>
      </c>
      <c r="D23" s="9" t="s">
        <v>11</v>
      </c>
      <c r="E23" s="9" t="s">
        <v>11</v>
      </c>
      <c r="F23" s="18">
        <v>273174</v>
      </c>
      <c r="G23" s="18">
        <v>106231</v>
      </c>
      <c r="H23" s="18">
        <v>391246</v>
      </c>
      <c r="I23" s="9" t="s">
        <v>11</v>
      </c>
      <c r="J23" s="11">
        <v>55493</v>
      </c>
      <c r="K23" s="15">
        <f t="shared" si="0"/>
        <v>826144</v>
      </c>
    </row>
    <row r="24" spans="1:11" x14ac:dyDescent="0.4">
      <c r="A24" s="71"/>
      <c r="B24" s="17" t="s">
        <v>43</v>
      </c>
      <c r="C24" s="14" t="s">
        <v>44</v>
      </c>
      <c r="D24" s="9" t="s">
        <v>11</v>
      </c>
      <c r="E24" s="9" t="s">
        <v>11</v>
      </c>
      <c r="F24" s="18">
        <v>303788</v>
      </c>
      <c r="G24" s="18">
        <v>112389</v>
      </c>
      <c r="H24" s="18">
        <v>442101</v>
      </c>
      <c r="I24" s="9" t="s">
        <v>11</v>
      </c>
      <c r="J24" s="11">
        <v>57178</v>
      </c>
      <c r="K24" s="15">
        <f t="shared" si="0"/>
        <v>915456</v>
      </c>
    </row>
    <row r="25" spans="1:11" x14ac:dyDescent="0.4">
      <c r="A25" s="71"/>
      <c r="B25" s="17" t="s">
        <v>45</v>
      </c>
      <c r="C25" s="14" t="s">
        <v>46</v>
      </c>
      <c r="D25" s="9" t="s">
        <v>11</v>
      </c>
      <c r="E25" s="9" t="s">
        <v>11</v>
      </c>
      <c r="F25" s="18">
        <v>343695</v>
      </c>
      <c r="G25" s="18">
        <v>120374</v>
      </c>
      <c r="H25" s="18">
        <v>483444</v>
      </c>
      <c r="I25" s="9" t="s">
        <v>11</v>
      </c>
      <c r="J25" s="11">
        <v>58733</v>
      </c>
      <c r="K25" s="15">
        <f t="shared" si="0"/>
        <v>1006246</v>
      </c>
    </row>
    <row r="26" spans="1:11" s="23" customFormat="1" x14ac:dyDescent="0.4">
      <c r="A26" s="72"/>
      <c r="B26" s="17" t="s">
        <v>47</v>
      </c>
      <c r="C26" s="19" t="s">
        <v>48</v>
      </c>
      <c r="D26" s="9" t="s">
        <v>11</v>
      </c>
      <c r="E26" s="9" t="s">
        <v>11</v>
      </c>
      <c r="F26" s="20">
        <v>381478</v>
      </c>
      <c r="G26" s="20">
        <v>131257</v>
      </c>
      <c r="H26" s="20">
        <v>523656</v>
      </c>
      <c r="I26" s="9" t="s">
        <v>11</v>
      </c>
      <c r="J26" s="21">
        <v>60310</v>
      </c>
      <c r="K26" s="22">
        <f t="shared" si="0"/>
        <v>1096701</v>
      </c>
    </row>
    <row r="27" spans="1:11" x14ac:dyDescent="0.4">
      <c r="A27" s="71"/>
      <c r="B27" s="17" t="s">
        <v>49</v>
      </c>
      <c r="C27" s="14" t="s">
        <v>50</v>
      </c>
      <c r="D27" s="9" t="s">
        <v>11</v>
      </c>
      <c r="E27" s="9" t="s">
        <v>11</v>
      </c>
      <c r="F27" s="24">
        <v>416468</v>
      </c>
      <c r="G27" s="24">
        <v>144008</v>
      </c>
      <c r="H27" s="24">
        <v>561101</v>
      </c>
      <c r="I27" s="9" t="s">
        <v>11</v>
      </c>
      <c r="J27" s="11">
        <v>61676</v>
      </c>
      <c r="K27" s="15">
        <f t="shared" si="0"/>
        <v>1183253</v>
      </c>
    </row>
    <row r="28" spans="1:11" x14ac:dyDescent="0.4">
      <c r="A28" s="71"/>
      <c r="B28" s="17" t="s">
        <v>51</v>
      </c>
      <c r="C28" s="14" t="s">
        <v>52</v>
      </c>
      <c r="D28" s="9" t="s">
        <v>11</v>
      </c>
      <c r="E28" s="9" t="s">
        <v>11</v>
      </c>
      <c r="F28" s="24">
        <v>456378</v>
      </c>
      <c r="G28" s="24">
        <v>154750</v>
      </c>
      <c r="H28" s="24">
        <v>601207</v>
      </c>
      <c r="I28" s="9" t="s">
        <v>11</v>
      </c>
      <c r="J28" s="11">
        <v>65101</v>
      </c>
      <c r="K28" s="15">
        <f t="shared" si="0"/>
        <v>1277436</v>
      </c>
    </row>
    <row r="29" spans="1:11" x14ac:dyDescent="0.4">
      <c r="A29" s="71"/>
      <c r="B29" s="17" t="s">
        <v>53</v>
      </c>
      <c r="C29" s="14" t="s">
        <v>54</v>
      </c>
      <c r="D29" s="9" t="s">
        <v>11</v>
      </c>
      <c r="E29" s="9" t="s">
        <v>11</v>
      </c>
      <c r="F29" s="24">
        <v>509009</v>
      </c>
      <c r="G29" s="24">
        <v>163362</v>
      </c>
      <c r="H29" s="24">
        <v>644540</v>
      </c>
      <c r="I29" s="9" t="s">
        <v>11</v>
      </c>
      <c r="J29" s="11">
        <v>66887</v>
      </c>
      <c r="K29" s="15">
        <f t="shared" si="0"/>
        <v>1383798</v>
      </c>
    </row>
    <row r="30" spans="1:11" x14ac:dyDescent="0.4">
      <c r="A30" s="71"/>
      <c r="B30" s="17" t="s">
        <v>55</v>
      </c>
      <c r="C30" s="14" t="s">
        <v>56</v>
      </c>
      <c r="D30" s="9" t="s">
        <v>11</v>
      </c>
      <c r="E30" s="9" t="s">
        <v>11</v>
      </c>
      <c r="F30" s="24">
        <v>564015</v>
      </c>
      <c r="G30" s="24">
        <v>173811</v>
      </c>
      <c r="H30" s="24">
        <v>681567</v>
      </c>
      <c r="I30" s="9" t="s">
        <v>11</v>
      </c>
      <c r="J30" s="11">
        <v>69646</v>
      </c>
      <c r="K30" s="15">
        <f t="shared" si="0"/>
        <v>1489039</v>
      </c>
    </row>
    <row r="31" spans="1:11" x14ac:dyDescent="0.4">
      <c r="A31" s="71"/>
      <c r="B31" s="17" t="s">
        <v>57</v>
      </c>
      <c r="C31" s="14" t="s">
        <v>58</v>
      </c>
      <c r="D31" s="9" t="s">
        <v>11</v>
      </c>
      <c r="E31" s="9" t="s">
        <v>11</v>
      </c>
      <c r="F31" s="24">
        <v>613000</v>
      </c>
      <c r="G31" s="24">
        <v>183255</v>
      </c>
      <c r="H31" s="24">
        <v>708610</v>
      </c>
      <c r="I31" s="9" t="s">
        <v>11</v>
      </c>
      <c r="J31" s="11">
        <v>72450</v>
      </c>
      <c r="K31" s="15">
        <f t="shared" si="0"/>
        <v>1577315</v>
      </c>
    </row>
    <row r="32" spans="1:11" x14ac:dyDescent="0.4">
      <c r="A32" s="71"/>
      <c r="B32" s="17" t="s">
        <v>59</v>
      </c>
      <c r="C32" s="14" t="s">
        <v>60</v>
      </c>
      <c r="D32" s="9" t="s">
        <v>11</v>
      </c>
      <c r="E32" s="9" t="s">
        <v>11</v>
      </c>
      <c r="F32" s="24">
        <v>663786</v>
      </c>
      <c r="G32" s="24">
        <v>192492</v>
      </c>
      <c r="H32" s="24">
        <v>731687</v>
      </c>
      <c r="I32" s="9" t="s">
        <v>11</v>
      </c>
      <c r="J32" s="11">
        <v>74999</v>
      </c>
      <c r="K32" s="15">
        <f t="shared" si="0"/>
        <v>1662964</v>
      </c>
    </row>
    <row r="33" spans="1:11" x14ac:dyDescent="0.4">
      <c r="A33" s="71"/>
      <c r="B33" s="17" t="s">
        <v>61</v>
      </c>
      <c r="C33" s="14" t="s">
        <v>62</v>
      </c>
      <c r="D33" s="9" t="s">
        <v>11</v>
      </c>
      <c r="E33" s="9" t="s">
        <v>11</v>
      </c>
      <c r="F33" s="24">
        <v>722002</v>
      </c>
      <c r="G33" s="24">
        <v>200883</v>
      </c>
      <c r="H33" s="24">
        <v>758775</v>
      </c>
      <c r="I33" s="9" t="s">
        <v>11</v>
      </c>
      <c r="J33" s="11">
        <v>80161</v>
      </c>
      <c r="K33" s="15">
        <f t="shared" si="0"/>
        <v>1761821</v>
      </c>
    </row>
    <row r="34" spans="1:11" x14ac:dyDescent="0.4">
      <c r="A34" s="71"/>
      <c r="B34" s="17" t="s">
        <v>63</v>
      </c>
      <c r="C34" s="14" t="s">
        <v>64</v>
      </c>
      <c r="D34" s="9" t="s">
        <v>11</v>
      </c>
      <c r="E34" s="9" t="s">
        <v>11</v>
      </c>
      <c r="F34" s="24">
        <v>792590</v>
      </c>
      <c r="G34" s="24">
        <v>207857</v>
      </c>
      <c r="H34" s="24">
        <v>805543</v>
      </c>
      <c r="I34" s="9" t="s">
        <v>11</v>
      </c>
      <c r="J34" s="11">
        <v>85201</v>
      </c>
      <c r="K34" s="15">
        <f t="shared" si="0"/>
        <v>1891191</v>
      </c>
    </row>
    <row r="35" spans="1:11" x14ac:dyDescent="0.4">
      <c r="A35" s="71"/>
      <c r="B35" s="17" t="s">
        <v>65</v>
      </c>
      <c r="C35" s="14" t="s">
        <v>66</v>
      </c>
      <c r="D35" s="9" t="s">
        <v>11</v>
      </c>
      <c r="E35" s="9" t="s">
        <v>11</v>
      </c>
      <c r="F35" s="24">
        <v>892706</v>
      </c>
      <c r="G35" s="24">
        <v>215664</v>
      </c>
      <c r="H35" s="24">
        <v>847897</v>
      </c>
      <c r="I35" s="9" t="s">
        <v>11</v>
      </c>
      <c r="J35" s="11">
        <v>91971</v>
      </c>
      <c r="K35" s="15">
        <f t="shared" si="0"/>
        <v>2048238</v>
      </c>
    </row>
    <row r="36" spans="1:11" x14ac:dyDescent="0.4">
      <c r="A36" s="71"/>
      <c r="B36" s="17" t="s">
        <v>67</v>
      </c>
      <c r="C36" s="14" t="s">
        <v>68</v>
      </c>
      <c r="D36" s="9" t="s">
        <v>11</v>
      </c>
      <c r="E36" s="9" t="s">
        <v>11</v>
      </c>
      <c r="F36" s="24">
        <v>992432</v>
      </c>
      <c r="G36" s="24">
        <v>225019</v>
      </c>
      <c r="H36" s="24">
        <v>881589</v>
      </c>
      <c r="I36" s="9" t="s">
        <v>11</v>
      </c>
      <c r="J36" s="11">
        <v>97344</v>
      </c>
      <c r="K36" s="15">
        <f t="shared" si="0"/>
        <v>2196384</v>
      </c>
    </row>
    <row r="37" spans="1:11" x14ac:dyDescent="0.4">
      <c r="A37" s="71"/>
      <c r="B37" s="17" t="s">
        <v>69</v>
      </c>
      <c r="C37" s="14" t="s">
        <v>70</v>
      </c>
      <c r="D37" s="9" t="s">
        <v>11</v>
      </c>
      <c r="E37" s="9" t="s">
        <v>11</v>
      </c>
      <c r="F37" s="24">
        <v>1069716</v>
      </c>
      <c r="G37" s="24">
        <v>233584</v>
      </c>
      <c r="H37" s="24">
        <v>909314</v>
      </c>
      <c r="I37" s="9" t="s">
        <v>11</v>
      </c>
      <c r="J37" s="11">
        <v>101694</v>
      </c>
      <c r="K37" s="15">
        <f>SUM(D37:J37)</f>
        <v>2314308</v>
      </c>
    </row>
    <row r="38" spans="1:11" x14ac:dyDescent="0.4">
      <c r="A38" s="71"/>
      <c r="B38" s="17" t="s">
        <v>71</v>
      </c>
      <c r="C38" s="14" t="s">
        <v>72</v>
      </c>
      <c r="D38" s="9" t="s">
        <v>11</v>
      </c>
      <c r="E38" s="9" t="s">
        <v>11</v>
      </c>
      <c r="F38" s="24">
        <v>1140209</v>
      </c>
      <c r="G38" s="24">
        <v>241553</v>
      </c>
      <c r="H38" s="24">
        <v>946812</v>
      </c>
      <c r="I38" s="9" t="s">
        <v>11</v>
      </c>
      <c r="J38" s="11">
        <v>105552</v>
      </c>
      <c r="K38" s="15">
        <f t="shared" si="0"/>
        <v>2434126</v>
      </c>
    </row>
    <row r="39" spans="1:11" x14ac:dyDescent="0.4">
      <c r="A39" s="71"/>
      <c r="B39" s="17" t="s">
        <v>73</v>
      </c>
      <c r="C39" s="14" t="s">
        <v>74</v>
      </c>
      <c r="D39" s="9" t="s">
        <v>11</v>
      </c>
      <c r="E39" s="9" t="s">
        <v>11</v>
      </c>
      <c r="F39" s="56">
        <v>1212446</v>
      </c>
      <c r="G39" s="25">
        <v>250886</v>
      </c>
      <c r="H39" s="24">
        <v>978855</v>
      </c>
      <c r="I39" s="9" t="s">
        <v>11</v>
      </c>
      <c r="J39" s="11">
        <v>108056</v>
      </c>
      <c r="K39" s="15">
        <f t="shared" si="0"/>
        <v>2550243</v>
      </c>
    </row>
    <row r="40" spans="1:11" x14ac:dyDescent="0.4">
      <c r="A40" s="71"/>
      <c r="B40" s="17" t="s">
        <v>75</v>
      </c>
      <c r="C40" s="17" t="s">
        <v>76</v>
      </c>
      <c r="D40" s="26" t="s">
        <v>11</v>
      </c>
      <c r="E40" s="26" t="s">
        <v>11</v>
      </c>
      <c r="F40" s="27">
        <v>1278313</v>
      </c>
      <c r="G40" s="27">
        <v>259213</v>
      </c>
      <c r="H40" s="27">
        <v>1001037</v>
      </c>
      <c r="I40" s="26" t="s">
        <v>11</v>
      </c>
      <c r="J40" s="28">
        <v>109599</v>
      </c>
      <c r="K40" s="15">
        <f t="shared" si="0"/>
        <v>2648162</v>
      </c>
    </row>
    <row r="41" spans="1:11" x14ac:dyDescent="0.4">
      <c r="A41" s="71"/>
      <c r="B41" s="17" t="s">
        <v>77</v>
      </c>
      <c r="C41" s="14" t="s">
        <v>78</v>
      </c>
      <c r="D41" s="29" t="s">
        <v>11</v>
      </c>
      <c r="E41" s="30" t="s">
        <v>11</v>
      </c>
      <c r="F41" s="18">
        <v>1339462</v>
      </c>
      <c r="G41" s="18">
        <v>266421</v>
      </c>
      <c r="H41" s="18">
        <v>1024574</v>
      </c>
      <c r="I41" s="26" t="s">
        <v>11</v>
      </c>
      <c r="J41" s="31">
        <v>111435</v>
      </c>
      <c r="K41" s="15">
        <f t="shared" si="0"/>
        <v>2741892</v>
      </c>
    </row>
    <row r="42" spans="1:11" x14ac:dyDescent="0.4">
      <c r="A42" s="71"/>
      <c r="B42" s="17" t="s">
        <v>79</v>
      </c>
      <c r="C42" s="14" t="s">
        <v>80</v>
      </c>
      <c r="D42" s="29" t="s">
        <v>81</v>
      </c>
      <c r="E42" s="30" t="s">
        <v>81</v>
      </c>
      <c r="F42" s="18">
        <v>1419918</v>
      </c>
      <c r="G42" s="18">
        <v>273741</v>
      </c>
      <c r="H42" s="18">
        <v>1045630</v>
      </c>
      <c r="I42" s="32" t="s">
        <v>81</v>
      </c>
      <c r="J42" s="31">
        <v>114454</v>
      </c>
      <c r="K42" s="15">
        <f t="shared" si="0"/>
        <v>2853743</v>
      </c>
    </row>
    <row r="43" spans="1:11" x14ac:dyDescent="0.4">
      <c r="A43" s="71"/>
      <c r="B43" s="17" t="s">
        <v>82</v>
      </c>
      <c r="C43" s="14" t="s">
        <v>83</v>
      </c>
      <c r="D43" s="29" t="s">
        <v>11</v>
      </c>
      <c r="E43" s="30" t="s">
        <v>11</v>
      </c>
      <c r="F43" s="33">
        <v>1473061</v>
      </c>
      <c r="G43" s="33">
        <v>280552</v>
      </c>
      <c r="H43" s="34">
        <v>1074223</v>
      </c>
      <c r="I43" s="35" t="s">
        <v>11</v>
      </c>
      <c r="J43" s="36">
        <v>117038</v>
      </c>
      <c r="K43" s="37">
        <f t="shared" si="0"/>
        <v>2944874</v>
      </c>
    </row>
    <row r="44" spans="1:11" x14ac:dyDescent="0.4">
      <c r="A44" s="71"/>
      <c r="B44" s="17" t="s">
        <v>84</v>
      </c>
      <c r="C44" s="14" t="s">
        <v>85</v>
      </c>
      <c r="D44" s="29" t="s">
        <v>11</v>
      </c>
      <c r="E44" s="30" t="s">
        <v>11</v>
      </c>
      <c r="F44" s="33">
        <v>1524815</v>
      </c>
      <c r="G44" s="33">
        <v>287207</v>
      </c>
      <c r="H44" s="33">
        <v>1107644</v>
      </c>
      <c r="I44" s="30" t="s">
        <v>11</v>
      </c>
      <c r="J44" s="38">
        <v>118499</v>
      </c>
      <c r="K44" s="37">
        <f t="shared" si="0"/>
        <v>3038165</v>
      </c>
    </row>
    <row r="45" spans="1:11" x14ac:dyDescent="0.4">
      <c r="A45" s="71"/>
      <c r="B45" s="17" t="s">
        <v>86</v>
      </c>
      <c r="C45" s="17" t="s">
        <v>87</v>
      </c>
      <c r="D45" s="39" t="s">
        <v>11</v>
      </c>
      <c r="E45" s="40" t="s">
        <v>11</v>
      </c>
      <c r="F45" s="34">
        <v>1571989</v>
      </c>
      <c r="G45" s="34">
        <v>293518</v>
      </c>
      <c r="H45" s="34">
        <v>1128152</v>
      </c>
      <c r="I45" s="40" t="s">
        <v>11</v>
      </c>
      <c r="J45" s="41">
        <v>119822</v>
      </c>
      <c r="K45" s="42">
        <f t="shared" si="0"/>
        <v>3113481</v>
      </c>
    </row>
    <row r="46" spans="1:11" x14ac:dyDescent="0.4">
      <c r="A46" s="71"/>
      <c r="B46" s="17" t="s">
        <v>88</v>
      </c>
      <c r="C46" s="14" t="s">
        <v>89</v>
      </c>
      <c r="D46" s="32" t="s">
        <v>11</v>
      </c>
      <c r="E46" s="30" t="s">
        <v>11</v>
      </c>
      <c r="F46" s="33">
        <v>1615439</v>
      </c>
      <c r="G46" s="33">
        <v>300233</v>
      </c>
      <c r="H46" s="33">
        <v>1150760</v>
      </c>
      <c r="I46" s="30" t="s">
        <v>11</v>
      </c>
      <c r="J46" s="43">
        <v>121300</v>
      </c>
      <c r="K46" s="37">
        <f t="shared" si="0"/>
        <v>3187732</v>
      </c>
    </row>
    <row r="47" spans="1:11" x14ac:dyDescent="0.4">
      <c r="A47" s="71"/>
      <c r="B47" s="17" t="s">
        <v>90</v>
      </c>
      <c r="C47" s="14" t="s">
        <v>91</v>
      </c>
      <c r="D47" s="32" t="s">
        <v>11</v>
      </c>
      <c r="E47" s="30" t="s">
        <v>11</v>
      </c>
      <c r="F47" s="33">
        <v>1709001</v>
      </c>
      <c r="G47" s="33">
        <v>306429</v>
      </c>
      <c r="H47" s="33">
        <v>1177665</v>
      </c>
      <c r="I47" s="30" t="s">
        <v>11</v>
      </c>
      <c r="J47" s="43">
        <v>122848</v>
      </c>
      <c r="K47" s="37">
        <f t="shared" si="0"/>
        <v>3315943</v>
      </c>
    </row>
    <row r="48" spans="1:11" s="23" customFormat="1" x14ac:dyDescent="0.4">
      <c r="A48" s="72"/>
      <c r="B48" s="17" t="s">
        <v>92</v>
      </c>
      <c r="C48" s="19" t="s">
        <v>93</v>
      </c>
      <c r="D48" s="44" t="s">
        <v>11</v>
      </c>
      <c r="E48" s="45" t="s">
        <v>11</v>
      </c>
      <c r="F48" s="46">
        <v>1844014</v>
      </c>
      <c r="G48" s="46">
        <v>313005</v>
      </c>
      <c r="H48" s="46">
        <v>1193818</v>
      </c>
      <c r="I48" s="45" t="s">
        <v>11</v>
      </c>
      <c r="J48" s="47">
        <v>124541</v>
      </c>
      <c r="K48" s="48">
        <f t="shared" si="0"/>
        <v>3475378</v>
      </c>
    </row>
    <row r="49" spans="1:11" x14ac:dyDescent="0.4">
      <c r="A49" s="71"/>
      <c r="B49" s="17" t="s">
        <v>94</v>
      </c>
      <c r="C49" s="14" t="s">
        <v>95</v>
      </c>
      <c r="D49" s="32" t="s">
        <v>11</v>
      </c>
      <c r="E49" s="30" t="s">
        <v>11</v>
      </c>
      <c r="F49" s="33">
        <v>1876622</v>
      </c>
      <c r="G49" s="33">
        <v>316934</v>
      </c>
      <c r="H49" s="33">
        <v>1207241</v>
      </c>
      <c r="I49" s="30" t="s">
        <v>11</v>
      </c>
      <c r="J49" s="43">
        <f>127465</f>
        <v>127465</v>
      </c>
      <c r="K49" s="37">
        <f t="shared" si="0"/>
        <v>3528262</v>
      </c>
    </row>
    <row r="50" spans="1:11" x14ac:dyDescent="0.4">
      <c r="A50" s="71"/>
      <c r="B50" s="17" t="s">
        <v>96</v>
      </c>
      <c r="C50" s="14" t="s">
        <v>97</v>
      </c>
      <c r="D50" s="32" t="s">
        <v>11</v>
      </c>
      <c r="E50" s="30" t="s">
        <v>11</v>
      </c>
      <c r="F50" s="33">
        <v>1920988</v>
      </c>
      <c r="G50" s="33">
        <v>323089</v>
      </c>
      <c r="H50" s="33">
        <v>1223773</v>
      </c>
      <c r="I50" s="30" t="s">
        <v>11</v>
      </c>
      <c r="J50" s="43">
        <v>131232</v>
      </c>
      <c r="K50" s="37">
        <f t="shared" si="0"/>
        <v>3599082</v>
      </c>
    </row>
    <row r="51" spans="1:11" x14ac:dyDescent="0.4">
      <c r="A51" s="71"/>
      <c r="B51" s="17" t="s">
        <v>98</v>
      </c>
      <c r="C51" s="49" t="s">
        <v>99</v>
      </c>
      <c r="D51" s="35" t="s">
        <v>11</v>
      </c>
      <c r="E51" s="50" t="s">
        <v>11</v>
      </c>
      <c r="F51" s="51">
        <v>2020399</v>
      </c>
      <c r="G51" s="51">
        <v>329865</v>
      </c>
      <c r="H51" s="51">
        <v>1243840</v>
      </c>
      <c r="I51" s="50" t="s">
        <v>11</v>
      </c>
      <c r="J51" s="36">
        <v>135121</v>
      </c>
      <c r="K51" s="37">
        <f t="shared" si="0"/>
        <v>3729225</v>
      </c>
    </row>
    <row r="52" spans="1:11" x14ac:dyDescent="0.4">
      <c r="A52" s="71"/>
      <c r="B52" s="17" t="s">
        <v>100</v>
      </c>
      <c r="C52" s="14" t="s">
        <v>101</v>
      </c>
      <c r="D52" s="32" t="s">
        <v>11</v>
      </c>
      <c r="E52" s="30" t="s">
        <v>11</v>
      </c>
      <c r="F52" s="33">
        <v>2059311</v>
      </c>
      <c r="G52" s="33">
        <v>337677</v>
      </c>
      <c r="H52" s="33">
        <v>1265170</v>
      </c>
      <c r="I52" s="30" t="s">
        <v>11</v>
      </c>
      <c r="J52" s="38">
        <v>138597</v>
      </c>
      <c r="K52" s="37">
        <f t="shared" si="0"/>
        <v>3800755</v>
      </c>
    </row>
    <row r="53" spans="1:11" x14ac:dyDescent="0.4">
      <c r="A53" s="71"/>
      <c r="B53" s="17" t="s">
        <v>102</v>
      </c>
      <c r="C53" s="14" t="s">
        <v>103</v>
      </c>
      <c r="D53" s="32" t="s">
        <v>11</v>
      </c>
      <c r="E53" s="30" t="s">
        <v>11</v>
      </c>
      <c r="F53" s="33">
        <v>2094923</v>
      </c>
      <c r="G53" s="33">
        <v>344857</v>
      </c>
      <c r="H53" s="33">
        <v>1282559</v>
      </c>
      <c r="I53" s="30" t="s">
        <v>11</v>
      </c>
      <c r="J53" s="43">
        <v>141878</v>
      </c>
      <c r="K53" s="48">
        <f t="shared" si="0"/>
        <v>3864217</v>
      </c>
    </row>
    <row r="54" spans="1:11" x14ac:dyDescent="0.4">
      <c r="A54" s="71"/>
      <c r="B54" s="17" t="s">
        <v>104</v>
      </c>
      <c r="C54" s="14" t="s">
        <v>105</v>
      </c>
      <c r="D54" s="32" t="s">
        <v>81</v>
      </c>
      <c r="E54" s="30" t="s">
        <v>81</v>
      </c>
      <c r="F54" s="33">
        <v>2131612</v>
      </c>
      <c r="G54" s="33">
        <v>351504</v>
      </c>
      <c r="H54" s="33">
        <v>1297880</v>
      </c>
      <c r="I54" s="30" t="s">
        <v>81</v>
      </c>
      <c r="J54" s="43">
        <v>145192</v>
      </c>
      <c r="K54" s="37">
        <f t="shared" si="0"/>
        <v>3926188</v>
      </c>
    </row>
    <row r="55" spans="1:11" x14ac:dyDescent="0.4">
      <c r="A55" s="71"/>
      <c r="B55" s="17" t="s">
        <v>106</v>
      </c>
      <c r="C55" s="14" t="s">
        <v>107</v>
      </c>
      <c r="D55" s="32" t="s">
        <v>81</v>
      </c>
      <c r="E55" s="30" t="s">
        <v>81</v>
      </c>
      <c r="F55" s="33">
        <v>2166622</v>
      </c>
      <c r="G55" s="33">
        <v>357420</v>
      </c>
      <c r="H55" s="33">
        <v>1314975</v>
      </c>
      <c r="I55" s="30" t="s">
        <v>81</v>
      </c>
      <c r="J55" s="43">
        <v>147694</v>
      </c>
      <c r="K55" s="37">
        <f t="shared" si="0"/>
        <v>3986711</v>
      </c>
    </row>
    <row r="56" spans="1:11" x14ac:dyDescent="0.4">
      <c r="A56" s="71"/>
      <c r="B56" s="17" t="s">
        <v>108</v>
      </c>
      <c r="C56" s="14" t="s">
        <v>109</v>
      </c>
      <c r="D56" s="32" t="s">
        <v>81</v>
      </c>
      <c r="E56" s="30" t="s">
        <v>81</v>
      </c>
      <c r="F56" s="52">
        <v>2201607</v>
      </c>
      <c r="G56" s="52">
        <v>368085</v>
      </c>
      <c r="H56" s="52">
        <v>1335870</v>
      </c>
      <c r="I56" s="30" t="s">
        <v>81</v>
      </c>
      <c r="J56" s="53">
        <v>150672</v>
      </c>
      <c r="K56" s="37">
        <f t="shared" si="0"/>
        <v>4056234</v>
      </c>
    </row>
    <row r="57" spans="1:11" x14ac:dyDescent="0.4">
      <c r="A57" s="71"/>
      <c r="B57" s="17" t="s">
        <v>110</v>
      </c>
      <c r="C57" s="17" t="s">
        <v>111</v>
      </c>
      <c r="D57" s="32" t="s">
        <v>81</v>
      </c>
      <c r="E57" s="30" t="s">
        <v>81</v>
      </c>
      <c r="F57" s="52">
        <v>2235425</v>
      </c>
      <c r="G57" s="52">
        <v>374698</v>
      </c>
      <c r="H57" s="52">
        <v>1356828</v>
      </c>
      <c r="I57" s="30" t="s">
        <v>81</v>
      </c>
      <c r="J57" s="53">
        <v>153043</v>
      </c>
      <c r="K57" s="54">
        <f t="shared" si="0"/>
        <v>4119994</v>
      </c>
    </row>
    <row r="58" spans="1:11" x14ac:dyDescent="0.4">
      <c r="A58" s="71"/>
      <c r="B58" s="14" t="s">
        <v>112</v>
      </c>
      <c r="C58" s="14" t="s">
        <v>113</v>
      </c>
      <c r="D58" s="32" t="s">
        <v>11</v>
      </c>
      <c r="E58" s="30" t="s">
        <v>11</v>
      </c>
      <c r="F58" s="33">
        <v>2269704</v>
      </c>
      <c r="G58" s="33">
        <v>378872</v>
      </c>
      <c r="H58" s="33">
        <v>1378006</v>
      </c>
      <c r="I58" s="30" t="s">
        <v>11</v>
      </c>
      <c r="J58" s="43">
        <v>155880</v>
      </c>
      <c r="K58" s="37">
        <f t="shared" si="0"/>
        <v>4182462</v>
      </c>
    </row>
    <row r="59" spans="1:11" ht="19.5" thickBot="1" x14ac:dyDescent="0.45">
      <c r="A59" s="71"/>
      <c r="B59" s="55" t="s">
        <v>115</v>
      </c>
      <c r="C59" s="55" t="s">
        <v>116</v>
      </c>
      <c r="D59" s="59" t="s">
        <v>11</v>
      </c>
      <c r="E59" s="57" t="s">
        <v>11</v>
      </c>
      <c r="F59" s="58">
        <v>2311422</v>
      </c>
      <c r="G59" s="58">
        <v>385980</v>
      </c>
      <c r="H59" s="58">
        <v>1399529</v>
      </c>
      <c r="I59" s="57" t="s">
        <v>11</v>
      </c>
      <c r="J59" s="60">
        <v>159550</v>
      </c>
      <c r="K59" s="61">
        <f t="shared" ref="K59" si="1">SUM(D59:J59)</f>
        <v>4256481</v>
      </c>
    </row>
    <row r="60" spans="1:11" x14ac:dyDescent="0.4">
      <c r="K60" s="1" t="s">
        <v>114</v>
      </c>
    </row>
    <row r="61" spans="1:11" x14ac:dyDescent="0.4">
      <c r="F61" s="2"/>
      <c r="G61" s="2"/>
      <c r="H61" s="2"/>
      <c r="I61" s="2"/>
      <c r="J61" s="2"/>
      <c r="K61" s="2"/>
    </row>
  </sheetData>
  <mergeCells count="13">
    <mergeCell ref="B8:B10"/>
    <mergeCell ref="G8:G10"/>
    <mergeCell ref="C1:K1"/>
    <mergeCell ref="B4:B5"/>
    <mergeCell ref="G4:G5"/>
    <mergeCell ref="B6:B7"/>
    <mergeCell ref="G6:G7"/>
    <mergeCell ref="B11:B12"/>
    <mergeCell ref="G11:G12"/>
    <mergeCell ref="B13:B14"/>
    <mergeCell ref="G13:G14"/>
    <mergeCell ref="B15:B16"/>
    <mergeCell ref="G15:G16"/>
  </mergeCells>
  <phoneticPr fontId="2"/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2021-03-30T17:57:06Z</dcterms:created>
  <dcterms:modified xsi:type="dcterms:W3CDTF">2021-04-09T06:56:45Z</dcterms:modified>
</cp:coreProperties>
</file>