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TEA2302\Downloads\"/>
    </mc:Choice>
  </mc:AlternateContent>
  <xr:revisionPtr revIDLastSave="0" documentId="8_{85492B3D-6831-477E-9C43-194228FD7999}" xr6:coauthVersionLast="47" xr6:coauthVersionMax="47" xr10:uidLastSave="{00000000-0000-0000-0000-000000000000}"/>
  <bookViews>
    <workbookView xWindow="28680" yWindow="-5205" windowWidth="29040" windowHeight="15720" xr2:uid="{63AFF076-D3B7-4CF4-A251-803741192F6F}"/>
  </bookViews>
  <sheets>
    <sheet name="積算基礎" sheetId="17" r:id="rId1"/>
    <sheet name="東大旅費規程抜粋" sheetId="35" state="hidden" r:id="rId2"/>
    <sheet name="九州工業大学分" sheetId="33" state="hidden" r:id="rId3"/>
    <sheet name="宇都宮大学分" sheetId="34" state="hidden" r:id="rId4"/>
  </sheets>
  <calcPr calcId="191029"/>
  <customWorkbookViews>
    <customWorkbookView name="waka - 個人用ビュー" guid="{3E7C354B-0A7A-4E7F-A69D-F74C91E39B30}" mergeInterval="0" personalView="1" maximized="1" xWindow="1" yWindow="1" windowWidth="127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17" l="1"/>
  <c r="C62" i="17"/>
  <c r="P61" i="17"/>
  <c r="C61" i="17" s="1"/>
  <c r="C60" i="17" s="1"/>
  <c r="P7" i="17"/>
  <c r="C5" i="17" s="1"/>
  <c r="P45" i="17"/>
  <c r="C45" i="17"/>
  <c r="P20" i="17"/>
  <c r="C18" i="17"/>
  <c r="C17" i="17" s="1"/>
  <c r="C16" i="17" s="1"/>
  <c r="P53" i="17"/>
  <c r="C53" i="17" s="1"/>
  <c r="P52" i="17"/>
  <c r="C52" i="17" s="1"/>
  <c r="P51" i="17"/>
  <c r="C51" i="17"/>
  <c r="P47" i="17"/>
  <c r="C47" i="17" s="1"/>
  <c r="P46" i="17"/>
  <c r="C46" i="17" s="1"/>
  <c r="P40" i="17"/>
  <c r="P38" i="17"/>
  <c r="C36" i="17" s="1"/>
  <c r="P35" i="17"/>
  <c r="P33" i="17"/>
  <c r="P31" i="17"/>
  <c r="C27" i="17" s="1"/>
  <c r="P29" i="17"/>
  <c r="P26" i="17"/>
  <c r="P24" i="17"/>
  <c r="P22" i="17"/>
  <c r="P15" i="17"/>
  <c r="P13" i="17"/>
  <c r="P11" i="17"/>
  <c r="P9" i="17"/>
  <c r="P59" i="17"/>
  <c r="C59" i="17"/>
  <c r="P42" i="17"/>
  <c r="P44" i="17"/>
  <c r="P48" i="17"/>
  <c r="C48" i="17"/>
  <c r="P49" i="17"/>
  <c r="C49" i="17"/>
  <c r="P50" i="17"/>
  <c r="C50" i="17"/>
  <c r="P54" i="17"/>
  <c r="C54" i="17"/>
  <c r="P55" i="17"/>
  <c r="C55" i="17" s="1"/>
  <c r="P56" i="17"/>
  <c r="C56" i="17"/>
  <c r="P57" i="17"/>
  <c r="C57" i="17" s="1"/>
  <c r="P58" i="17"/>
  <c r="C58" i="17"/>
  <c r="C63" i="17" l="1"/>
</calcChain>
</file>

<file path=xl/sharedStrings.xml><?xml version="1.0" encoding="utf-8"?>
<sst xmlns="http://schemas.openxmlformats.org/spreadsheetml/2006/main" count="274" uniqueCount="89">
  <si>
    <t>費目</t>
    <rPh sb="0" eb="2">
      <t>ヒモク</t>
    </rPh>
    <phoneticPr fontId="2"/>
  </si>
  <si>
    <t>×</t>
    <phoneticPr fontId="2"/>
  </si>
  <si>
    <t>［時間］</t>
    <rPh sb="1" eb="3">
      <t>ジカン</t>
    </rPh>
    <phoneticPr fontId="2"/>
  </si>
  <si>
    <t>［円］</t>
    <phoneticPr fontId="2"/>
  </si>
  <si>
    <t>＝</t>
    <phoneticPr fontId="2"/>
  </si>
  <si>
    <t>［人］</t>
    <rPh sb="1" eb="2">
      <t>ニン</t>
    </rPh>
    <phoneticPr fontId="2"/>
  </si>
  <si>
    <t>［泊］</t>
    <rPh sb="1" eb="2">
      <t>ハク</t>
    </rPh>
    <phoneticPr fontId="2"/>
  </si>
  <si>
    <t>［円/式］</t>
    <rPh sb="3" eb="4">
      <t>シキ</t>
    </rPh>
    <phoneticPr fontId="2"/>
  </si>
  <si>
    <t>［円/時間］</t>
    <rPh sb="3" eb="5">
      <t>ジカン</t>
    </rPh>
    <phoneticPr fontId="2"/>
  </si>
  <si>
    <t>[日]</t>
    <rPh sb="1" eb="2">
      <t>ニチ</t>
    </rPh>
    <phoneticPr fontId="2"/>
  </si>
  <si>
    <t>[回]</t>
    <rPh sb="1" eb="2">
      <t>カイ</t>
    </rPh>
    <phoneticPr fontId="2"/>
  </si>
  <si>
    <t>×</t>
    <phoneticPr fontId="2"/>
  </si>
  <si>
    <t>Ⅰ．人件費</t>
    <rPh sb="2" eb="4">
      <t>ジンケン</t>
    </rPh>
    <phoneticPr fontId="2"/>
  </si>
  <si>
    <t>［円/時間］</t>
    <rPh sb="1" eb="2">
      <t>エン</t>
    </rPh>
    <rPh sb="3" eb="5">
      <t>ジカン</t>
    </rPh>
    <phoneticPr fontId="2"/>
  </si>
  <si>
    <t>［円/人・回］</t>
    <rPh sb="3" eb="4">
      <t>ニン</t>
    </rPh>
    <rPh sb="5" eb="6">
      <t>カイ</t>
    </rPh>
    <phoneticPr fontId="2"/>
  </si>
  <si>
    <t>[人]</t>
    <rPh sb="1" eb="2">
      <t>ニン</t>
    </rPh>
    <phoneticPr fontId="2"/>
  </si>
  <si>
    <t>[回]</t>
    <phoneticPr fontId="2"/>
  </si>
  <si>
    <t>［円/日・人・回］</t>
    <rPh sb="3" eb="4">
      <t>ニチ</t>
    </rPh>
    <rPh sb="7" eb="8">
      <t>カイ</t>
    </rPh>
    <phoneticPr fontId="2"/>
  </si>
  <si>
    <t>[日]</t>
    <phoneticPr fontId="2"/>
  </si>
  <si>
    <t>東京大学 旅費規程抜粋</t>
    <rPh sb="0" eb="2">
      <t>トウキョウ</t>
    </rPh>
    <rPh sb="2" eb="4">
      <t>ダイガク</t>
    </rPh>
    <rPh sb="5" eb="7">
      <t>リョヒ</t>
    </rPh>
    <rPh sb="7" eb="9">
      <t>キテイ</t>
    </rPh>
    <rPh sb="9" eb="11">
      <t>バッスイ</t>
    </rPh>
    <phoneticPr fontId="4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</si>
  <si>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2"/>
  </si>
  <si>
    <t>積算内訳（円）</t>
    <rPh sb="5" eb="6">
      <t>エン</t>
    </rPh>
    <phoneticPr fontId="2"/>
  </si>
  <si>
    <t>　</t>
    <phoneticPr fontId="2"/>
  </si>
  <si>
    <t>①旅費</t>
    <phoneticPr fontId="2"/>
  </si>
  <si>
    <t>　　渡航費</t>
    <rPh sb="2" eb="5">
      <t>トコウヒ</t>
    </rPh>
    <phoneticPr fontId="2"/>
  </si>
  <si>
    <t>案件①</t>
    <rPh sb="0" eb="2">
      <t>アンケン</t>
    </rPh>
    <phoneticPr fontId="2"/>
  </si>
  <si>
    <t>案件②</t>
    <rPh sb="0" eb="2">
      <t>アンケン</t>
    </rPh>
    <phoneticPr fontId="2"/>
  </si>
  <si>
    <t>案件③</t>
    <rPh sb="0" eb="2">
      <t>アンケン</t>
    </rPh>
    <phoneticPr fontId="2"/>
  </si>
  <si>
    <t>案件④</t>
    <rPh sb="0" eb="2">
      <t>アンケン</t>
    </rPh>
    <phoneticPr fontId="2"/>
  </si>
  <si>
    <t>　　宿泊費</t>
    <rPh sb="2" eb="5">
      <t>シュクハクヒ</t>
    </rPh>
    <phoneticPr fontId="2"/>
  </si>
  <si>
    <t>　　日当</t>
    <rPh sb="2" eb="4">
      <t>ニットウ</t>
    </rPh>
    <phoneticPr fontId="2"/>
  </si>
  <si>
    <t>［円/泊・人・回］</t>
    <rPh sb="3" eb="4">
      <t>ハク</t>
    </rPh>
    <rPh sb="5" eb="6">
      <t>ニン</t>
    </rPh>
    <rPh sb="7" eb="8">
      <t>カイ</t>
    </rPh>
    <phoneticPr fontId="2"/>
  </si>
  <si>
    <t>［円/泊・人・回］</t>
    <phoneticPr fontId="2"/>
  </si>
  <si>
    <t>［円/泊・人・回］</t>
    <phoneticPr fontId="2"/>
  </si>
  <si>
    <t>②保険料</t>
    <rPh sb="1" eb="4">
      <t>ホケンリョウ</t>
    </rPh>
    <phoneticPr fontId="2"/>
  </si>
  <si>
    <t>［円/人・回］</t>
    <phoneticPr fontId="2"/>
  </si>
  <si>
    <t>×</t>
    <phoneticPr fontId="2"/>
  </si>
  <si>
    <t>=</t>
  </si>
  <si>
    <t>=</t>
    <phoneticPr fontId="2"/>
  </si>
  <si>
    <t>[人]</t>
    <phoneticPr fontId="2"/>
  </si>
  <si>
    <t>[回]</t>
    <phoneticPr fontId="2"/>
  </si>
  <si>
    <t>③会議費</t>
    <rPh sb="1" eb="4">
      <t>カイギヒ</t>
    </rPh>
    <phoneticPr fontId="2"/>
  </si>
  <si>
    <t>[人]</t>
    <phoneticPr fontId="2"/>
  </si>
  <si>
    <t>［円］</t>
    <phoneticPr fontId="2"/>
  </si>
  <si>
    <t>④諸謝金</t>
    <rPh sb="1" eb="2">
      <t>ショ</t>
    </rPh>
    <rPh sb="2" eb="4">
      <t>シャキン</t>
    </rPh>
    <phoneticPr fontId="2"/>
  </si>
  <si>
    <t>［円/人・回］</t>
    <phoneticPr fontId="2"/>
  </si>
  <si>
    <t>［円/時間・人］</t>
    <rPh sb="3" eb="5">
      <t>ジカン</t>
    </rPh>
    <rPh sb="6" eb="7">
      <t>ニン</t>
    </rPh>
    <phoneticPr fontId="2"/>
  </si>
  <si>
    <t>×</t>
    <phoneticPr fontId="2"/>
  </si>
  <si>
    <t>［時間］</t>
    <phoneticPr fontId="2"/>
  </si>
  <si>
    <t>⑤備品費</t>
    <rPh sb="1" eb="4">
      <t>ビヒンヒ</t>
    </rPh>
    <phoneticPr fontId="2"/>
  </si>
  <si>
    <t>⑥借料及び損料</t>
    <rPh sb="1" eb="3">
      <t>シャクリョウ</t>
    </rPh>
    <rPh sb="3" eb="4">
      <t>オヨ</t>
    </rPh>
    <rPh sb="5" eb="7">
      <t>ソンリョウ</t>
    </rPh>
    <phoneticPr fontId="2"/>
  </si>
  <si>
    <t>［円/式］</t>
    <phoneticPr fontId="2"/>
  </si>
  <si>
    <t>［式］</t>
    <phoneticPr fontId="2"/>
  </si>
  <si>
    <t>⑦消耗品費</t>
    <rPh sb="1" eb="4">
      <t>ショウモウヒン</t>
    </rPh>
    <rPh sb="4" eb="5">
      <t>ヒ</t>
    </rPh>
    <phoneticPr fontId="2"/>
  </si>
  <si>
    <t>=</t>
    <phoneticPr fontId="2"/>
  </si>
  <si>
    <t>⑧通信運搬費</t>
    <rPh sb="1" eb="3">
      <t>ツウシン</t>
    </rPh>
    <rPh sb="3" eb="5">
      <t>ウンパン</t>
    </rPh>
    <rPh sb="5" eb="6">
      <t>ヒ</t>
    </rPh>
    <phoneticPr fontId="2"/>
  </si>
  <si>
    <t>⑨翻訳通訳費</t>
    <rPh sb="1" eb="3">
      <t>ホンヤク</t>
    </rPh>
    <rPh sb="3" eb="5">
      <t>ツウヤク</t>
    </rPh>
    <rPh sb="5" eb="6">
      <t>ヒ</t>
    </rPh>
    <phoneticPr fontId="2"/>
  </si>
  <si>
    <t>[式]</t>
    <rPh sb="1" eb="2">
      <t>シキ</t>
    </rPh>
    <phoneticPr fontId="2"/>
  </si>
  <si>
    <t>［円/部］</t>
    <rPh sb="3" eb="4">
      <t>ブ</t>
    </rPh>
    <phoneticPr fontId="2"/>
  </si>
  <si>
    <t>[部]</t>
    <rPh sb="1" eb="2">
      <t>ブ</t>
    </rPh>
    <phoneticPr fontId="2"/>
  </si>
  <si>
    <t>［円/冊］</t>
    <rPh sb="3" eb="4">
      <t>サツ</t>
    </rPh>
    <phoneticPr fontId="2"/>
  </si>
  <si>
    <t>[冊]</t>
    <rPh sb="1" eb="2">
      <t>サツ</t>
    </rPh>
    <phoneticPr fontId="2"/>
  </si>
  <si>
    <t>[時間]</t>
    <rPh sb="1" eb="3">
      <t>ジカン</t>
    </rPh>
    <phoneticPr fontId="2"/>
  </si>
  <si>
    <t>Ⅱ．事業費</t>
    <phoneticPr fontId="2"/>
  </si>
  <si>
    <t>補助事業に
要する経費(円）</t>
    <rPh sb="0" eb="2">
      <t>ホジョ</t>
    </rPh>
    <rPh sb="2" eb="4">
      <t>ジギョウ</t>
    </rPh>
    <rPh sb="6" eb="7">
      <t>ヨウ</t>
    </rPh>
    <rPh sb="9" eb="11">
      <t>ケイヒ</t>
    </rPh>
    <rPh sb="12" eb="13">
      <t>エン</t>
    </rPh>
    <phoneticPr fontId="2"/>
  </si>
  <si>
    <t>[式]</t>
    <phoneticPr fontId="2"/>
  </si>
  <si>
    <t>単価の根拠</t>
    <rPh sb="0" eb="2">
      <t>タンカ</t>
    </rPh>
    <rPh sb="3" eb="5">
      <t>コンキョ</t>
    </rPh>
    <phoneticPr fontId="2"/>
  </si>
  <si>
    <t>工数の根拠</t>
    <rPh sb="0" eb="2">
      <t>コウスウ</t>
    </rPh>
    <rPh sb="3" eb="5">
      <t>コンキョ</t>
    </rPh>
    <phoneticPr fontId="2"/>
  </si>
  <si>
    <t>総額</t>
    <rPh sb="0" eb="2">
      <t>ソウガク</t>
    </rPh>
    <phoneticPr fontId="2"/>
  </si>
  <si>
    <t>・（記載例）社内規定</t>
    <rPh sb="2" eb="5">
      <t>キサイレイ</t>
    </rPh>
    <rPh sb="6" eb="8">
      <t>シャナイ</t>
    </rPh>
    <rPh sb="8" eb="10">
      <t>キテイ</t>
    </rPh>
    <phoneticPr fontId="2"/>
  </si>
  <si>
    <t>・（記載例）相見積もりの結果</t>
    <rPh sb="2" eb="5">
      <t>キサイレイ</t>
    </rPh>
    <rPh sb="6" eb="9">
      <t>アイミツ</t>
    </rPh>
    <rPh sb="12" eb="14">
      <t>ケッカ</t>
    </rPh>
    <phoneticPr fontId="2"/>
  </si>
  <si>
    <t>・（記載例）産油・産ガス国において、四半期に１度会議を実施。</t>
    <rPh sb="2" eb="5">
      <t>キサイレイ</t>
    </rPh>
    <rPh sb="6" eb="8">
      <t>サンユ</t>
    </rPh>
    <rPh sb="9" eb="10">
      <t>サン</t>
    </rPh>
    <rPh sb="12" eb="13">
      <t>コク</t>
    </rPh>
    <rPh sb="18" eb="21">
      <t>シハンキ</t>
    </rPh>
    <rPh sb="23" eb="24">
      <t>ド</t>
    </rPh>
    <rPh sb="24" eb="26">
      <t>カイギ</t>
    </rPh>
    <rPh sb="27" eb="29">
      <t>ジッシ</t>
    </rPh>
    <phoneticPr fontId="2"/>
  </si>
  <si>
    <t>従事者A</t>
    <phoneticPr fontId="2"/>
  </si>
  <si>
    <t>従事者B</t>
    <phoneticPr fontId="2"/>
  </si>
  <si>
    <t>従事者C</t>
    <phoneticPr fontId="2"/>
  </si>
  <si>
    <t>従事者D</t>
    <phoneticPr fontId="2"/>
  </si>
  <si>
    <t>従事者E</t>
    <phoneticPr fontId="2"/>
  </si>
  <si>
    <t>（別紙）</t>
    <rPh sb="1" eb="3">
      <t>ベッシ</t>
    </rPh>
    <phoneticPr fontId="2"/>
  </si>
  <si>
    <t>［円/時間・回］</t>
    <rPh sb="3" eb="5">
      <t>ジカン</t>
    </rPh>
    <rPh sb="6" eb="7">
      <t>カイ</t>
    </rPh>
    <phoneticPr fontId="2"/>
  </si>
  <si>
    <t>①委託費</t>
    <rPh sb="1" eb="4">
      <t>イタクヒ</t>
    </rPh>
    <phoneticPr fontId="2"/>
  </si>
  <si>
    <t>Ⅲ．委託費・外注費</t>
    <rPh sb="2" eb="5">
      <t>イタクヒ</t>
    </rPh>
    <rPh sb="6" eb="9">
      <t>ガイチュウヒ</t>
    </rPh>
    <phoneticPr fontId="2"/>
  </si>
  <si>
    <t>②外注費</t>
    <rPh sb="1" eb="4">
      <t>ガイチュウヒ</t>
    </rPh>
    <phoneticPr fontId="2"/>
  </si>
  <si>
    <t>⑩印刷製本費</t>
    <rPh sb="1" eb="3">
      <t>インサツ</t>
    </rPh>
    <rPh sb="3" eb="5">
      <t>セイホン</t>
    </rPh>
    <rPh sb="5" eb="6">
      <t>ヒ</t>
    </rPh>
    <phoneticPr fontId="2"/>
  </si>
  <si>
    <t>⑪資料購入費</t>
    <rPh sb="1" eb="3">
      <t>シリョウ</t>
    </rPh>
    <rPh sb="3" eb="6">
      <t>コウニュウヒ</t>
    </rPh>
    <phoneticPr fontId="2"/>
  </si>
  <si>
    <t>⑫補助要員費</t>
    <rPh sb="1" eb="3">
      <t>ホジョ</t>
    </rPh>
    <rPh sb="3" eb="5">
      <t>ヨウイン</t>
    </rPh>
    <rPh sb="5" eb="6">
      <t>ヒ</t>
    </rPh>
    <phoneticPr fontId="2"/>
  </si>
  <si>
    <t>⑬保守料</t>
    <rPh sb="1" eb="4">
      <t>ホシュリョウ</t>
    </rPh>
    <phoneticPr fontId="2"/>
  </si>
  <si>
    <t>⑭国内拠点運営経費</t>
    <rPh sb="1" eb="3">
      <t>コクナイ</t>
    </rPh>
    <rPh sb="3" eb="5">
      <t>キョテン</t>
    </rPh>
    <rPh sb="5" eb="7">
      <t>ウンエイ</t>
    </rPh>
    <rPh sb="7" eb="9">
      <t>ケイヒ</t>
    </rPh>
    <phoneticPr fontId="2"/>
  </si>
  <si>
    <t>⑮海外拠点運営経費</t>
    <rPh sb="1" eb="3">
      <t>カイガイ</t>
    </rPh>
    <rPh sb="3" eb="5">
      <t>キョテン</t>
    </rPh>
    <rPh sb="5" eb="7">
      <t>ウンエイ</t>
    </rPh>
    <rPh sb="7" eb="9">
      <t>ケイヒ</t>
    </rPh>
    <phoneticPr fontId="2"/>
  </si>
  <si>
    <t>⑯その他経費</t>
    <rPh sb="3" eb="4">
      <t>タ</t>
    </rPh>
    <rPh sb="4" eb="6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</si>
</sst>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5" formatCode="#,##0_ "/>
    <numFmt numFmtId="186" formatCode="#,##0_);[Red]\(#,##0\)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185" fontId="5" fillId="2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185" fontId="0" fillId="0" borderId="1" xfId="0" applyNumberFormat="1" applyFill="1" applyBorder="1">
      <alignment vertical="center"/>
    </xf>
    <xf numFmtId="185" fontId="0" fillId="0" borderId="0" xfId="0" applyNumberFormat="1" applyFill="1" applyBorder="1">
      <alignment vertical="center"/>
    </xf>
    <xf numFmtId="0" fontId="1" fillId="0" borderId="1" xfId="0" applyFont="1" applyFill="1" applyBorder="1">
      <alignment vertical="center"/>
    </xf>
    <xf numFmtId="185" fontId="6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85" fontId="5" fillId="0" borderId="0" xfId="0" applyNumberFormat="1" applyFont="1" applyFill="1" applyBorder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185" fontId="7" fillId="0" borderId="0" xfId="0" applyNumberFormat="1" applyFont="1" applyFill="1" applyBorder="1">
      <alignment vertical="center"/>
    </xf>
    <xf numFmtId="185" fontId="0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185" fontId="9" fillId="2" borderId="3" xfId="0" applyNumberFormat="1" applyFont="1" applyFill="1" applyBorder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3" borderId="1" xfId="0" applyFont="1" applyFill="1" applyBorder="1">
      <alignment vertical="center"/>
    </xf>
    <xf numFmtId="0" fontId="0" fillId="3" borderId="0" xfId="0" applyFill="1" applyBorder="1">
      <alignment vertical="center"/>
    </xf>
    <xf numFmtId="185" fontId="6" fillId="3" borderId="0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185" fontId="5" fillId="3" borderId="0" xfId="0" applyNumberFormat="1" applyFont="1" applyFill="1" applyBorder="1">
      <alignment vertical="center"/>
    </xf>
    <xf numFmtId="0" fontId="5" fillId="0" borderId="7" xfId="0" applyFont="1" applyFill="1" applyBorder="1">
      <alignment vertical="center"/>
    </xf>
    <xf numFmtId="185" fontId="10" fillId="0" borderId="0" xfId="0" applyNumberFormat="1" applyFont="1" applyFill="1" applyBorder="1">
      <alignment vertical="center"/>
    </xf>
    <xf numFmtId="185" fontId="5" fillId="3" borderId="1" xfId="0" applyNumberFormat="1" applyFont="1" applyFill="1" applyBorder="1">
      <alignment vertical="center"/>
    </xf>
    <xf numFmtId="185" fontId="0" fillId="3" borderId="0" xfId="0" applyNumberFormat="1" applyFill="1" applyBorder="1">
      <alignment vertical="center"/>
    </xf>
    <xf numFmtId="185" fontId="0" fillId="0" borderId="1" xfId="0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85" fontId="0" fillId="0" borderId="0" xfId="0" applyNumberFormat="1" applyFill="1" applyBorder="1" applyAlignment="1">
      <alignment horizontal="center" vertical="center"/>
    </xf>
    <xf numFmtId="185" fontId="0" fillId="3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186" fontId="0" fillId="2" borderId="9" xfId="0" applyNumberFormat="1" applyFill="1" applyBorder="1">
      <alignment vertical="center"/>
    </xf>
    <xf numFmtId="186" fontId="0" fillId="2" borderId="10" xfId="0" applyNumberFormat="1" applyFill="1" applyBorder="1">
      <alignment vertical="center"/>
    </xf>
    <xf numFmtId="186" fontId="0" fillId="2" borderId="10" xfId="0" applyNumberFormat="1" applyFill="1" applyBorder="1" applyAlignment="1">
      <alignment horizontal="center" vertical="center"/>
    </xf>
    <xf numFmtId="186" fontId="5" fillId="2" borderId="10" xfId="0" applyNumberFormat="1" applyFont="1" applyFill="1" applyBorder="1">
      <alignment vertical="center"/>
    </xf>
    <xf numFmtId="186" fontId="0" fillId="2" borderId="10" xfId="0" applyNumberFormat="1" applyFont="1" applyFill="1" applyBorder="1" applyAlignment="1">
      <alignment horizontal="center" vertical="center"/>
    </xf>
    <xf numFmtId="186" fontId="5" fillId="2" borderId="10" xfId="0" applyNumberFormat="1" applyFont="1" applyFill="1" applyBorder="1" applyAlignment="1">
      <alignment horizontal="center" vertical="center"/>
    </xf>
    <xf numFmtId="186" fontId="0" fillId="2" borderId="1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5" fontId="5" fillId="3" borderId="0" xfId="0" applyNumberFormat="1" applyFont="1" applyFill="1" applyBorder="1" applyAlignment="1">
      <alignment horizontal="center" vertical="center"/>
    </xf>
    <xf numFmtId="185" fontId="10" fillId="0" borderId="0" xfId="0" applyNumberFormat="1" applyFont="1" applyFill="1" applyBorder="1" applyAlignment="1">
      <alignment horizontal="center" vertical="center"/>
    </xf>
    <xf numFmtId="185" fontId="5" fillId="2" borderId="11" xfId="0" applyNumberFormat="1" applyFont="1" applyFill="1" applyBorder="1">
      <alignment vertical="center"/>
    </xf>
    <xf numFmtId="185" fontId="0" fillId="3" borderId="5" xfId="0" applyNumberFormat="1" applyFill="1" applyBorder="1">
      <alignment vertical="center"/>
    </xf>
    <xf numFmtId="185" fontId="0" fillId="2" borderId="8" xfId="0" applyNumberFormat="1" applyFill="1" applyBorder="1">
      <alignment vertical="center"/>
    </xf>
    <xf numFmtId="185" fontId="5" fillId="2" borderId="4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186" fontId="0" fillId="0" borderId="6" xfId="0" applyNumberFormat="1" applyFill="1" applyBorder="1">
      <alignment vertical="center"/>
    </xf>
    <xf numFmtId="186" fontId="0" fillId="0" borderId="12" xfId="0" applyNumberFormat="1" applyFill="1" applyBorder="1">
      <alignment vertical="center"/>
    </xf>
    <xf numFmtId="186" fontId="5" fillId="0" borderId="12" xfId="0" applyNumberFormat="1" applyFont="1" applyFill="1" applyBorder="1">
      <alignment vertical="center"/>
    </xf>
    <xf numFmtId="186" fontId="12" fillId="0" borderId="12" xfId="0" applyNumberFormat="1" applyFont="1" applyFill="1" applyBorder="1">
      <alignment vertical="center"/>
    </xf>
    <xf numFmtId="186" fontId="5" fillId="0" borderId="12" xfId="0" applyNumberFormat="1" applyFont="1" applyFill="1" applyBorder="1" applyAlignment="1">
      <alignment horizontal="center" vertical="center"/>
    </xf>
    <xf numFmtId="185" fontId="5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vertical="center" wrapText="1"/>
    </xf>
    <xf numFmtId="0" fontId="5" fillId="4" borderId="7" xfId="0" applyFont="1" applyFill="1" applyBorder="1">
      <alignment vertical="center"/>
    </xf>
    <xf numFmtId="185" fontId="5" fillId="4" borderId="13" xfId="0" applyNumberFormat="1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4" xfId="0" applyFill="1" applyBorder="1" applyAlignment="1">
      <alignment horizontal="center" vertical="center"/>
    </xf>
    <xf numFmtId="185" fontId="5" fillId="4" borderId="14" xfId="0" applyNumberFormat="1" applyFont="1" applyFill="1" applyBorder="1">
      <alignment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>
      <alignment vertical="center"/>
    </xf>
    <xf numFmtId="0" fontId="5" fillId="4" borderId="15" xfId="0" applyFont="1" applyFill="1" applyBorder="1">
      <alignment vertical="center"/>
    </xf>
    <xf numFmtId="185" fontId="0" fillId="4" borderId="16" xfId="0" applyNumberFormat="1" applyFill="1" applyBorder="1">
      <alignment vertical="center"/>
    </xf>
    <xf numFmtId="185" fontId="0" fillId="4" borderId="15" xfId="0" applyNumberFormat="1" applyFill="1" applyBorder="1">
      <alignment vertical="center"/>
    </xf>
    <xf numFmtId="185" fontId="7" fillId="4" borderId="17" xfId="0" applyNumberFormat="1" applyFont="1" applyFill="1" applyBorder="1">
      <alignment vertical="center"/>
    </xf>
    <xf numFmtId="185" fontId="0" fillId="4" borderId="17" xfId="0" applyNumberFormat="1" applyFill="1" applyBorder="1" applyAlignment="1">
      <alignment horizontal="center" vertical="center"/>
    </xf>
    <xf numFmtId="185" fontId="0" fillId="4" borderId="17" xfId="0" applyNumberFormat="1" applyFill="1" applyBorder="1">
      <alignment vertical="center"/>
    </xf>
    <xf numFmtId="186" fontId="0" fillId="4" borderId="15" xfId="0" applyNumberFormat="1" applyFill="1" applyBorder="1">
      <alignment vertical="center"/>
    </xf>
    <xf numFmtId="186" fontId="0" fillId="4" borderId="17" xfId="0" applyNumberFormat="1" applyFill="1" applyBorder="1">
      <alignment vertical="center"/>
    </xf>
    <xf numFmtId="186" fontId="0" fillId="4" borderId="17" xfId="0" applyNumberFormat="1" applyFill="1" applyBorder="1" applyAlignment="1">
      <alignment horizontal="center" vertical="center"/>
    </xf>
    <xf numFmtId="186" fontId="5" fillId="4" borderId="17" xfId="0" applyNumberFormat="1" applyFont="1" applyFill="1" applyBorder="1">
      <alignment vertical="center"/>
    </xf>
    <xf numFmtId="186" fontId="5" fillId="4" borderId="17" xfId="0" applyNumberFormat="1" applyFont="1" applyFill="1" applyBorder="1" applyAlignment="1">
      <alignment horizontal="center" vertical="center"/>
    </xf>
    <xf numFmtId="186" fontId="0" fillId="4" borderId="17" xfId="0" applyNumberFormat="1" applyFont="1" applyFill="1" applyBorder="1">
      <alignment vertical="center"/>
    </xf>
    <xf numFmtId="186" fontId="0" fillId="4" borderId="17" xfId="0" applyNumberFormat="1" applyFont="1" applyFill="1" applyBorder="1" applyAlignment="1">
      <alignment horizontal="center" vertical="center"/>
    </xf>
    <xf numFmtId="185" fontId="0" fillId="4" borderId="13" xfId="0" applyNumberFormat="1" applyFill="1" applyBorder="1">
      <alignment vertical="center"/>
    </xf>
    <xf numFmtId="186" fontId="0" fillId="4" borderId="7" xfId="0" applyNumberFormat="1" applyFill="1" applyBorder="1">
      <alignment vertical="center"/>
    </xf>
    <xf numFmtId="186" fontId="0" fillId="4" borderId="14" xfId="0" applyNumberFormat="1" applyFill="1" applyBorder="1">
      <alignment vertical="center"/>
    </xf>
    <xf numFmtId="186" fontId="0" fillId="4" borderId="14" xfId="0" applyNumberFormat="1" applyFill="1" applyBorder="1" applyAlignment="1">
      <alignment horizontal="center" vertical="center"/>
    </xf>
    <xf numFmtId="186" fontId="5" fillId="4" borderId="14" xfId="0" applyNumberFormat="1" applyFont="1" applyFill="1" applyBorder="1">
      <alignment vertical="center"/>
    </xf>
    <xf numFmtId="186" fontId="0" fillId="4" borderId="14" xfId="0" applyNumberFormat="1" applyFont="1" applyFill="1" applyBorder="1" applyAlignment="1">
      <alignment horizontal="center" vertical="center"/>
    </xf>
    <xf numFmtId="186" fontId="5" fillId="4" borderId="14" xfId="0" applyNumberFormat="1" applyFont="1" applyFill="1" applyBorder="1" applyAlignment="1">
      <alignment horizontal="center" vertical="center"/>
    </xf>
    <xf numFmtId="186" fontId="0" fillId="4" borderId="14" xfId="0" applyNumberFormat="1" applyFont="1" applyFill="1" applyBorder="1">
      <alignment vertical="center"/>
    </xf>
    <xf numFmtId="185" fontId="5" fillId="2" borderId="8" xfId="0" applyNumberFormat="1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0" fillId="5" borderId="0" xfId="0" applyFill="1">
      <alignment vertical="center"/>
    </xf>
    <xf numFmtId="0" fontId="5" fillId="5" borderId="11" xfId="0" applyFont="1" applyFill="1" applyBorder="1">
      <alignment vertical="center"/>
    </xf>
    <xf numFmtId="0" fontId="5" fillId="4" borderId="20" xfId="0" applyFont="1" applyFill="1" applyBorder="1">
      <alignment vertical="center"/>
    </xf>
    <xf numFmtId="186" fontId="0" fillId="4" borderId="20" xfId="0" applyNumberFormat="1" applyFill="1" applyBorder="1">
      <alignment vertical="center"/>
    </xf>
    <xf numFmtId="186" fontId="0" fillId="4" borderId="21" xfId="0" applyNumberFormat="1" applyFill="1" applyBorder="1">
      <alignment vertical="center"/>
    </xf>
    <xf numFmtId="186" fontId="0" fillId="4" borderId="21" xfId="0" applyNumberFormat="1" applyFill="1" applyBorder="1" applyAlignment="1">
      <alignment horizontal="center" vertical="center"/>
    </xf>
    <xf numFmtId="186" fontId="5" fillId="4" borderId="21" xfId="0" applyNumberFormat="1" applyFont="1" applyFill="1" applyBorder="1">
      <alignment vertical="center"/>
    </xf>
    <xf numFmtId="186" fontId="0" fillId="4" borderId="21" xfId="0" applyNumberFormat="1" applyFont="1" applyFill="1" applyBorder="1" applyAlignment="1">
      <alignment horizontal="center" vertical="center"/>
    </xf>
    <xf numFmtId="186" fontId="5" fillId="4" borderId="21" xfId="0" applyNumberFormat="1" applyFont="1" applyFill="1" applyBorder="1" applyAlignment="1">
      <alignment horizontal="center" vertical="center"/>
    </xf>
    <xf numFmtId="186" fontId="0" fillId="4" borderId="21" xfId="0" applyNumberFormat="1" applyFont="1" applyFill="1" applyBorder="1">
      <alignment vertical="center"/>
    </xf>
    <xf numFmtId="185" fontId="0" fillId="4" borderId="22" xfId="0" applyNumberFormat="1" applyFill="1" applyBorder="1">
      <alignment vertical="center"/>
    </xf>
    <xf numFmtId="0" fontId="5" fillId="4" borderId="23" xfId="0" applyFont="1" applyFill="1" applyBorder="1">
      <alignment vertical="center"/>
    </xf>
    <xf numFmtId="185" fontId="0" fillId="4" borderId="24" xfId="0" applyNumberFormat="1" applyFill="1" applyBorder="1">
      <alignment vertical="center"/>
    </xf>
    <xf numFmtId="186" fontId="0" fillId="4" borderId="23" xfId="0" applyNumberFormat="1" applyFill="1" applyBorder="1">
      <alignment vertical="center"/>
    </xf>
    <xf numFmtId="186" fontId="0" fillId="4" borderId="25" xfId="0" applyNumberFormat="1" applyFill="1" applyBorder="1">
      <alignment vertical="center"/>
    </xf>
    <xf numFmtId="186" fontId="0" fillId="4" borderId="25" xfId="0" applyNumberFormat="1" applyFill="1" applyBorder="1" applyAlignment="1">
      <alignment horizontal="center" vertical="center"/>
    </xf>
    <xf numFmtId="186" fontId="5" fillId="4" borderId="25" xfId="0" applyNumberFormat="1" applyFont="1" applyFill="1" applyBorder="1">
      <alignment vertical="center"/>
    </xf>
    <xf numFmtId="186" fontId="0" fillId="4" borderId="25" xfId="0" applyNumberFormat="1" applyFont="1" applyFill="1" applyBorder="1" applyAlignment="1">
      <alignment horizontal="center" vertical="center"/>
    </xf>
    <xf numFmtId="186" fontId="5" fillId="4" borderId="25" xfId="0" applyNumberFormat="1" applyFont="1" applyFill="1" applyBorder="1" applyAlignment="1">
      <alignment horizontal="center" vertical="center"/>
    </xf>
    <xf numFmtId="186" fontId="0" fillId="4" borderId="25" xfId="0" applyNumberFormat="1" applyFont="1" applyFill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8DC8-BDD4-4944-9363-28290ACCE1F0}">
  <sheetPr>
    <pageSetUpPr fitToPage="1"/>
  </sheetPr>
  <dimension ref="A1:S63"/>
  <sheetViews>
    <sheetView tabSelected="1" zoomScale="85" zoomScaleNormal="85" workbookViewId="0">
      <selection activeCell="E15" sqref="E15"/>
    </sheetView>
  </sheetViews>
  <sheetFormatPr defaultRowHeight="13.5" x14ac:dyDescent="0.15"/>
  <cols>
    <col min="1" max="1" width="23.875" customWidth="1"/>
    <col min="2" max="2" width="20.75" customWidth="1"/>
    <col min="3" max="3" width="17.25" customWidth="1"/>
    <col min="4" max="4" width="8.5" customWidth="1"/>
    <col min="5" max="5" width="15.125" customWidth="1"/>
    <col min="6" max="6" width="3.375" customWidth="1"/>
    <col min="7" max="8" width="8.25" customWidth="1"/>
    <col min="9" max="9" width="3.25" customWidth="1"/>
    <col min="10" max="10" width="7.75" customWidth="1"/>
    <col min="11" max="11" width="5.75" customWidth="1"/>
    <col min="12" max="12" width="3.125" customWidth="1"/>
    <col min="13" max="13" width="10.5" customWidth="1"/>
    <col min="14" max="14" width="5.75" customWidth="1"/>
    <col min="15" max="15" width="3.5" customWidth="1"/>
    <col min="16" max="16" width="14" bestFit="1" customWidth="1"/>
    <col min="17" max="17" width="6.375" customWidth="1"/>
    <col min="18" max="19" width="30.125" customWidth="1"/>
  </cols>
  <sheetData>
    <row r="1" spans="1:19" ht="17.25" x14ac:dyDescent="0.15">
      <c r="A1" s="59" t="s">
        <v>77</v>
      </c>
    </row>
    <row r="2" spans="1:19" ht="17.25" x14ac:dyDescent="0.15">
      <c r="A2" s="59"/>
    </row>
    <row r="3" spans="1:19" x14ac:dyDescent="0.15">
      <c r="A3" s="119" t="s">
        <v>20</v>
      </c>
      <c r="B3" s="119" t="s">
        <v>0</v>
      </c>
      <c r="C3" s="121" t="s">
        <v>64</v>
      </c>
      <c r="D3" s="122" t="s">
        <v>21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4"/>
      <c r="R3" s="121" t="s">
        <v>66</v>
      </c>
      <c r="S3" s="121" t="s">
        <v>67</v>
      </c>
    </row>
    <row r="4" spans="1:19" ht="14.25" customHeight="1" x14ac:dyDescent="0.15">
      <c r="A4" s="120"/>
      <c r="B4" s="120"/>
      <c r="C4" s="120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  <c r="R4" s="120"/>
      <c r="S4" s="120"/>
    </row>
    <row r="5" spans="1:19" x14ac:dyDescent="0.15">
      <c r="A5" s="2" t="s">
        <v>12</v>
      </c>
      <c r="B5" s="2"/>
      <c r="C5" s="55">
        <f>P7+P9+P11+P13+P15</f>
        <v>0</v>
      </c>
      <c r="D5" s="4"/>
      <c r="E5" s="3"/>
      <c r="F5" s="3"/>
      <c r="G5" s="3"/>
      <c r="H5" s="3"/>
      <c r="I5" s="3"/>
      <c r="J5" s="5"/>
      <c r="K5" s="6"/>
      <c r="L5" s="6"/>
      <c r="M5" s="6"/>
      <c r="N5" s="6"/>
      <c r="O5" s="3"/>
      <c r="P5" s="21"/>
      <c r="Q5" s="6"/>
      <c r="R5" s="55"/>
      <c r="S5" s="55"/>
    </row>
    <row r="6" spans="1:19" ht="15.75" customHeight="1" x14ac:dyDescent="0.15">
      <c r="A6" s="16"/>
      <c r="B6" s="16"/>
      <c r="C6" s="39"/>
      <c r="D6" s="7" t="s">
        <v>72</v>
      </c>
      <c r="E6" s="8"/>
      <c r="F6" s="33"/>
      <c r="G6" s="8"/>
      <c r="H6" s="8"/>
      <c r="I6" s="8"/>
      <c r="J6" s="14"/>
      <c r="K6" s="38"/>
      <c r="L6" s="13"/>
      <c r="M6" s="13"/>
      <c r="N6" s="38"/>
      <c r="O6" s="33"/>
      <c r="P6" s="14"/>
      <c r="Q6" s="38"/>
      <c r="R6" s="39"/>
      <c r="S6" s="39"/>
    </row>
    <row r="7" spans="1:19" ht="15.75" customHeight="1" x14ac:dyDescent="0.15">
      <c r="A7" s="16"/>
      <c r="B7" s="16"/>
      <c r="C7" s="39"/>
      <c r="D7" s="9"/>
      <c r="E7" s="8" t="s">
        <v>13</v>
      </c>
      <c r="F7" s="33" t="s">
        <v>1</v>
      </c>
      <c r="G7" s="8"/>
      <c r="H7" s="8" t="s">
        <v>2</v>
      </c>
      <c r="I7" s="8"/>
      <c r="J7" s="14"/>
      <c r="K7" s="38"/>
      <c r="L7" s="13"/>
      <c r="M7" s="13"/>
      <c r="N7" s="38"/>
      <c r="O7" s="33" t="s">
        <v>4</v>
      </c>
      <c r="P7" s="18">
        <f>D7*G7</f>
        <v>0</v>
      </c>
      <c r="Q7" s="51" t="s">
        <v>3</v>
      </c>
      <c r="R7" s="39"/>
      <c r="S7" s="39"/>
    </row>
    <row r="8" spans="1:19" ht="15.75" customHeight="1" x14ac:dyDescent="0.15">
      <c r="A8" s="16"/>
      <c r="B8" s="16"/>
      <c r="C8" s="39"/>
      <c r="D8" s="7" t="s">
        <v>73</v>
      </c>
      <c r="E8" s="8"/>
      <c r="F8" s="33"/>
      <c r="G8" s="8"/>
      <c r="H8" s="8"/>
      <c r="I8" s="8"/>
      <c r="J8" s="14"/>
      <c r="K8" s="38"/>
      <c r="L8" s="13"/>
      <c r="M8" s="13"/>
      <c r="N8" s="38"/>
      <c r="O8" s="33"/>
      <c r="P8" s="18"/>
      <c r="Q8" s="38"/>
      <c r="R8" s="39"/>
      <c r="S8" s="39"/>
    </row>
    <row r="9" spans="1:19" ht="15.75" customHeight="1" x14ac:dyDescent="0.15">
      <c r="A9" s="16"/>
      <c r="B9" s="16"/>
      <c r="C9" s="39"/>
      <c r="D9" s="9"/>
      <c r="E9" s="8" t="s">
        <v>13</v>
      </c>
      <c r="F9" s="33" t="s">
        <v>1</v>
      </c>
      <c r="G9" s="8"/>
      <c r="H9" s="8" t="s">
        <v>2</v>
      </c>
      <c r="I9" s="8"/>
      <c r="J9" s="14"/>
      <c r="K9" s="38"/>
      <c r="L9" s="13"/>
      <c r="M9" s="13"/>
      <c r="N9" s="38"/>
      <c r="O9" s="33" t="s">
        <v>4</v>
      </c>
      <c r="P9" s="18">
        <f>D9*G9</f>
        <v>0</v>
      </c>
      <c r="Q9" s="51" t="s">
        <v>3</v>
      </c>
      <c r="R9" s="39"/>
      <c r="S9" s="39"/>
    </row>
    <row r="10" spans="1:19" ht="15.75" customHeight="1" x14ac:dyDescent="0.15">
      <c r="A10" s="16"/>
      <c r="B10" s="16"/>
      <c r="C10" s="39"/>
      <c r="D10" s="7" t="s">
        <v>74</v>
      </c>
      <c r="E10" s="8"/>
      <c r="F10" s="33"/>
      <c r="G10" s="8"/>
      <c r="H10" s="8"/>
      <c r="I10" s="8"/>
      <c r="J10" s="14"/>
      <c r="K10" s="38"/>
      <c r="L10" s="13"/>
      <c r="M10" s="13"/>
      <c r="N10" s="38"/>
      <c r="O10" s="33"/>
      <c r="P10" s="18"/>
      <c r="Q10" s="38"/>
      <c r="R10" s="39"/>
      <c r="S10" s="39"/>
    </row>
    <row r="11" spans="1:19" ht="15.75" customHeight="1" x14ac:dyDescent="0.15">
      <c r="A11" s="16"/>
      <c r="B11" s="16"/>
      <c r="C11" s="39"/>
      <c r="D11" s="9"/>
      <c r="E11" s="8" t="s">
        <v>13</v>
      </c>
      <c r="F11" s="33" t="s">
        <v>1</v>
      </c>
      <c r="G11" s="8"/>
      <c r="H11" s="8" t="s">
        <v>2</v>
      </c>
      <c r="I11" s="8"/>
      <c r="J11" s="14"/>
      <c r="K11" s="38"/>
      <c r="L11" s="13"/>
      <c r="M11" s="13"/>
      <c r="N11" s="38"/>
      <c r="O11" s="33" t="s">
        <v>4</v>
      </c>
      <c r="P11" s="18">
        <f>D11*G11</f>
        <v>0</v>
      </c>
      <c r="Q11" s="51" t="s">
        <v>3</v>
      </c>
      <c r="R11" s="39"/>
      <c r="S11" s="39"/>
    </row>
    <row r="12" spans="1:19" ht="15.75" customHeight="1" x14ac:dyDescent="0.15">
      <c r="A12" s="16"/>
      <c r="B12" s="16"/>
      <c r="C12" s="39"/>
      <c r="D12" s="7" t="s">
        <v>75</v>
      </c>
      <c r="E12" s="8"/>
      <c r="F12" s="33"/>
      <c r="G12" s="8"/>
      <c r="H12" s="8"/>
      <c r="I12" s="8"/>
      <c r="J12" s="14"/>
      <c r="K12" s="38"/>
      <c r="L12" s="13"/>
      <c r="M12" s="13"/>
      <c r="N12" s="38"/>
      <c r="O12" s="33"/>
      <c r="P12" s="18"/>
      <c r="Q12" s="38"/>
      <c r="R12" s="39"/>
      <c r="S12" s="39"/>
    </row>
    <row r="13" spans="1:19" ht="15.75" customHeight="1" x14ac:dyDescent="0.15">
      <c r="A13" s="16"/>
      <c r="B13" s="16"/>
      <c r="C13" s="39"/>
      <c r="D13" s="9"/>
      <c r="E13" s="8" t="s">
        <v>13</v>
      </c>
      <c r="F13" s="33" t="s">
        <v>1</v>
      </c>
      <c r="G13" s="8"/>
      <c r="H13" s="8" t="s">
        <v>2</v>
      </c>
      <c r="I13" s="8"/>
      <c r="J13" s="14"/>
      <c r="K13" s="38"/>
      <c r="L13" s="13"/>
      <c r="M13" s="13"/>
      <c r="N13" s="38"/>
      <c r="O13" s="33" t="s">
        <v>4</v>
      </c>
      <c r="P13" s="18">
        <f>D13*G13</f>
        <v>0</v>
      </c>
      <c r="Q13" s="51" t="s">
        <v>3</v>
      </c>
      <c r="R13" s="39"/>
      <c r="S13" s="39"/>
    </row>
    <row r="14" spans="1:19" ht="15.75" customHeight="1" x14ac:dyDescent="0.15">
      <c r="A14" s="16"/>
      <c r="B14" s="16"/>
      <c r="C14" s="39"/>
      <c r="D14" s="7" t="s">
        <v>76</v>
      </c>
      <c r="E14" s="8"/>
      <c r="F14" s="33"/>
      <c r="G14" s="8"/>
      <c r="H14" s="8"/>
      <c r="I14" s="8"/>
      <c r="J14" s="14"/>
      <c r="K14" s="38"/>
      <c r="L14" s="13"/>
      <c r="M14" s="13"/>
      <c r="N14" s="38"/>
      <c r="O14" s="33"/>
      <c r="P14" s="18"/>
      <c r="Q14" s="38"/>
      <c r="R14" s="39"/>
      <c r="S14" s="39"/>
    </row>
    <row r="15" spans="1:19" ht="15.75" customHeight="1" x14ac:dyDescent="0.15">
      <c r="A15" s="16"/>
      <c r="B15" s="16"/>
      <c r="C15" s="39"/>
      <c r="D15" s="9"/>
      <c r="E15" s="8" t="s">
        <v>13</v>
      </c>
      <c r="F15" s="33" t="s">
        <v>1</v>
      </c>
      <c r="G15" s="8"/>
      <c r="H15" s="8" t="s">
        <v>2</v>
      </c>
      <c r="I15" s="8"/>
      <c r="J15" s="14"/>
      <c r="K15" s="38"/>
      <c r="L15" s="13"/>
      <c r="M15" s="13"/>
      <c r="N15" s="38"/>
      <c r="O15" s="33" t="s">
        <v>4</v>
      </c>
      <c r="P15" s="18">
        <f>D15*G15</f>
        <v>0</v>
      </c>
      <c r="Q15" s="51" t="s">
        <v>3</v>
      </c>
      <c r="R15" s="39"/>
      <c r="S15" s="39"/>
    </row>
    <row r="16" spans="1:19" x14ac:dyDescent="0.15">
      <c r="A16" s="2" t="s">
        <v>63</v>
      </c>
      <c r="B16" s="2"/>
      <c r="C16" s="55">
        <f>C17+C45+C46+C47+C48+C49+C50+C51+C52+C53+C54+C55+C56+C57+C58+C59</f>
        <v>0</v>
      </c>
      <c r="D16" s="4"/>
      <c r="E16" s="3"/>
      <c r="F16" s="34"/>
      <c r="G16" s="3"/>
      <c r="H16" s="3"/>
      <c r="I16" s="3"/>
      <c r="J16" s="5"/>
      <c r="K16" s="40"/>
      <c r="L16" s="6"/>
      <c r="M16" s="6"/>
      <c r="N16" s="40"/>
      <c r="O16" s="34"/>
      <c r="P16" s="5"/>
      <c r="Q16" s="40"/>
      <c r="R16" s="55"/>
      <c r="S16" s="55"/>
    </row>
    <row r="17" spans="1:19" ht="15.75" customHeight="1" x14ac:dyDescent="0.15">
      <c r="A17" s="28" t="s">
        <v>22</v>
      </c>
      <c r="B17" s="68" t="s">
        <v>23</v>
      </c>
      <c r="C17" s="69">
        <f>C18+C27+C36</f>
        <v>0</v>
      </c>
      <c r="D17" s="70"/>
      <c r="E17" s="71"/>
      <c r="F17" s="72"/>
      <c r="G17" s="71"/>
      <c r="H17" s="71"/>
      <c r="I17" s="71"/>
      <c r="J17" s="73"/>
      <c r="K17" s="74"/>
      <c r="L17" s="75"/>
      <c r="M17" s="75"/>
      <c r="N17" s="74"/>
      <c r="O17" s="72"/>
      <c r="P17" s="73"/>
      <c r="Q17" s="74"/>
      <c r="R17" s="69"/>
      <c r="S17" s="69"/>
    </row>
    <row r="18" spans="1:19" ht="15.75" customHeight="1" x14ac:dyDescent="0.15">
      <c r="A18" s="7"/>
      <c r="B18" s="23" t="s">
        <v>24</v>
      </c>
      <c r="C18" s="56">
        <f>P20+P22+P24+P26</f>
        <v>0</v>
      </c>
      <c r="D18" s="23"/>
      <c r="E18" s="24"/>
      <c r="F18" s="35"/>
      <c r="G18" s="24"/>
      <c r="H18" s="24"/>
      <c r="I18" s="24"/>
      <c r="J18" s="25"/>
      <c r="K18" s="41"/>
      <c r="L18" s="26"/>
      <c r="M18" s="26"/>
      <c r="N18" s="41"/>
      <c r="O18" s="35"/>
      <c r="P18" s="27"/>
      <c r="Q18" s="41"/>
      <c r="R18" s="56"/>
      <c r="S18" s="56"/>
    </row>
    <row r="19" spans="1:19" ht="15.75" customHeight="1" x14ac:dyDescent="0.15">
      <c r="A19" s="1"/>
      <c r="B19" s="1"/>
      <c r="C19" s="20"/>
      <c r="D19" s="11" t="s">
        <v>25</v>
      </c>
      <c r="E19" s="8"/>
      <c r="F19" s="33"/>
      <c r="G19" s="8"/>
      <c r="H19" s="8"/>
      <c r="I19" s="33"/>
      <c r="J19" s="12"/>
      <c r="K19" s="38"/>
      <c r="L19" s="38"/>
      <c r="M19" s="13"/>
      <c r="N19" s="38"/>
      <c r="O19" s="33"/>
      <c r="P19" s="29"/>
      <c r="Q19" s="52"/>
      <c r="R19" s="20"/>
      <c r="S19" s="20"/>
    </row>
    <row r="20" spans="1:19" ht="35.25" customHeight="1" x14ac:dyDescent="0.15">
      <c r="A20" s="1"/>
      <c r="B20" s="1"/>
      <c r="C20" s="20"/>
      <c r="D20" s="32"/>
      <c r="E20" s="17" t="s">
        <v>14</v>
      </c>
      <c r="F20" s="36" t="s">
        <v>1</v>
      </c>
      <c r="G20" s="10"/>
      <c r="H20" s="10" t="s">
        <v>5</v>
      </c>
      <c r="I20" s="36" t="s">
        <v>1</v>
      </c>
      <c r="J20" s="10"/>
      <c r="K20" s="36" t="s">
        <v>10</v>
      </c>
      <c r="L20" s="36"/>
      <c r="M20" s="10"/>
      <c r="N20" s="36"/>
      <c r="O20" s="36" t="s">
        <v>4</v>
      </c>
      <c r="P20" s="10">
        <f>D20*G20*J20</f>
        <v>0</v>
      </c>
      <c r="Q20" s="36" t="s">
        <v>3</v>
      </c>
      <c r="R20" s="66" t="s">
        <v>70</v>
      </c>
      <c r="S20" s="67" t="s">
        <v>71</v>
      </c>
    </row>
    <row r="21" spans="1:19" ht="15.75" customHeight="1" x14ac:dyDescent="0.15">
      <c r="A21" s="1"/>
      <c r="B21" s="1"/>
      <c r="C21" s="20"/>
      <c r="D21" s="11" t="s">
        <v>26</v>
      </c>
      <c r="E21" s="8"/>
      <c r="F21" s="33"/>
      <c r="G21" s="8"/>
      <c r="H21" s="8"/>
      <c r="I21" s="33"/>
      <c r="J21" s="12"/>
      <c r="K21" s="38"/>
      <c r="L21" s="38"/>
      <c r="M21" s="13"/>
      <c r="N21" s="38"/>
      <c r="O21" s="33"/>
      <c r="P21" s="29"/>
      <c r="Q21" s="52"/>
      <c r="R21" s="20"/>
      <c r="S21" s="20"/>
    </row>
    <row r="22" spans="1:19" ht="15.75" customHeight="1" x14ac:dyDescent="0.15">
      <c r="A22" s="1"/>
      <c r="B22" s="1"/>
      <c r="C22" s="20"/>
      <c r="D22" s="32"/>
      <c r="E22" s="17" t="s">
        <v>14</v>
      </c>
      <c r="F22" s="36" t="s">
        <v>1</v>
      </c>
      <c r="G22" s="10"/>
      <c r="H22" s="10" t="s">
        <v>5</v>
      </c>
      <c r="I22" s="36" t="s">
        <v>1</v>
      </c>
      <c r="J22" s="10"/>
      <c r="K22" s="36" t="s">
        <v>10</v>
      </c>
      <c r="L22" s="36"/>
      <c r="M22" s="10"/>
      <c r="N22" s="36"/>
      <c r="O22" s="36" t="s">
        <v>4</v>
      </c>
      <c r="P22" s="10">
        <f>D22*G22*J22</f>
        <v>0</v>
      </c>
      <c r="Q22" s="36" t="s">
        <v>3</v>
      </c>
      <c r="R22" s="20"/>
      <c r="S22" s="20"/>
    </row>
    <row r="23" spans="1:19" ht="15.75" customHeight="1" x14ac:dyDescent="0.15">
      <c r="A23" s="1"/>
      <c r="B23" s="1"/>
      <c r="C23" s="20"/>
      <c r="D23" s="11" t="s">
        <v>27</v>
      </c>
      <c r="E23" s="8"/>
      <c r="F23" s="33"/>
      <c r="G23" s="8"/>
      <c r="H23" s="8"/>
      <c r="I23" s="33"/>
      <c r="J23" s="12"/>
      <c r="K23" s="38"/>
      <c r="L23" s="38"/>
      <c r="M23" s="13"/>
      <c r="N23" s="38"/>
      <c r="O23" s="33"/>
      <c r="P23" s="29"/>
      <c r="Q23" s="52"/>
      <c r="R23" s="20"/>
      <c r="S23" s="20"/>
    </row>
    <row r="24" spans="1:19" ht="15.75" customHeight="1" x14ac:dyDescent="0.15">
      <c r="A24" s="1"/>
      <c r="B24" s="1"/>
      <c r="C24" s="20"/>
      <c r="D24" s="32"/>
      <c r="E24" s="17" t="s">
        <v>14</v>
      </c>
      <c r="F24" s="36" t="s">
        <v>1</v>
      </c>
      <c r="G24" s="10"/>
      <c r="H24" s="10" t="s">
        <v>5</v>
      </c>
      <c r="I24" s="36" t="s">
        <v>1</v>
      </c>
      <c r="J24" s="10"/>
      <c r="K24" s="36" t="s">
        <v>10</v>
      </c>
      <c r="L24" s="36"/>
      <c r="M24" s="10"/>
      <c r="N24" s="36"/>
      <c r="O24" s="36" t="s">
        <v>4</v>
      </c>
      <c r="P24" s="10">
        <f>D24*G24*J24</f>
        <v>0</v>
      </c>
      <c r="Q24" s="36" t="s">
        <v>3</v>
      </c>
      <c r="R24" s="20"/>
      <c r="S24" s="20"/>
    </row>
    <row r="25" spans="1:19" ht="15.75" customHeight="1" x14ac:dyDescent="0.15">
      <c r="A25" s="1"/>
      <c r="B25" s="1"/>
      <c r="C25" s="20"/>
      <c r="D25" s="11" t="s">
        <v>28</v>
      </c>
      <c r="E25" s="8"/>
      <c r="F25" s="33"/>
      <c r="G25" s="8"/>
      <c r="H25" s="8"/>
      <c r="I25" s="33"/>
      <c r="J25" s="12"/>
      <c r="K25" s="38"/>
      <c r="L25" s="38"/>
      <c r="M25" s="13"/>
      <c r="N25" s="38"/>
      <c r="O25" s="33"/>
      <c r="P25" s="29"/>
      <c r="Q25" s="52"/>
      <c r="R25" s="20"/>
      <c r="S25" s="20"/>
    </row>
    <row r="26" spans="1:19" ht="15.75" customHeight="1" x14ac:dyDescent="0.15">
      <c r="A26" s="1"/>
      <c r="B26" s="1"/>
      <c r="C26" s="20"/>
      <c r="D26" s="9"/>
      <c r="E26" s="17" t="s">
        <v>14</v>
      </c>
      <c r="F26" s="36" t="s">
        <v>1</v>
      </c>
      <c r="G26" s="10"/>
      <c r="H26" s="10" t="s">
        <v>5</v>
      </c>
      <c r="I26" s="36" t="s">
        <v>1</v>
      </c>
      <c r="J26" s="10"/>
      <c r="K26" s="36" t="s">
        <v>10</v>
      </c>
      <c r="L26" s="36"/>
      <c r="M26" s="10"/>
      <c r="N26" s="36"/>
      <c r="O26" s="36" t="s">
        <v>4</v>
      </c>
      <c r="P26" s="10">
        <f>D26*G26*J26</f>
        <v>0</v>
      </c>
      <c r="Q26" s="36" t="s">
        <v>3</v>
      </c>
      <c r="R26" s="20"/>
      <c r="S26" s="20"/>
    </row>
    <row r="27" spans="1:19" ht="15.75" customHeight="1" x14ac:dyDescent="0.15">
      <c r="A27" s="1"/>
      <c r="B27" s="23" t="s">
        <v>29</v>
      </c>
      <c r="C27" s="56">
        <f>P29+P31+P33+P35</f>
        <v>0</v>
      </c>
      <c r="D27" s="30"/>
      <c r="E27" s="31"/>
      <c r="F27" s="37"/>
      <c r="G27" s="31"/>
      <c r="H27" s="31"/>
      <c r="I27" s="37"/>
      <c r="J27" s="31"/>
      <c r="K27" s="37"/>
      <c r="L27" s="37"/>
      <c r="M27" s="31"/>
      <c r="N27" s="37"/>
      <c r="O27" s="37"/>
      <c r="P27" s="27"/>
      <c r="Q27" s="53"/>
      <c r="R27" s="56"/>
      <c r="S27" s="56"/>
    </row>
    <row r="28" spans="1:19" ht="15.75" customHeight="1" x14ac:dyDescent="0.15">
      <c r="A28" s="1"/>
      <c r="B28" s="1"/>
      <c r="C28" s="20"/>
      <c r="D28" s="32" t="s">
        <v>25</v>
      </c>
      <c r="E28" s="10"/>
      <c r="F28" s="36"/>
      <c r="G28" s="10"/>
      <c r="H28" s="10"/>
      <c r="I28" s="36"/>
      <c r="J28" s="10"/>
      <c r="K28" s="36"/>
      <c r="L28" s="36"/>
      <c r="M28" s="10"/>
      <c r="N28" s="36"/>
      <c r="O28" s="36"/>
      <c r="P28" s="29"/>
      <c r="Q28" s="54"/>
      <c r="R28" s="20"/>
      <c r="S28" s="20"/>
    </row>
    <row r="29" spans="1:19" ht="15.75" customHeight="1" x14ac:dyDescent="0.15">
      <c r="A29" s="1"/>
      <c r="B29" s="1"/>
      <c r="C29" s="20"/>
      <c r="D29" s="32"/>
      <c r="E29" s="17" t="s">
        <v>31</v>
      </c>
      <c r="F29" s="36" t="s">
        <v>11</v>
      </c>
      <c r="G29" s="10"/>
      <c r="H29" s="10" t="s">
        <v>6</v>
      </c>
      <c r="I29" s="36" t="s">
        <v>1</v>
      </c>
      <c r="J29" s="10"/>
      <c r="K29" s="36" t="s">
        <v>15</v>
      </c>
      <c r="L29" s="36" t="s">
        <v>1</v>
      </c>
      <c r="M29" s="10"/>
      <c r="N29" s="36" t="s">
        <v>10</v>
      </c>
      <c r="O29" s="36" t="s">
        <v>4</v>
      </c>
      <c r="P29" s="10">
        <f>D29*G29*J29*M29</f>
        <v>0</v>
      </c>
      <c r="Q29" s="36" t="s">
        <v>3</v>
      </c>
      <c r="R29" s="20"/>
      <c r="S29" s="20"/>
    </row>
    <row r="30" spans="1:19" ht="15.75" customHeight="1" x14ac:dyDescent="0.15">
      <c r="A30" s="1"/>
      <c r="B30" s="1"/>
      <c r="C30" s="20"/>
      <c r="D30" s="32" t="s">
        <v>26</v>
      </c>
      <c r="E30" s="10"/>
      <c r="F30" s="36"/>
      <c r="G30" s="10"/>
      <c r="H30" s="10"/>
      <c r="I30" s="36"/>
      <c r="J30" s="10"/>
      <c r="K30" s="36"/>
      <c r="L30" s="36"/>
      <c r="M30" s="10"/>
      <c r="N30" s="36"/>
      <c r="O30" s="36"/>
      <c r="P30" s="29"/>
      <c r="Q30" s="54"/>
      <c r="R30" s="20"/>
      <c r="S30" s="20"/>
    </row>
    <row r="31" spans="1:19" ht="15.75" customHeight="1" x14ac:dyDescent="0.15">
      <c r="A31" s="1"/>
      <c r="B31" s="1"/>
      <c r="C31" s="20"/>
      <c r="D31" s="32"/>
      <c r="E31" s="17" t="s">
        <v>32</v>
      </c>
      <c r="F31" s="36" t="s">
        <v>1</v>
      </c>
      <c r="G31" s="10"/>
      <c r="H31" s="10" t="s">
        <v>6</v>
      </c>
      <c r="I31" s="36" t="s">
        <v>1</v>
      </c>
      <c r="J31" s="10"/>
      <c r="K31" s="36" t="s">
        <v>15</v>
      </c>
      <c r="L31" s="36" t="s">
        <v>1</v>
      </c>
      <c r="M31" s="10"/>
      <c r="N31" s="36" t="s">
        <v>10</v>
      </c>
      <c r="O31" s="36" t="s">
        <v>4</v>
      </c>
      <c r="P31" s="10">
        <f>D31*G31*J31*M31</f>
        <v>0</v>
      </c>
      <c r="Q31" s="36" t="s">
        <v>3</v>
      </c>
      <c r="R31" s="20"/>
      <c r="S31" s="20"/>
    </row>
    <row r="32" spans="1:19" ht="15.75" customHeight="1" x14ac:dyDescent="0.15">
      <c r="A32" s="1"/>
      <c r="B32" s="1"/>
      <c r="C32" s="20"/>
      <c r="D32" s="32" t="s">
        <v>27</v>
      </c>
      <c r="E32" s="10"/>
      <c r="F32" s="36"/>
      <c r="G32" s="10"/>
      <c r="H32" s="10"/>
      <c r="I32" s="36"/>
      <c r="J32" s="10"/>
      <c r="K32" s="36"/>
      <c r="L32" s="36"/>
      <c r="M32" s="10"/>
      <c r="N32" s="36"/>
      <c r="O32" s="36"/>
      <c r="P32" s="29"/>
      <c r="Q32" s="54"/>
      <c r="R32" s="20"/>
      <c r="S32" s="20"/>
    </row>
    <row r="33" spans="1:19" ht="15.75" customHeight="1" x14ac:dyDescent="0.15">
      <c r="A33" s="1"/>
      <c r="B33" s="1"/>
      <c r="C33" s="20"/>
      <c r="D33" s="32"/>
      <c r="E33" s="17" t="s">
        <v>33</v>
      </c>
      <c r="F33" s="36" t="s">
        <v>1</v>
      </c>
      <c r="G33" s="10"/>
      <c r="H33" s="10" t="s">
        <v>6</v>
      </c>
      <c r="I33" s="36" t="s">
        <v>1</v>
      </c>
      <c r="J33" s="10"/>
      <c r="K33" s="36" t="s">
        <v>15</v>
      </c>
      <c r="L33" s="36" t="s">
        <v>1</v>
      </c>
      <c r="M33" s="10"/>
      <c r="N33" s="36" t="s">
        <v>10</v>
      </c>
      <c r="O33" s="36" t="s">
        <v>4</v>
      </c>
      <c r="P33" s="10">
        <f>D33*G33*J33*M33</f>
        <v>0</v>
      </c>
      <c r="Q33" s="36" t="s">
        <v>3</v>
      </c>
      <c r="R33" s="20"/>
      <c r="S33" s="20"/>
    </row>
    <row r="34" spans="1:19" ht="15.75" customHeight="1" x14ac:dyDescent="0.15">
      <c r="A34" s="1"/>
      <c r="B34" s="1"/>
      <c r="C34" s="20"/>
      <c r="D34" s="32" t="s">
        <v>28</v>
      </c>
      <c r="E34" s="10"/>
      <c r="F34" s="36"/>
      <c r="G34" s="10"/>
      <c r="H34" s="10"/>
      <c r="I34" s="36"/>
      <c r="J34" s="10"/>
      <c r="K34" s="36"/>
      <c r="L34" s="36"/>
      <c r="M34" s="10"/>
      <c r="N34" s="36"/>
      <c r="O34" s="36"/>
      <c r="P34" s="29"/>
      <c r="Q34" s="54"/>
      <c r="R34" s="20"/>
      <c r="S34" s="20"/>
    </row>
    <row r="35" spans="1:19" ht="15.75" customHeight="1" x14ac:dyDescent="0.15">
      <c r="A35" s="1"/>
      <c r="B35" s="1"/>
      <c r="C35" s="20"/>
      <c r="D35" s="32"/>
      <c r="E35" s="17" t="s">
        <v>32</v>
      </c>
      <c r="F35" s="36" t="s">
        <v>1</v>
      </c>
      <c r="G35" s="10"/>
      <c r="H35" s="10" t="s">
        <v>6</v>
      </c>
      <c r="I35" s="36" t="s">
        <v>1</v>
      </c>
      <c r="J35" s="10"/>
      <c r="K35" s="36" t="s">
        <v>15</v>
      </c>
      <c r="L35" s="36" t="s">
        <v>1</v>
      </c>
      <c r="M35" s="10"/>
      <c r="N35" s="36" t="s">
        <v>10</v>
      </c>
      <c r="O35" s="36" t="s">
        <v>4</v>
      </c>
      <c r="P35" s="10">
        <f>D35*G35*J35*M35</f>
        <v>0</v>
      </c>
      <c r="Q35" s="36" t="s">
        <v>3</v>
      </c>
      <c r="R35" s="20"/>
      <c r="S35" s="20"/>
    </row>
    <row r="36" spans="1:19" ht="15.75" customHeight="1" x14ac:dyDescent="0.15">
      <c r="A36" s="1"/>
      <c r="B36" s="23" t="s">
        <v>30</v>
      </c>
      <c r="C36" s="56">
        <f>P38+P40+P42+P44</f>
        <v>0</v>
      </c>
      <c r="D36" s="23"/>
      <c r="E36" s="24"/>
      <c r="F36" s="35"/>
      <c r="G36" s="24"/>
      <c r="H36" s="24"/>
      <c r="I36" s="35"/>
      <c r="J36" s="31"/>
      <c r="K36" s="35"/>
      <c r="L36" s="35"/>
      <c r="M36" s="24"/>
      <c r="N36" s="35"/>
      <c r="O36" s="35"/>
      <c r="P36" s="27"/>
      <c r="Q36" s="41"/>
      <c r="R36" s="56"/>
      <c r="S36" s="56"/>
    </row>
    <row r="37" spans="1:19" ht="15.75" customHeight="1" x14ac:dyDescent="0.15">
      <c r="A37" s="1"/>
      <c r="B37" s="1"/>
      <c r="C37" s="20"/>
      <c r="D37" s="11" t="s">
        <v>25</v>
      </c>
      <c r="E37" s="8"/>
      <c r="F37" s="33"/>
      <c r="G37" s="8"/>
      <c r="H37" s="8"/>
      <c r="I37" s="33"/>
      <c r="J37" s="12"/>
      <c r="K37" s="38"/>
      <c r="L37" s="38"/>
      <c r="M37" s="13"/>
      <c r="N37" s="38"/>
      <c r="O37" s="33"/>
      <c r="P37" s="18"/>
      <c r="Q37" s="51"/>
      <c r="R37" s="20"/>
      <c r="S37" s="20"/>
    </row>
    <row r="38" spans="1:19" ht="15.75" customHeight="1" x14ac:dyDescent="0.15">
      <c r="A38" s="1"/>
      <c r="B38" s="1"/>
      <c r="C38" s="20"/>
      <c r="D38" s="32"/>
      <c r="E38" s="17" t="s">
        <v>17</v>
      </c>
      <c r="F38" s="36" t="s">
        <v>1</v>
      </c>
      <c r="G38" s="10"/>
      <c r="H38" s="10" t="s">
        <v>9</v>
      </c>
      <c r="I38" s="36" t="s">
        <v>1</v>
      </c>
      <c r="J38" s="10"/>
      <c r="K38" s="36" t="s">
        <v>15</v>
      </c>
      <c r="L38" s="36" t="s">
        <v>1</v>
      </c>
      <c r="M38" s="10"/>
      <c r="N38" s="36" t="s">
        <v>10</v>
      </c>
      <c r="O38" s="36" t="s">
        <v>4</v>
      </c>
      <c r="P38" s="10">
        <f>D38*G38*J38*M38</f>
        <v>0</v>
      </c>
      <c r="Q38" s="36" t="s">
        <v>3</v>
      </c>
      <c r="R38" s="66" t="s">
        <v>69</v>
      </c>
      <c r="S38" s="20"/>
    </row>
    <row r="39" spans="1:19" ht="15.75" customHeight="1" x14ac:dyDescent="0.15">
      <c r="A39" s="1"/>
      <c r="B39" s="1"/>
      <c r="C39" s="20"/>
      <c r="D39" s="11" t="s">
        <v>26</v>
      </c>
      <c r="E39" s="8"/>
      <c r="F39" s="33"/>
      <c r="G39" s="8"/>
      <c r="H39" s="8"/>
      <c r="I39" s="33"/>
      <c r="J39" s="12"/>
      <c r="K39" s="38"/>
      <c r="L39" s="38"/>
      <c r="M39" s="13"/>
      <c r="N39" s="38"/>
      <c r="O39" s="33"/>
      <c r="P39" s="29"/>
      <c r="Q39" s="52"/>
      <c r="R39" s="20"/>
      <c r="S39" s="20"/>
    </row>
    <row r="40" spans="1:19" ht="15.75" customHeight="1" x14ac:dyDescent="0.15">
      <c r="A40" s="1"/>
      <c r="B40" s="1"/>
      <c r="C40" s="20"/>
      <c r="D40" s="32"/>
      <c r="E40" s="17" t="s">
        <v>17</v>
      </c>
      <c r="F40" s="36" t="s">
        <v>1</v>
      </c>
      <c r="G40" s="10"/>
      <c r="H40" s="10" t="s">
        <v>18</v>
      </c>
      <c r="I40" s="36" t="s">
        <v>1</v>
      </c>
      <c r="J40" s="10"/>
      <c r="K40" s="36" t="s">
        <v>15</v>
      </c>
      <c r="L40" s="36" t="s">
        <v>1</v>
      </c>
      <c r="M40" s="10"/>
      <c r="N40" s="36" t="s">
        <v>10</v>
      </c>
      <c r="O40" s="36" t="s">
        <v>4</v>
      </c>
      <c r="P40" s="10">
        <f>D40*G40*J40*M40</f>
        <v>0</v>
      </c>
      <c r="Q40" s="36" t="s">
        <v>3</v>
      </c>
      <c r="R40" s="20"/>
      <c r="S40" s="20"/>
    </row>
    <row r="41" spans="1:19" ht="15.75" customHeight="1" x14ac:dyDescent="0.15">
      <c r="A41" s="1"/>
      <c r="B41" s="1"/>
      <c r="C41" s="20"/>
      <c r="D41" s="11" t="s">
        <v>27</v>
      </c>
      <c r="E41" s="8"/>
      <c r="F41" s="33"/>
      <c r="G41" s="8"/>
      <c r="H41" s="8"/>
      <c r="I41" s="33"/>
      <c r="J41" s="12"/>
      <c r="K41" s="38"/>
      <c r="L41" s="38"/>
      <c r="M41" s="13"/>
      <c r="N41" s="38"/>
      <c r="O41" s="33"/>
      <c r="P41" s="29"/>
      <c r="Q41" s="52"/>
      <c r="R41" s="20"/>
      <c r="S41" s="20"/>
    </row>
    <row r="42" spans="1:19" ht="15.75" customHeight="1" x14ac:dyDescent="0.15">
      <c r="A42" s="1"/>
      <c r="B42" s="1"/>
      <c r="C42" s="20"/>
      <c r="D42" s="32"/>
      <c r="E42" s="17" t="s">
        <v>17</v>
      </c>
      <c r="F42" s="36" t="s">
        <v>1</v>
      </c>
      <c r="G42" s="10"/>
      <c r="H42" s="10" t="s">
        <v>18</v>
      </c>
      <c r="I42" s="36" t="s">
        <v>1</v>
      </c>
      <c r="J42" s="10"/>
      <c r="K42" s="36" t="s">
        <v>15</v>
      </c>
      <c r="L42" s="36" t="s">
        <v>1</v>
      </c>
      <c r="M42" s="10"/>
      <c r="N42" s="36" t="s">
        <v>10</v>
      </c>
      <c r="O42" s="36" t="s">
        <v>4</v>
      </c>
      <c r="P42" s="10">
        <f>D42*G42*J42*M42</f>
        <v>0</v>
      </c>
      <c r="Q42" s="36" t="s">
        <v>3</v>
      </c>
      <c r="R42" s="20"/>
      <c r="S42" s="20"/>
    </row>
    <row r="43" spans="1:19" ht="15.75" customHeight="1" x14ac:dyDescent="0.15">
      <c r="A43" s="1"/>
      <c r="B43" s="1"/>
      <c r="C43" s="20"/>
      <c r="D43" s="11" t="s">
        <v>28</v>
      </c>
      <c r="E43" s="8"/>
      <c r="F43" s="33"/>
      <c r="G43" s="8"/>
      <c r="H43" s="8"/>
      <c r="I43" s="33"/>
      <c r="J43" s="12"/>
      <c r="K43" s="38"/>
      <c r="L43" s="38"/>
      <c r="M43" s="13"/>
      <c r="N43" s="38"/>
      <c r="O43" s="33"/>
      <c r="P43" s="29"/>
      <c r="Q43" s="52"/>
      <c r="R43" s="20"/>
      <c r="S43" s="20"/>
    </row>
    <row r="44" spans="1:19" ht="15.75" customHeight="1" x14ac:dyDescent="0.15">
      <c r="A44" s="1"/>
      <c r="B44" s="1"/>
      <c r="C44" s="20"/>
      <c r="D44" s="9"/>
      <c r="E44" s="17" t="s">
        <v>17</v>
      </c>
      <c r="F44" s="36" t="s">
        <v>1</v>
      </c>
      <c r="G44" s="10"/>
      <c r="H44" s="10" t="s">
        <v>18</v>
      </c>
      <c r="I44" s="36" t="s">
        <v>1</v>
      </c>
      <c r="J44" s="10"/>
      <c r="K44" s="36" t="s">
        <v>15</v>
      </c>
      <c r="L44" s="36" t="s">
        <v>1</v>
      </c>
      <c r="M44" s="10"/>
      <c r="N44" s="36" t="s">
        <v>10</v>
      </c>
      <c r="O44" s="36" t="s">
        <v>38</v>
      </c>
      <c r="P44" s="10">
        <f>D44*G44*J44*M44</f>
        <v>0</v>
      </c>
      <c r="Q44" s="36" t="s">
        <v>3</v>
      </c>
      <c r="R44" s="20"/>
      <c r="S44" s="20"/>
    </row>
    <row r="45" spans="1:19" ht="15.75" customHeight="1" x14ac:dyDescent="0.15">
      <c r="A45" s="20"/>
      <c r="B45" s="76" t="s">
        <v>34</v>
      </c>
      <c r="C45" s="77">
        <f>P45</f>
        <v>0</v>
      </c>
      <c r="D45" s="78"/>
      <c r="E45" s="79" t="s">
        <v>35</v>
      </c>
      <c r="F45" s="80" t="s">
        <v>1</v>
      </c>
      <c r="G45" s="81"/>
      <c r="H45" s="81" t="s">
        <v>42</v>
      </c>
      <c r="I45" s="80" t="s">
        <v>36</v>
      </c>
      <c r="J45" s="81"/>
      <c r="K45" s="80" t="s">
        <v>16</v>
      </c>
      <c r="L45" s="80"/>
      <c r="M45" s="81"/>
      <c r="N45" s="80"/>
      <c r="O45" s="80" t="s">
        <v>38</v>
      </c>
      <c r="P45" s="81">
        <f>D45*G45*J45</f>
        <v>0</v>
      </c>
      <c r="Q45" s="80" t="s">
        <v>43</v>
      </c>
      <c r="R45" s="77"/>
      <c r="S45" s="77"/>
    </row>
    <row r="46" spans="1:19" ht="15.75" customHeight="1" x14ac:dyDescent="0.15">
      <c r="A46" s="1"/>
      <c r="B46" s="76" t="s">
        <v>41</v>
      </c>
      <c r="C46" s="77">
        <f t="shared" ref="C46:C59" si="0">P46</f>
        <v>0</v>
      </c>
      <c r="D46" s="78"/>
      <c r="E46" s="79" t="s">
        <v>45</v>
      </c>
      <c r="F46" s="80" t="s">
        <v>1</v>
      </c>
      <c r="G46" s="81"/>
      <c r="H46" s="81" t="s">
        <v>39</v>
      </c>
      <c r="I46" s="80" t="s">
        <v>36</v>
      </c>
      <c r="J46" s="81"/>
      <c r="K46" s="80" t="s">
        <v>40</v>
      </c>
      <c r="L46" s="80"/>
      <c r="M46" s="81"/>
      <c r="N46" s="80"/>
      <c r="O46" s="80" t="s">
        <v>38</v>
      </c>
      <c r="P46" s="81">
        <f>D46*G46*J46</f>
        <v>0</v>
      </c>
      <c r="Q46" s="80" t="s">
        <v>3</v>
      </c>
      <c r="R46" s="77"/>
      <c r="S46" s="77"/>
    </row>
    <row r="47" spans="1:19" ht="15.75" customHeight="1" x14ac:dyDescent="0.15">
      <c r="A47" s="1"/>
      <c r="B47" s="76" t="s">
        <v>44</v>
      </c>
      <c r="C47" s="77">
        <f t="shared" si="0"/>
        <v>0</v>
      </c>
      <c r="D47" s="78"/>
      <c r="E47" s="79" t="s">
        <v>46</v>
      </c>
      <c r="F47" s="80" t="s">
        <v>36</v>
      </c>
      <c r="G47" s="81"/>
      <c r="H47" s="81" t="s">
        <v>48</v>
      </c>
      <c r="I47" s="80" t="s">
        <v>47</v>
      </c>
      <c r="J47" s="81"/>
      <c r="K47" s="80" t="s">
        <v>15</v>
      </c>
      <c r="L47" s="80"/>
      <c r="M47" s="81"/>
      <c r="N47" s="80"/>
      <c r="O47" s="80" t="s">
        <v>38</v>
      </c>
      <c r="P47" s="81">
        <f>D47*G47*J47</f>
        <v>0</v>
      </c>
      <c r="Q47" s="80" t="s">
        <v>43</v>
      </c>
      <c r="R47" s="77"/>
      <c r="S47" s="77"/>
    </row>
    <row r="48" spans="1:19" ht="15.75" customHeight="1" x14ac:dyDescent="0.15">
      <c r="A48" s="1"/>
      <c r="B48" s="76" t="s">
        <v>49</v>
      </c>
      <c r="C48" s="77">
        <f t="shared" si="0"/>
        <v>0</v>
      </c>
      <c r="D48" s="78"/>
      <c r="E48" s="79" t="s">
        <v>46</v>
      </c>
      <c r="F48" s="80" t="s">
        <v>36</v>
      </c>
      <c r="G48" s="81"/>
      <c r="H48" s="81" t="s">
        <v>48</v>
      </c>
      <c r="I48" s="80" t="s">
        <v>47</v>
      </c>
      <c r="J48" s="81"/>
      <c r="K48" s="80" t="s">
        <v>15</v>
      </c>
      <c r="L48" s="80"/>
      <c r="M48" s="81"/>
      <c r="N48" s="80"/>
      <c r="O48" s="80" t="s">
        <v>54</v>
      </c>
      <c r="P48" s="81">
        <f>D48*G48*J48</f>
        <v>0</v>
      </c>
      <c r="Q48" s="80" t="s">
        <v>43</v>
      </c>
      <c r="R48" s="77"/>
      <c r="S48" s="77"/>
    </row>
    <row r="49" spans="1:19" x14ac:dyDescent="0.15">
      <c r="A49" s="39"/>
      <c r="B49" s="76" t="s">
        <v>50</v>
      </c>
      <c r="C49" s="77">
        <f t="shared" si="0"/>
        <v>0</v>
      </c>
      <c r="D49" s="82"/>
      <c r="E49" s="83" t="s">
        <v>51</v>
      </c>
      <c r="F49" s="84" t="s">
        <v>1</v>
      </c>
      <c r="G49" s="83"/>
      <c r="H49" s="83" t="s">
        <v>52</v>
      </c>
      <c r="I49" s="84"/>
      <c r="J49" s="85"/>
      <c r="K49" s="86"/>
      <c r="L49" s="86"/>
      <c r="M49" s="85"/>
      <c r="N49" s="86"/>
      <c r="O49" s="84" t="s">
        <v>37</v>
      </c>
      <c r="P49" s="87">
        <f>D49*G49</f>
        <v>0</v>
      </c>
      <c r="Q49" s="88" t="s">
        <v>3</v>
      </c>
      <c r="R49" s="77"/>
      <c r="S49" s="77"/>
    </row>
    <row r="50" spans="1:19" x14ac:dyDescent="0.15">
      <c r="A50" s="39"/>
      <c r="B50" s="76" t="s">
        <v>53</v>
      </c>
      <c r="C50" s="77">
        <f t="shared" si="0"/>
        <v>0</v>
      </c>
      <c r="D50" s="82"/>
      <c r="E50" s="83" t="s">
        <v>51</v>
      </c>
      <c r="F50" s="84" t="s">
        <v>1</v>
      </c>
      <c r="G50" s="83"/>
      <c r="H50" s="83" t="s">
        <v>52</v>
      </c>
      <c r="I50" s="84"/>
      <c r="J50" s="85"/>
      <c r="K50" s="86"/>
      <c r="L50" s="86"/>
      <c r="M50" s="85"/>
      <c r="N50" s="86"/>
      <c r="O50" s="84" t="s">
        <v>37</v>
      </c>
      <c r="P50" s="87">
        <f>D50*G50</f>
        <v>0</v>
      </c>
      <c r="Q50" s="88" t="s">
        <v>3</v>
      </c>
      <c r="R50" s="77"/>
      <c r="S50" s="77"/>
    </row>
    <row r="51" spans="1:19" x14ac:dyDescent="0.15">
      <c r="A51" s="39"/>
      <c r="B51" s="76" t="s">
        <v>55</v>
      </c>
      <c r="C51" s="77">
        <f t="shared" si="0"/>
        <v>0</v>
      </c>
      <c r="D51" s="82"/>
      <c r="E51" s="83" t="s">
        <v>51</v>
      </c>
      <c r="F51" s="84" t="s">
        <v>1</v>
      </c>
      <c r="G51" s="83"/>
      <c r="H51" s="83" t="s">
        <v>52</v>
      </c>
      <c r="I51" s="84"/>
      <c r="J51" s="85"/>
      <c r="K51" s="86"/>
      <c r="L51" s="86"/>
      <c r="M51" s="85"/>
      <c r="N51" s="86"/>
      <c r="O51" s="84" t="s">
        <v>37</v>
      </c>
      <c r="P51" s="87">
        <f>D51*G51</f>
        <v>0</v>
      </c>
      <c r="Q51" s="88" t="s">
        <v>3</v>
      </c>
      <c r="R51" s="77"/>
      <c r="S51" s="77"/>
    </row>
    <row r="52" spans="1:19" x14ac:dyDescent="0.15">
      <c r="A52" s="39"/>
      <c r="B52" s="76" t="s">
        <v>56</v>
      </c>
      <c r="C52" s="77">
        <f t="shared" si="0"/>
        <v>0</v>
      </c>
      <c r="D52" s="82"/>
      <c r="E52" s="83" t="s">
        <v>78</v>
      </c>
      <c r="F52" s="84" t="s">
        <v>1</v>
      </c>
      <c r="G52" s="83"/>
      <c r="H52" s="83" t="s">
        <v>2</v>
      </c>
      <c r="I52" s="84" t="s">
        <v>1</v>
      </c>
      <c r="J52" s="85"/>
      <c r="K52" s="88" t="s">
        <v>10</v>
      </c>
      <c r="L52" s="86"/>
      <c r="M52" s="85"/>
      <c r="N52" s="86"/>
      <c r="O52" s="84" t="s">
        <v>37</v>
      </c>
      <c r="P52" s="87">
        <f>D52*G52*J52</f>
        <v>0</v>
      </c>
      <c r="Q52" s="88" t="s">
        <v>3</v>
      </c>
      <c r="R52" s="77"/>
      <c r="S52" s="77"/>
    </row>
    <row r="53" spans="1:19" x14ac:dyDescent="0.15">
      <c r="A53" s="39"/>
      <c r="B53" s="76" t="s">
        <v>82</v>
      </c>
      <c r="C53" s="77">
        <f t="shared" si="0"/>
        <v>0</v>
      </c>
      <c r="D53" s="82"/>
      <c r="E53" s="83" t="s">
        <v>58</v>
      </c>
      <c r="F53" s="84" t="s">
        <v>1</v>
      </c>
      <c r="G53" s="83"/>
      <c r="H53" s="83" t="s">
        <v>59</v>
      </c>
      <c r="I53" s="84"/>
      <c r="J53" s="85"/>
      <c r="K53" s="88"/>
      <c r="L53" s="86"/>
      <c r="M53" s="85"/>
      <c r="N53" s="86"/>
      <c r="O53" s="84" t="s">
        <v>37</v>
      </c>
      <c r="P53" s="87">
        <f>D53*G53</f>
        <v>0</v>
      </c>
      <c r="Q53" s="88" t="s">
        <v>3</v>
      </c>
      <c r="R53" s="77"/>
      <c r="S53" s="77"/>
    </row>
    <row r="54" spans="1:19" x14ac:dyDescent="0.15">
      <c r="A54" s="39"/>
      <c r="B54" s="76" t="s">
        <v>83</v>
      </c>
      <c r="C54" s="77">
        <f t="shared" si="0"/>
        <v>0</v>
      </c>
      <c r="D54" s="82"/>
      <c r="E54" s="83" t="s">
        <v>60</v>
      </c>
      <c r="F54" s="84" t="s">
        <v>1</v>
      </c>
      <c r="G54" s="83"/>
      <c r="H54" s="83" t="s">
        <v>61</v>
      </c>
      <c r="I54" s="84"/>
      <c r="J54" s="85"/>
      <c r="K54" s="88"/>
      <c r="L54" s="86"/>
      <c r="M54" s="85"/>
      <c r="N54" s="86"/>
      <c r="O54" s="84" t="s">
        <v>37</v>
      </c>
      <c r="P54" s="87">
        <f t="shared" ref="P54:P59" si="1">D54*G54</f>
        <v>0</v>
      </c>
      <c r="Q54" s="88" t="s">
        <v>3</v>
      </c>
      <c r="R54" s="77"/>
      <c r="S54" s="77"/>
    </row>
    <row r="55" spans="1:19" x14ac:dyDescent="0.15">
      <c r="A55" s="39"/>
      <c r="B55" s="76" t="s">
        <v>84</v>
      </c>
      <c r="C55" s="77">
        <f t="shared" si="0"/>
        <v>0</v>
      </c>
      <c r="D55" s="82"/>
      <c r="E55" s="83" t="s">
        <v>8</v>
      </c>
      <c r="F55" s="84" t="s">
        <v>1</v>
      </c>
      <c r="G55" s="83"/>
      <c r="H55" s="83" t="s">
        <v>62</v>
      </c>
      <c r="I55" s="84"/>
      <c r="J55" s="85"/>
      <c r="K55" s="88"/>
      <c r="L55" s="86"/>
      <c r="M55" s="85"/>
      <c r="N55" s="86"/>
      <c r="O55" s="84" t="s">
        <v>37</v>
      </c>
      <c r="P55" s="87">
        <f t="shared" si="1"/>
        <v>0</v>
      </c>
      <c r="Q55" s="88" t="s">
        <v>3</v>
      </c>
      <c r="R55" s="77"/>
      <c r="S55" s="77"/>
    </row>
    <row r="56" spans="1:19" x14ac:dyDescent="0.15">
      <c r="A56" s="39"/>
      <c r="B56" s="76" t="s">
        <v>85</v>
      </c>
      <c r="C56" s="77">
        <f t="shared" si="0"/>
        <v>0</v>
      </c>
      <c r="D56" s="82"/>
      <c r="E56" s="83" t="s">
        <v>7</v>
      </c>
      <c r="F56" s="84" t="s">
        <v>1</v>
      </c>
      <c r="G56" s="83"/>
      <c r="H56" s="83" t="s">
        <v>57</v>
      </c>
      <c r="I56" s="84"/>
      <c r="J56" s="85"/>
      <c r="K56" s="88"/>
      <c r="L56" s="86"/>
      <c r="M56" s="85"/>
      <c r="N56" s="86"/>
      <c r="O56" s="84" t="s">
        <v>37</v>
      </c>
      <c r="P56" s="87">
        <f t="shared" si="1"/>
        <v>0</v>
      </c>
      <c r="Q56" s="88" t="s">
        <v>3</v>
      </c>
      <c r="R56" s="77"/>
      <c r="S56" s="77"/>
    </row>
    <row r="57" spans="1:19" x14ac:dyDescent="0.15">
      <c r="A57" s="39"/>
      <c r="B57" s="76" t="s">
        <v>86</v>
      </c>
      <c r="C57" s="77">
        <f>P57</f>
        <v>0</v>
      </c>
      <c r="D57" s="82"/>
      <c r="E57" s="83" t="s">
        <v>7</v>
      </c>
      <c r="F57" s="84" t="s">
        <v>1</v>
      </c>
      <c r="G57" s="83"/>
      <c r="H57" s="83" t="s">
        <v>57</v>
      </c>
      <c r="I57" s="84"/>
      <c r="J57" s="85"/>
      <c r="K57" s="88"/>
      <c r="L57" s="86"/>
      <c r="M57" s="85"/>
      <c r="N57" s="86"/>
      <c r="O57" s="84" t="s">
        <v>37</v>
      </c>
      <c r="P57" s="87">
        <f t="shared" si="1"/>
        <v>0</v>
      </c>
      <c r="Q57" s="88" t="s">
        <v>3</v>
      </c>
      <c r="R57" s="77"/>
      <c r="S57" s="77"/>
    </row>
    <row r="58" spans="1:19" x14ac:dyDescent="0.15">
      <c r="A58" s="39"/>
      <c r="B58" s="76" t="s">
        <v>87</v>
      </c>
      <c r="C58" s="77">
        <f t="shared" si="0"/>
        <v>0</v>
      </c>
      <c r="D58" s="82"/>
      <c r="E58" s="83" t="s">
        <v>7</v>
      </c>
      <c r="F58" s="84" t="s">
        <v>1</v>
      </c>
      <c r="G58" s="83"/>
      <c r="H58" s="83" t="s">
        <v>57</v>
      </c>
      <c r="I58" s="84"/>
      <c r="J58" s="85"/>
      <c r="K58" s="88"/>
      <c r="L58" s="86"/>
      <c r="M58" s="85"/>
      <c r="N58" s="86"/>
      <c r="O58" s="84" t="s">
        <v>37</v>
      </c>
      <c r="P58" s="87">
        <f t="shared" si="1"/>
        <v>0</v>
      </c>
      <c r="Q58" s="88" t="s">
        <v>3</v>
      </c>
      <c r="R58" s="77"/>
      <c r="S58" s="77"/>
    </row>
    <row r="59" spans="1:19" x14ac:dyDescent="0.15">
      <c r="A59" s="39"/>
      <c r="B59" s="68" t="s">
        <v>88</v>
      </c>
      <c r="C59" s="89">
        <f t="shared" si="0"/>
        <v>0</v>
      </c>
      <c r="D59" s="90"/>
      <c r="E59" s="91" t="s">
        <v>7</v>
      </c>
      <c r="F59" s="92" t="s">
        <v>1</v>
      </c>
      <c r="G59" s="91"/>
      <c r="H59" s="91" t="s">
        <v>57</v>
      </c>
      <c r="I59" s="92"/>
      <c r="J59" s="93"/>
      <c r="K59" s="94"/>
      <c r="L59" s="95"/>
      <c r="M59" s="93"/>
      <c r="N59" s="95"/>
      <c r="O59" s="92" t="s">
        <v>38</v>
      </c>
      <c r="P59" s="96">
        <f t="shared" si="1"/>
        <v>0</v>
      </c>
      <c r="Q59" s="94" t="s">
        <v>3</v>
      </c>
      <c r="R59" s="89"/>
      <c r="S59" s="89"/>
    </row>
    <row r="60" spans="1:19" x14ac:dyDescent="0.15">
      <c r="A60" s="42" t="s">
        <v>80</v>
      </c>
      <c r="B60" s="43"/>
      <c r="C60" s="97">
        <f>C61+C62</f>
        <v>0</v>
      </c>
      <c r="D60" s="44"/>
      <c r="E60" s="45"/>
      <c r="F60" s="46"/>
      <c r="G60" s="45"/>
      <c r="H60" s="45"/>
      <c r="I60" s="46"/>
      <c r="J60" s="47"/>
      <c r="K60" s="48"/>
      <c r="L60" s="49"/>
      <c r="M60" s="47"/>
      <c r="N60" s="49"/>
      <c r="O60" s="46"/>
      <c r="P60" s="50"/>
      <c r="Q60" s="48"/>
      <c r="R60" s="57"/>
      <c r="S60" s="57"/>
    </row>
    <row r="61" spans="1:19" s="99" customFormat="1" x14ac:dyDescent="0.15">
      <c r="A61" s="100"/>
      <c r="B61" s="101" t="s">
        <v>79</v>
      </c>
      <c r="C61" s="111">
        <f>P61</f>
        <v>0</v>
      </c>
      <c r="D61" s="102"/>
      <c r="E61" s="103" t="s">
        <v>51</v>
      </c>
      <c r="F61" s="104" t="s">
        <v>1</v>
      </c>
      <c r="G61" s="103"/>
      <c r="H61" s="103" t="s">
        <v>65</v>
      </c>
      <c r="I61" s="104"/>
      <c r="J61" s="105"/>
      <c r="K61" s="106"/>
      <c r="L61" s="107"/>
      <c r="M61" s="105"/>
      <c r="N61" s="107"/>
      <c r="O61" s="104" t="s">
        <v>38</v>
      </c>
      <c r="P61" s="108">
        <f>D61*G61</f>
        <v>0</v>
      </c>
      <c r="Q61" s="106" t="s">
        <v>3</v>
      </c>
      <c r="R61" s="109"/>
      <c r="S61" s="109"/>
    </row>
    <row r="62" spans="1:19" s="99" customFormat="1" x14ac:dyDescent="0.15">
      <c r="A62" s="98"/>
      <c r="B62" s="110" t="s">
        <v>81</v>
      </c>
      <c r="C62" s="111">
        <f>P62</f>
        <v>0</v>
      </c>
      <c r="D62" s="112"/>
      <c r="E62" s="113" t="s">
        <v>7</v>
      </c>
      <c r="F62" s="114" t="s">
        <v>1</v>
      </c>
      <c r="G62" s="113"/>
      <c r="H62" s="113" t="s">
        <v>57</v>
      </c>
      <c r="I62" s="114"/>
      <c r="J62" s="115"/>
      <c r="K62" s="116"/>
      <c r="L62" s="117"/>
      <c r="M62" s="115"/>
      <c r="N62" s="117"/>
      <c r="O62" s="114" t="s">
        <v>37</v>
      </c>
      <c r="P62" s="118">
        <f>D62*G62</f>
        <v>0</v>
      </c>
      <c r="Q62" s="116" t="s">
        <v>3</v>
      </c>
      <c r="R62" s="111"/>
      <c r="S62" s="111"/>
    </row>
    <row r="63" spans="1:19" x14ac:dyDescent="0.15">
      <c r="A63" s="15" t="s">
        <v>68</v>
      </c>
      <c r="B63" s="22"/>
      <c r="C63" s="58">
        <f>C5+C16+C60</f>
        <v>0</v>
      </c>
      <c r="D63" s="60"/>
      <c r="E63" s="61"/>
      <c r="F63" s="61"/>
      <c r="G63" s="61"/>
      <c r="H63" s="61"/>
      <c r="I63" s="61"/>
      <c r="J63" s="62"/>
      <c r="K63" s="62"/>
      <c r="L63" s="62"/>
      <c r="M63" s="62"/>
      <c r="N63" s="62"/>
      <c r="O63" s="61"/>
      <c r="P63" s="63"/>
      <c r="Q63" s="64"/>
      <c r="R63" s="65"/>
      <c r="S63" s="65"/>
    </row>
  </sheetData>
  <mergeCells count="6">
    <mergeCell ref="A3:A4"/>
    <mergeCell ref="C3:C4"/>
    <mergeCell ref="R3:R4"/>
    <mergeCell ref="S3:S4"/>
    <mergeCell ref="D3:Q4"/>
    <mergeCell ref="B3:B4"/>
  </mergeCells>
  <phoneticPr fontId="2"/>
  <pageMargins left="0.7" right="0.7" top="0.75" bottom="0.75" header="0.3" footer="0.3"/>
  <pageSetup paperSize="9" scale="39" orientation="portrait" verticalDpi="1200" r:id="rId1"/>
  <ignoredErrors>
    <ignoredError sqref="P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BE26-720F-4295-973D-2D9B43019AE1}">
  <dimension ref="B2"/>
  <sheetViews>
    <sheetView zoomScale="75" zoomScaleNormal="75" workbookViewId="0">
      <selection activeCell="R18" sqref="R18"/>
    </sheetView>
  </sheetViews>
  <sheetFormatPr defaultRowHeight="13.5" x14ac:dyDescent="0.15"/>
  <sheetData>
    <row r="2" spans="2:2" ht="17.25" x14ac:dyDescent="0.15">
      <c r="B2" s="19" t="s">
        <v>19</v>
      </c>
    </row>
  </sheetData>
  <phoneticPr fontId="4"/>
  <pageMargins left="0.39370078740157483" right="0.19685039370078741" top="0.59055118110236227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5ECB3-8CFD-4913-9965-B46CD9EFF271}">
  <dimension ref="A1"/>
  <sheetViews>
    <sheetView workbookViewId="0">
      <selection activeCell="K21" sqref="K21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E2C7-B4F0-43C7-8FC9-EB16B99AA536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55B07323E7F47B7E81E02790D9402" ma:contentTypeVersion="19" ma:contentTypeDescription="新しいドキュメントを作成します。" ma:contentTypeScope="" ma:versionID="c409323cd12d5e7c6c19b5198d3f45dd">
  <xsd:schema xmlns:xsd="http://www.w3.org/2001/XMLSchema" xmlns:xs="http://www.w3.org/2001/XMLSchema" xmlns:p="http://schemas.microsoft.com/office/2006/metadata/properties" xmlns:ns2="e19ac6a3-eb91-4a11-bbe2-b604c2c9a29b" xmlns:ns3="eb8974f5-02d0-4bec-a42a-ae9dc6568ac8" targetNamespace="http://schemas.microsoft.com/office/2006/metadata/properties" ma:root="true" ma:fieldsID="ad7ebd12f71978cbd87e8136c54c20b6" ns2:_="" ns3:_="">
    <xsd:import namespace="e19ac6a3-eb91-4a11-bbe2-b604c2c9a29b"/>
    <xsd:import namespace="eb8974f5-02d0-4bec-a42a-ae9dc6568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_x4e26__x3073__x66ff__x3048__x30c6__x30b9__x30c8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ac6a3-eb91-4a11-bbe2-b604c2c9a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x4e26__x3073__x66ff__x3048__x30c6__x30b9__x30c8_" ma:index="23" nillable="true" ma:displayName="並び替えテスト" ma:format="Dropdown" ma:internalName="_x4e26__x3073__x66ff__x3048__x30c6__x30b9__x30c8_">
      <xsd:simpleType>
        <xsd:restriction base="dms:Text">
          <xsd:maxLength value="255"/>
        </xsd:restriction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974f5-02d0-4bec-a42a-ae9dc6568ac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d425ee-fe24-4c63-8024-42210fcd80db}" ma:internalName="TaxCatchAll" ma:showField="CatchAllData" ma:web="eb8974f5-02d0-4bec-a42a-ae9dc6568a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9ac6a3-eb91-4a11-bbe2-b604c2c9a29b">
      <Terms xmlns="http://schemas.microsoft.com/office/infopath/2007/PartnerControls"/>
    </lcf76f155ced4ddcb4097134ff3c332f>
    <TaxCatchAll xmlns="eb8974f5-02d0-4bec-a42a-ae9dc6568ac8" xsi:nil="true"/>
    <_x4e26__x3073__x66ff__x3048__x30c6__x30b9__x30c8_ xmlns="e19ac6a3-eb91-4a11-bbe2-b604c2c9a29b" xsi:nil="true"/>
  </documentManagement>
</p:properties>
</file>

<file path=customXml/itemProps1.xml><?xml version="1.0" encoding="utf-8"?>
<ds:datastoreItem xmlns:ds="http://schemas.openxmlformats.org/officeDocument/2006/customXml" ds:itemID="{90D72E06-C10A-44EA-B657-C45CE531D98B}"/>
</file>

<file path=customXml/itemProps2.xml><?xml version="1.0" encoding="utf-8"?>
<ds:datastoreItem xmlns:ds="http://schemas.openxmlformats.org/officeDocument/2006/customXml" ds:itemID="{02508ACB-A0E9-4955-B550-7A4CF81C57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7DD24-7CE3-4BA9-BB32-12A1E9C1A5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積算基礎</vt:lpstr>
      <vt:lpstr>東大旅費規程抜粋</vt:lpstr>
      <vt:lpstr>九州工業大学分</vt:lpstr>
      <vt:lpstr>宇都宮大学分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鳥原</cp:lastModifiedBy>
  <cp:lastPrinted>2015-05-18T08:53:17Z</cp:lastPrinted>
  <dcterms:created xsi:type="dcterms:W3CDTF">2010-10-13T12:18:37Z</dcterms:created>
  <dcterms:modified xsi:type="dcterms:W3CDTF">2025-05-27T12:43:41Z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0x01010030B55B07323E7F47B7E81E02790D9402</vt:lpwstr>
  </property>
</Properties>
</file>