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fs61v\manual\00_実務\は_白書\2024\01_HTMLチェック\1006638_エネルギー白書\バックデータの正規化\data\"/>
    </mc:Choice>
  </mc:AlternateContent>
  <xr:revisionPtr revIDLastSave="0" documentId="13_ncr:1_{40153C7C-8CDA-4254-9390-5E089C910BDB}" xr6:coauthVersionLast="47" xr6:coauthVersionMax="47" xr10:uidLastSave="{00000000-0000-0000-0000-000000000000}"/>
  <bookViews>
    <workbookView xWindow="780" yWindow="780" windowWidth="21705" windowHeight="17070" xr2:uid="{798B765E-3842-4198-83F9-DEB7B42C56A2}"/>
  </bookViews>
  <sheets>
    <sheet name="グラフ" sheetId="4" r:id="rId1"/>
    <sheet name="データ" sheetId="2" r:id="rId2"/>
  </sheets>
  <definedNames>
    <definedName name="_xlnm.Print_Area" localSheetId="0">グラフ!$A$2:$R$22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J6" i="2" l="1"/>
  <c r="D5" i="2" l="1"/>
  <c r="E15" i="2" l="1"/>
  <c r="F15" i="2"/>
  <c r="H15" i="2"/>
  <c r="G15" i="2"/>
  <c r="J9" i="2"/>
  <c r="H11" i="2"/>
  <c r="G11" i="2"/>
  <c r="F11" i="2"/>
  <c r="D11" i="2"/>
  <c r="H8" i="2"/>
  <c r="G8" i="2"/>
  <c r="F8" i="2"/>
  <c r="E8" i="2"/>
  <c r="D8" i="2"/>
  <c r="H5" i="2"/>
  <c r="G5" i="2"/>
  <c r="F5" i="2"/>
  <c r="E5" i="2"/>
</calcChain>
</file>

<file path=xl/sharedStrings.xml><?xml version="1.0" encoding="utf-8"?>
<sst xmlns="http://schemas.openxmlformats.org/spreadsheetml/2006/main" count="22" uniqueCount="15">
  <si>
    <t>日本</t>
  </si>
  <si>
    <t>英国</t>
  </si>
  <si>
    <t>フランス</t>
  </si>
  <si>
    <t>ドイツ</t>
  </si>
  <si>
    <t>ガソリン　（USD/l)</t>
  </si>
  <si>
    <t>本体価格（税抜き）</t>
  </si>
  <si>
    <t>税額</t>
  </si>
  <si>
    <t>合計</t>
  </si>
  <si>
    <t>灯油　（USD/l)</t>
  </si>
  <si>
    <t>米国</t>
    <rPh sb="0" eb="2">
      <t>ベイコク</t>
    </rPh>
    <phoneticPr fontId="3"/>
  </si>
  <si>
    <t>（注）米国の灯油価格はデータなし。</t>
    <rPh sb="1" eb="2">
      <t>チュウ</t>
    </rPh>
    <rPh sb="3" eb="5">
      <t>ベイコク</t>
    </rPh>
    <rPh sb="6" eb="8">
      <t>トウユ</t>
    </rPh>
    <rPh sb="8" eb="10">
      <t>カカク</t>
    </rPh>
    <phoneticPr fontId="3"/>
  </si>
  <si>
    <t>自動車用軽油　（USD/l)</t>
    <phoneticPr fontId="3"/>
  </si>
  <si>
    <t>【第224-2-1】石油製品価格の国際比較（固有単位）（2024年2月時点）</t>
    <rPh sb="35" eb="37">
      <t>ジテン</t>
    </rPh>
    <phoneticPr fontId="3"/>
  </si>
  <si>
    <t>資料：IEA「Oil Market Report（2024年3月号）」を基に作成</t>
    <rPh sb="0" eb="2">
      <t>シリョウ</t>
    </rPh>
    <rPh sb="36" eb="37">
      <t>モト</t>
    </rPh>
    <rPh sb="38" eb="40">
      <t>サクセイ</t>
    </rPh>
    <phoneticPr fontId="3"/>
  </si>
  <si>
    <t>【第224-2-1】石油製品価格の国際比較（固有単位）（2024年2月時点）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</si>
</sst>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_-* #,##0.000_-;\-* #,##0.000_-;_-* &quot;-&quot;_-;_-@_-"/>
    <numFmt numFmtId="178" formatCode="0.00_);[Red]\(0.00\)"/>
  </numFmts>
  <fonts count="29" x14ac:knownFonts="1">
    <font>
      <sz val="8"/>
      <name val="Arial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FF"/>
      <name val="Arial"/>
      <family val="2"/>
    </font>
    <font>
      <b/>
      <sz val="11"/>
      <color theme="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2"/>
      <charset val="128"/>
    </font>
    <font>
      <sz val="11"/>
      <name val="ＭＳ Ｐゴシック"/>
      <family val="2"/>
      <charset val="128"/>
    </font>
    <font>
      <sz val="8"/>
      <name val="ＭＳ Ｐゴシック"/>
      <family val="2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4">
    <xf numFmtId="0" fontId="0" fillId="0" borderId="0" applyFill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1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176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5" fillId="0" borderId="12" xfId="0" applyFont="1" applyBorder="1"/>
    <xf numFmtId="0" fontId="5" fillId="0" borderId="0" xfId="0" quotePrefix="1" applyFont="1"/>
    <xf numFmtId="177" fontId="5" fillId="0" borderId="0" xfId="0" quotePrefix="1" applyNumberFormat="1" applyFont="1"/>
    <xf numFmtId="178" fontId="5" fillId="0" borderId="10" xfId="43" applyNumberFormat="1" applyFont="1" applyBorder="1" applyAlignment="1">
      <alignment horizontal="right"/>
    </xf>
    <xf numFmtId="0" fontId="2" fillId="0" borderId="13" xfId="0" applyFont="1" applyBorder="1"/>
    <xf numFmtId="0" fontId="2" fillId="0" borderId="12" xfId="0" applyFont="1" applyBorder="1"/>
    <xf numFmtId="178" fontId="5" fillId="0" borderId="12" xfId="43" applyNumberFormat="1" applyFont="1" applyBorder="1" applyAlignment="1">
      <alignment horizontal="right"/>
    </xf>
    <xf numFmtId="0" fontId="2" fillId="0" borderId="14" xfId="0" applyFont="1" applyBorder="1"/>
    <xf numFmtId="178" fontId="5" fillId="0" borderId="14" xfId="43" applyNumberFormat="1" applyFont="1" applyBorder="1" applyAlignment="1">
      <alignment horizontal="right"/>
    </xf>
    <xf numFmtId="178" fontId="5" fillId="0" borderId="0" xfId="0" applyNumberFormat="1" applyFont="1"/>
    <xf numFmtId="0" fontId="24" fillId="0" borderId="0" xfId="0" applyFont="1"/>
    <xf numFmtId="178" fontId="23" fillId="24" borderId="14" xfId="43" applyNumberFormat="1" applyFont="1" applyFill="1" applyBorder="1" applyAlignment="1">
      <alignment horizontal="right"/>
    </xf>
    <xf numFmtId="178" fontId="23" fillId="24" borderId="10" xfId="43" applyNumberFormat="1" applyFont="1" applyFill="1" applyBorder="1" applyAlignment="1">
      <alignment horizontal="righ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1" fontId="0" fillId="0" borderId="0" xfId="0" applyNumberFormat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78" fontId="23" fillId="0" borderId="0" xfId="43" applyNumberFormat="1" applyFont="1" applyFill="1" applyBorder="1" applyAlignment="1">
      <alignment horizontal="right"/>
    </xf>
    <xf numFmtId="178" fontId="5" fillId="0" borderId="0" xfId="43" applyNumberFormat="1" applyFont="1" applyFill="1" applyBorder="1" applyAlignment="1">
      <alignment horizontal="right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_OMRTAB9" xfId="37" xr:uid="{00000000-0005-0000-0000-000024000000}"/>
    <cellStyle name="Note" xfId="38" xr:uid="{00000000-0005-0000-0000-000025000000}"/>
    <cellStyle name="Output" xfId="39" xr:uid="{00000000-0005-0000-0000-000026000000}"/>
    <cellStyle name="Title" xfId="40" xr:uid="{00000000-0005-0000-0000-000027000000}"/>
    <cellStyle name="Total" xfId="41" xr:uid="{00000000-0005-0000-0000-000028000000}"/>
    <cellStyle name="Warning Text" xfId="42" xr:uid="{00000000-0005-0000-0000-000029000000}"/>
    <cellStyle name="桁区切り" xfId="43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5267514637593"/>
          <c:y val="0.13448275862068965"/>
          <c:w val="0.67692477194704515"/>
          <c:h val="0.69655172413793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データ!$C$4</c:f>
              <c:strCache>
                <c:ptCount val="1"/>
                <c:pt idx="0">
                  <c:v>本体価格（税抜き）</c:v>
                </c:pt>
              </c:strCache>
            </c:strRef>
          </c:tx>
          <c:invertIfNegative val="0"/>
          <c:cat>
            <c:strRef>
              <c:f>データ!$D$3:$H$3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データ!$D$4:$H$4</c:f>
              <c:numCache>
                <c:formatCode>General</c:formatCode>
                <c:ptCount val="5"/>
                <c:pt idx="0">
                  <c:v>0.68300000000000005</c:v>
                </c:pt>
                <c:pt idx="1">
                  <c:v>0.71399999999999997</c:v>
                </c:pt>
                <c:pt idx="2">
                  <c:v>0.82699999999999996</c:v>
                </c:pt>
                <c:pt idx="3">
                  <c:v>0.92300000000000004</c:v>
                </c:pt>
                <c:pt idx="4">
                  <c:v>0.83199999999999996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C-4F84-93AF-A0E612749F56}"/>
            </c:ext>
          </c:extLst>
        </c:ser>
        <c:ser>
          <c:idx val="1"/>
          <c:order val="1"/>
          <c:tx>
            <c:strRef>
              <c:f>データ!$C$5</c:f>
              <c:strCache>
                <c:ptCount val="1"/>
                <c:pt idx="0">
                  <c:v>税額</c:v>
                </c:pt>
              </c:strCache>
            </c:strRef>
          </c:tx>
          <c:invertIfNegative val="0"/>
          <c:cat>
            <c:strRef>
              <c:f>データ!$D$3:$H$3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データ!$D$5:$H$5</c:f>
              <c:numCache>
                <c:formatCode>General</c:formatCode>
                <c:ptCount val="5"/>
                <c:pt idx="0">
                  <c:v>0.48499999999999988</c:v>
                </c:pt>
                <c:pt idx="1">
                  <c:v>0.13400000000000001</c:v>
                </c:pt>
                <c:pt idx="2">
                  <c:v>0.96799999999999997</c:v>
                </c:pt>
                <c:pt idx="3">
                  <c:v>1.0789999999999997</c:v>
                </c:pt>
                <c:pt idx="4">
                  <c:v>1.129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C-4F84-93AF-A0E612749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246272"/>
        <c:axId val="102247808"/>
      </c:barChart>
      <c:lineChart>
        <c:grouping val="standard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A8C-4F84-93AF-A0E612749F56}"/>
                </c:ext>
              </c:extLst>
            </c:dLbl>
            <c:dLbl>
              <c:idx val="1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A8C-4F84-93AF-A0E612749F56}"/>
                </c:ext>
              </c:extLst>
            </c:dLbl>
            <c:dLbl>
              <c:idx val="2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A8C-4F84-93AF-A0E612749F56}"/>
                </c:ext>
              </c:extLst>
            </c:dLbl>
            <c:dLbl>
              <c:idx val="3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A8C-4F84-93AF-A0E612749F56}"/>
                </c:ext>
              </c:extLst>
            </c:dLbl>
            <c:dLbl>
              <c:idx val="4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A8C-4F84-93AF-A0E612749F56}"/>
                </c:ext>
              </c:extLst>
            </c:dLbl>
            <c:numFmt formatCode="0.00_);[Red]\(0.0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データ!$D$3:$H$3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データ!$D$6:$H$6</c:f>
              <c:numCache>
                <c:formatCode>General</c:formatCode>
                <c:ptCount val="5"/>
                <c:pt idx="0">
                  <c:v>1.1679999999999999</c:v>
                </c:pt>
                <c:pt idx="1">
                  <c:v>0.84799999999999998</c:v>
                </c:pt>
                <c:pt idx="2">
                  <c:v>1.7949999999999999</c:v>
                </c:pt>
                <c:pt idx="3">
                  <c:v>2.0019999999999998</c:v>
                </c:pt>
                <c:pt idx="4">
                  <c:v>1.9610000000000001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8C-4F84-93AF-A0E612749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6272"/>
        <c:axId val="102247808"/>
      </c:lineChart>
      <c:catAx>
        <c:axId val="1022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224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47808"/>
        <c:scaling>
          <c:orientation val="minMax"/>
          <c:max val="3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米ドル</a:t>
                </a:r>
                <a:r>
                  <a:rPr lang="en-US" altLang="ja-JP" b="0"/>
                  <a:t>/l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6.1835748792270467E-2"/>
              <c:y val="5.5172413793103482E-2"/>
            </c:manualLayout>
          </c:layout>
          <c:overlay val="0"/>
        </c:title>
        <c:numFmt formatCode="0.0_);[Red]\(0.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2246272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6064665829814756"/>
          <c:y val="0.13218390804597702"/>
          <c:w val="0.37305823728555715"/>
          <c:h val="0.1551724137931034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5267514637593"/>
          <c:y val="0.13448275862068965"/>
          <c:w val="0.67692477194704515"/>
          <c:h val="0.696551724137930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データ!$C$7</c:f>
              <c:strCache>
                <c:ptCount val="1"/>
                <c:pt idx="0">
                  <c:v>本体価格（税抜き）</c:v>
                </c:pt>
              </c:strCache>
            </c:strRef>
          </c:tx>
          <c:invertIfNegative val="0"/>
          <c:cat>
            <c:strRef>
              <c:f>データ!$D$3:$H$3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データ!$D$7:$H$7</c:f>
              <c:numCache>
                <c:formatCode>General</c:formatCode>
                <c:ptCount val="5"/>
                <c:pt idx="0">
                  <c:v>0.72399999999999998</c:v>
                </c:pt>
                <c:pt idx="1">
                  <c:v>0.91200000000000003</c:v>
                </c:pt>
                <c:pt idx="2">
                  <c:v>0.92300000000000004</c:v>
                </c:pt>
                <c:pt idx="3">
                  <c:v>0.96899999999999997</c:v>
                </c:pt>
                <c:pt idx="4">
                  <c:v>0.95899999999999996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F-42FC-B663-9505C8D4CD80}"/>
            </c:ext>
          </c:extLst>
        </c:ser>
        <c:ser>
          <c:idx val="1"/>
          <c:order val="1"/>
          <c:tx>
            <c:strRef>
              <c:f>データ!$C$8</c:f>
              <c:strCache>
                <c:ptCount val="1"/>
                <c:pt idx="0">
                  <c:v>税額</c:v>
                </c:pt>
              </c:strCache>
            </c:strRef>
          </c:tx>
          <c:invertIfNegative val="0"/>
          <c:cat>
            <c:strRef>
              <c:f>データ!$D$3:$H$3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データ!$D$8:$H$8</c:f>
              <c:numCache>
                <c:formatCode>General</c:formatCode>
                <c:ptCount val="5"/>
                <c:pt idx="0">
                  <c:v>0.30800000000000005</c:v>
                </c:pt>
                <c:pt idx="1">
                  <c:v>0.15600000000000003</c:v>
                </c:pt>
                <c:pt idx="2">
                  <c:v>0.98699999999999988</c:v>
                </c:pt>
                <c:pt idx="3">
                  <c:v>0.98099999999999998</c:v>
                </c:pt>
                <c:pt idx="4">
                  <c:v>0.92899999999999994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F-42FC-B663-9505C8D4C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288768"/>
        <c:axId val="102298752"/>
      </c:barChart>
      <c:lineChart>
        <c:grouping val="standard"/>
        <c:varyColors val="0"/>
        <c:ser>
          <c:idx val="2"/>
          <c:order val="2"/>
          <c:tx>
            <c:strRef>
              <c:f>データ!$C$9</c:f>
              <c:strCache>
                <c:ptCount val="1"/>
                <c:pt idx="0">
                  <c:v>合計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43F-42FC-B663-9505C8D4CD80}"/>
                </c:ext>
              </c:extLst>
            </c:dLbl>
            <c:dLbl>
              <c:idx val="1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43F-42FC-B663-9505C8D4CD80}"/>
                </c:ext>
              </c:extLst>
            </c:dLbl>
            <c:dLbl>
              <c:idx val="2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43F-42FC-B663-9505C8D4CD80}"/>
                </c:ext>
              </c:extLst>
            </c:dLbl>
            <c:dLbl>
              <c:idx val="3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43F-42FC-B663-9505C8D4CD80}"/>
                </c:ext>
              </c:extLst>
            </c:dLbl>
            <c:dLbl>
              <c:idx val="4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43F-42FC-B663-9505C8D4CD80}"/>
                </c:ext>
              </c:extLst>
            </c:dLbl>
            <c:numFmt formatCode="0.00_);[Red]\(0.0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データ!$D$9:$H$9</c:f>
              <c:numCache>
                <c:formatCode>General</c:formatCode>
                <c:ptCount val="5"/>
                <c:pt idx="0">
                  <c:v>1.032</c:v>
                </c:pt>
                <c:pt idx="1">
                  <c:v>1.0680000000000001</c:v>
                </c:pt>
                <c:pt idx="2">
                  <c:v>1.91</c:v>
                </c:pt>
                <c:pt idx="3">
                  <c:v>1.95</c:v>
                </c:pt>
                <c:pt idx="4">
                  <c:v>1.8879999999999999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43F-42FC-B663-9505C8D4C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88768"/>
        <c:axId val="102298752"/>
      </c:lineChart>
      <c:catAx>
        <c:axId val="102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98752"/>
        <c:scaling>
          <c:orientation val="minMax"/>
          <c:max val="3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米ドル</a:t>
                </a:r>
                <a:r>
                  <a:rPr lang="en-US" altLang="ja-JP" b="0"/>
                  <a:t>/l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6.1835748792270467E-2"/>
              <c:y val="5.5172413793103482E-2"/>
            </c:manualLayout>
          </c:layout>
          <c:overlay val="0"/>
        </c:title>
        <c:numFmt formatCode="0.0_);[Red]\(0.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2288768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5291718969911372"/>
          <c:y val="0.12758620689655173"/>
          <c:w val="0.37305823728555715"/>
          <c:h val="0.1551724137931034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0078" r="0.75000000000000078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75267514637593"/>
          <c:y val="0.13448275862068965"/>
          <c:w val="0.67692477194704515"/>
          <c:h val="0.696551724137929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データ!$C$10</c:f>
              <c:strCache>
                <c:ptCount val="1"/>
                <c:pt idx="0">
                  <c:v>本体価格（税抜き）</c:v>
                </c:pt>
              </c:strCache>
            </c:strRef>
          </c:tx>
          <c:invertIfNegative val="0"/>
          <c:cat>
            <c:strRef>
              <c:f>データ!$D$3:$H$3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データ!$D$10:$H$10</c:f>
              <c:numCache>
                <c:formatCode>General</c:formatCode>
                <c:ptCount val="5"/>
                <c:pt idx="0">
                  <c:v>0.69099999999999995</c:v>
                </c:pt>
                <c:pt idx="2">
                  <c:v>0.81200000000000006</c:v>
                </c:pt>
                <c:pt idx="3">
                  <c:v>0.99</c:v>
                </c:pt>
                <c:pt idx="4">
                  <c:v>0.84399999999999997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5-4449-A1FF-FE6FBDA1D93B}"/>
            </c:ext>
          </c:extLst>
        </c:ser>
        <c:ser>
          <c:idx val="1"/>
          <c:order val="1"/>
          <c:tx>
            <c:strRef>
              <c:f>データ!$C$11</c:f>
              <c:strCache>
                <c:ptCount val="1"/>
                <c:pt idx="0">
                  <c:v>税額</c:v>
                </c:pt>
              </c:strCache>
            </c:strRef>
          </c:tx>
          <c:invertIfNegative val="0"/>
          <c:cat>
            <c:strRef>
              <c:f>データ!$D$3:$H$3</c:f>
              <c:strCache>
                <c:ptCount val="5"/>
                <c:pt idx="0">
                  <c:v>日本</c:v>
                </c:pt>
                <c:pt idx="1">
                  <c:v>米国</c:v>
                </c:pt>
                <c:pt idx="2">
                  <c:v>英国</c:v>
                </c:pt>
                <c:pt idx="3">
                  <c:v>フランス</c:v>
                </c:pt>
                <c:pt idx="4">
                  <c:v>ドイツ</c:v>
                </c:pt>
              </c:strCache>
            </c:strRef>
          </c:cat>
          <c:val>
            <c:numRef>
              <c:f>データ!$D$11:$H$11</c:f>
              <c:numCache>
                <c:formatCode>General</c:formatCode>
                <c:ptCount val="5"/>
                <c:pt idx="0">
                  <c:v>9.000000000000008E-2</c:v>
                </c:pt>
                <c:pt idx="2">
                  <c:v>0.17499999999999993</c:v>
                </c:pt>
                <c:pt idx="3">
                  <c:v>0.40100000000000002</c:v>
                </c:pt>
                <c:pt idx="4">
                  <c:v>0.39400000000000002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5-4449-A1FF-FE6FBDA1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548992"/>
        <c:axId val="102550528"/>
      </c:barChart>
      <c:lineChart>
        <c:grouping val="standard"/>
        <c:varyColors val="0"/>
        <c:ser>
          <c:idx val="2"/>
          <c:order val="2"/>
          <c:tx>
            <c:strRef>
              <c:f>データ!$C$12</c:f>
              <c:strCache>
                <c:ptCount val="1"/>
                <c:pt idx="0">
                  <c:v>合計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945-4449-A1FF-FE6FBDA1D93B}"/>
                </c:ext>
              </c:extLst>
            </c:dLbl>
            <c:dLbl>
              <c:idx val="1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945-4449-A1FF-FE6FBDA1D93B}"/>
                </c:ext>
              </c:extLst>
            </c:dLbl>
            <c:dLbl>
              <c:idx val="2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945-4449-A1FF-FE6FBDA1D93B}"/>
                </c:ext>
              </c:extLst>
            </c:dLbl>
            <c:dLbl>
              <c:idx val="3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945-4449-A1FF-FE6FBDA1D93B}"/>
                </c:ext>
              </c:extLst>
            </c:dLbl>
            <c:dLbl>
              <c:idx val="4"/>
              <c:numFmt formatCode="0.00_);[Red]\(0.00\)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945-4449-A1FF-FE6FBDA1D93B}"/>
                </c:ext>
              </c:extLst>
            </c:dLbl>
            <c:numFmt formatCode="0.00_);[Red]\(0.0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データ!$D$12:$H$12</c:f>
              <c:numCache>
                <c:formatCode>General</c:formatCode>
                <c:ptCount val="5"/>
                <c:pt idx="0">
                  <c:v>0.78100000000000003</c:v>
                </c:pt>
                <c:pt idx="2">
                  <c:v>0.98699999999999999</c:v>
                </c:pt>
                <c:pt idx="3">
                  <c:v>1.391</c:v>
                </c:pt>
                <c:pt idx="4">
                  <c:v>1.238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45-4449-A1FF-FE6FBDA1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8992"/>
        <c:axId val="102550528"/>
      </c:lineChart>
      <c:catAx>
        <c:axId val="1025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255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550528"/>
        <c:scaling>
          <c:orientation val="minMax"/>
          <c:max val="3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米ドル</a:t>
                </a:r>
                <a:r>
                  <a:rPr lang="en-US" altLang="ja-JP" b="0"/>
                  <a:t>/l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6.1835748792270467E-2"/>
              <c:y val="5.5172413793103482E-2"/>
            </c:manualLayout>
          </c:layout>
          <c:overlay val="0"/>
        </c:title>
        <c:numFmt formatCode="0.0_);[Red]\(0.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2548992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6064665829814756"/>
          <c:y val="0.12758620689655173"/>
          <c:w val="0.37305823728555715"/>
          <c:h val="0.1551724137931034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1" l="0.750000000000001" r="0.750000000000001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日本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18.02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D-4BA9-B6C7-BADBAC49BA67}"/>
            </c:ext>
          </c:extLst>
        </c:ser>
        <c:ser>
          <c:idx val="1"/>
          <c:order val="1"/>
          <c:tx>
            <c:v>米国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16.739999999999988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D-4BA9-B6C7-BADBAC49BA67}"/>
            </c:ext>
          </c:extLst>
        </c:ser>
        <c:ser>
          <c:idx val="2"/>
          <c:order val="2"/>
          <c:tx>
            <c:v>英国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2BD-4BA9-B6C7-BADBAC49BA67}"/>
            </c:ext>
          </c:extLst>
        </c:ser>
        <c:ser>
          <c:idx val="3"/>
          <c:order val="3"/>
          <c:tx>
            <c:v>フランス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BD-4BA9-B6C7-BADBAC49BA67}"/>
            </c:ext>
          </c:extLst>
        </c:ser>
        <c:ser>
          <c:idx val="4"/>
          <c:order val="4"/>
          <c:tx>
            <c:v>ドイツ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2BD-4BA9-B6C7-BADBAC49B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3008"/>
        <c:axId val="102609280"/>
      </c:lineChart>
      <c:catAx>
        <c:axId val="102603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0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0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03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日本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18.02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7A-4D7E-BDF1-B414DF42292C}"/>
            </c:ext>
          </c:extLst>
        </c:ser>
        <c:ser>
          <c:idx val="1"/>
          <c:order val="1"/>
          <c:tx>
            <c:v>米国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16.739999999999988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7A-4D7E-BDF1-B414DF42292C}"/>
            </c:ext>
          </c:extLst>
        </c:ser>
        <c:ser>
          <c:idx val="2"/>
          <c:order val="2"/>
          <c:tx>
            <c:v>英国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7A-4D7E-BDF1-B414DF42292C}"/>
            </c:ext>
          </c:extLst>
        </c:ser>
        <c:ser>
          <c:idx val="3"/>
          <c:order val="3"/>
          <c:tx>
            <c:v>フランス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7A-4D7E-BDF1-B414DF42292C}"/>
            </c:ext>
          </c:extLst>
        </c:ser>
        <c:ser>
          <c:idx val="4"/>
          <c:order val="4"/>
          <c:tx>
            <c:v>ドイツ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7A-4D7E-BDF1-B414DF42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3008"/>
        <c:axId val="102609280"/>
      </c:lineChart>
      <c:catAx>
        <c:axId val="102603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0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0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03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日本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18.02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99-450E-94E1-C1133B8534C8}"/>
            </c:ext>
          </c:extLst>
        </c:ser>
        <c:ser>
          <c:idx val="1"/>
          <c:order val="1"/>
          <c:tx>
            <c:v>米国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16.739999999999988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99-450E-94E1-C1133B8534C8}"/>
            </c:ext>
          </c:extLst>
        </c:ser>
        <c:ser>
          <c:idx val="2"/>
          <c:order val="2"/>
          <c:tx>
            <c:v>英国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099-450E-94E1-C1133B8534C8}"/>
            </c:ext>
          </c:extLst>
        </c:ser>
        <c:ser>
          <c:idx val="3"/>
          <c:order val="3"/>
          <c:tx>
            <c:v>フランス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99-450E-94E1-C1133B8534C8}"/>
            </c:ext>
          </c:extLst>
        </c:ser>
        <c:ser>
          <c:idx val="4"/>
          <c:order val="4"/>
          <c:tx>
            <c:v>ドイツ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"/>
              <c:pt idx="0">
                <c:v>1995年</c:v>
              </c:pt>
            </c:strLit>
          </c:cat>
          <c:val>
            <c:numLit>
              <c:formatCode>General</c:formatCode>
              <c:ptCount val="1"/>
              <c:pt idx="0">
                <c:v>17.07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099-450E-94E1-C1133B853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3008"/>
        <c:axId val="102609280"/>
      </c:lineChart>
      <c:catAx>
        <c:axId val="102603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0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0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603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123825</xdr:rowOff>
    </xdr:from>
    <xdr:to>
      <xdr:col>17</xdr:col>
      <xdr:colOff>161925</xdr:colOff>
      <xdr:row>21</xdr:row>
      <xdr:rowOff>38100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39D4C36-9EE3-467A-82CB-759852216DD9}"/>
            </a:ext>
          </a:extLst>
        </xdr:cNvPr>
        <xdr:cNvGrpSpPr/>
      </xdr:nvGrpSpPr>
      <xdr:grpSpPr>
        <a:xfrm>
          <a:off x="95250" y="304800"/>
          <a:ext cx="9267825" cy="2771775"/>
          <a:chOff x="95250" y="276225"/>
          <a:chExt cx="8905875" cy="2771775"/>
        </a:xfrm>
      </xdr:grpSpPr>
      <xdr:graphicFrame macro="">
        <xdr:nvGraphicFramePr>
          <xdr:cNvPr id="4199" name="Chart 1025">
            <a:extLst>
              <a:ext uri="{FF2B5EF4-FFF2-40B4-BE49-F238E27FC236}">
                <a16:creationId xmlns:a16="http://schemas.microsoft.com/office/drawing/2014/main" id="{00000000-0008-0000-0000-000067100000}"/>
              </a:ext>
            </a:extLst>
          </xdr:cNvPr>
          <xdr:cNvGraphicFramePr>
            <a:graphicFrameLocks/>
          </xdr:cNvGraphicFramePr>
        </xdr:nvGraphicFramePr>
        <xdr:xfrm>
          <a:off x="95250" y="276225"/>
          <a:ext cx="3286125" cy="2762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200" name="Chart 1025">
            <a:extLst>
              <a:ext uri="{FF2B5EF4-FFF2-40B4-BE49-F238E27FC236}">
                <a16:creationId xmlns:a16="http://schemas.microsoft.com/office/drawing/2014/main" id="{00000000-0008-0000-0000-000068100000}"/>
              </a:ext>
            </a:extLst>
          </xdr:cNvPr>
          <xdr:cNvGraphicFramePr>
            <a:graphicFrameLocks/>
          </xdr:cNvGraphicFramePr>
        </xdr:nvGraphicFramePr>
        <xdr:xfrm>
          <a:off x="2905125" y="285750"/>
          <a:ext cx="3286125" cy="2762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201" name="Chart 1025">
            <a:extLst>
              <a:ext uri="{FF2B5EF4-FFF2-40B4-BE49-F238E27FC236}">
                <a16:creationId xmlns:a16="http://schemas.microsoft.com/office/drawing/2014/main" id="{00000000-0008-0000-0000-000069100000}"/>
              </a:ext>
            </a:extLst>
          </xdr:cNvPr>
          <xdr:cNvGraphicFramePr>
            <a:graphicFrameLocks/>
          </xdr:cNvGraphicFramePr>
        </xdr:nvGraphicFramePr>
        <xdr:xfrm>
          <a:off x="5715000" y="285750"/>
          <a:ext cx="3286125" cy="2762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0.34203</cdr:x>
      <cdr:y>0.0069</cdr:y>
    </cdr:from>
    <cdr:to>
      <cdr:x>0.74493</cdr:x>
      <cdr:y>0.11724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3950" y="19050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 b="1"/>
            <a:t>ガソリン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0.34203</cdr:x>
      <cdr:y>0.0069</cdr:y>
    </cdr:from>
    <cdr:to>
      <cdr:x>0.74493</cdr:x>
      <cdr:y>0.11724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3950" y="19050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ja-JP" sz="1200" b="1">
              <a:latin typeface="+mn-lt"/>
              <a:ea typeface="+mn-ea"/>
              <a:cs typeface="+mn-cs"/>
            </a:rPr>
            <a:t>自動車用軽油</a:t>
          </a:r>
          <a:endParaRPr lang="ja-JP" altLang="ja-JP" sz="14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0.34203</cdr:x>
      <cdr:y>0.0069</cdr:y>
    </cdr:from>
    <cdr:to>
      <cdr:x>0.74493</cdr:x>
      <cdr:y>0.11724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23950" y="19050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 b="1">
              <a:latin typeface="+mn-lt"/>
              <a:ea typeface="+mn-ea"/>
              <a:cs typeface="+mn-cs"/>
            </a:rPr>
            <a:t>灯油</a:t>
          </a:r>
          <a:endParaRPr lang="ja-JP" altLang="ja-JP" sz="14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graphicFrame macro="">
      <xdr:nvGraphicFramePr>
        <xdr:cNvPr id="1066" name="Chart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6B8F86D-1227-486C-9205-33A4BDAE4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E287CCEC-F92A-4A3E-B3C6-C106798A5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35</xdr:col>
      <xdr:colOff>31378</xdr:colOff>
      <xdr:row>19</xdr:row>
      <xdr:rowOff>0</xdr:rowOff>
    </xdr:from>
    <xdr:to>
      <xdr:col>48</xdr:col>
      <xdr:colOff>274446</xdr:colOff>
      <xdr:row>55</xdr:row>
      <xdr:rowOff>110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BEDC69-7513-4C0B-B094-870EC3CE5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487966" y="3783106"/>
          <a:ext cx="7235539" cy="6454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zoomScaleNormal="100" zoomScaleSheetLayoutView="99" workbookViewId="0"/>
  </sheetViews>
  <sheetFormatPr defaultRowHeight="11.25" x14ac:dyDescent="0.2"/>
  <cols>
    <col min="2" max="2" width="15.6640625" bestFit="1" customWidth="1"/>
    <col min="15" max="15" width="5.33203125" customWidth="1"/>
  </cols>
  <sheetData>
    <row r="1" spans="1:1" ht="14.25" x14ac:dyDescent="0.2">
      <c r="A1" s="17" t="s">
        <v>14</v>
      </c>
    </row>
    <row r="23" spans="1:2" s="2" customFormat="1" ht="14.25" x14ac:dyDescent="0.2">
      <c r="A23" s="1" t="s">
        <v>10</v>
      </c>
    </row>
    <row r="24" spans="1:2" ht="14.25" x14ac:dyDescent="0.2">
      <c r="A24" s="1" t="s">
        <v>13</v>
      </c>
    </row>
    <row r="25" spans="1:2" ht="14.25" x14ac:dyDescent="0.2">
      <c r="B25" s="20"/>
    </row>
    <row r="26" spans="1:2" x14ac:dyDescent="0.2">
      <c r="B26" s="21"/>
    </row>
    <row r="27" spans="1:2" ht="14.25" x14ac:dyDescent="0.2">
      <c r="B27" s="2"/>
    </row>
    <row r="29" spans="1:2" x14ac:dyDescent="0.2">
      <c r="B29" s="23"/>
    </row>
    <row r="30" spans="1:2" x14ac:dyDescent="0.2">
      <c r="B30" s="24"/>
    </row>
    <row r="46" spans="1:1" ht="14.25" x14ac:dyDescent="0.2">
      <c r="A46" s="1"/>
    </row>
  </sheetData>
  <phoneticPr fontId="3"/>
  <pageMargins left="0.2" right="0.75" top="1" bottom="1" header="0.51200000000000001" footer="0.5120000000000000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5"/>
  <sheetViews>
    <sheetView zoomScaleNormal="100" workbookViewId="0"/>
  </sheetViews>
  <sheetFormatPr defaultColWidth="9.33203125" defaultRowHeight="14.25" x14ac:dyDescent="0.2"/>
  <cols>
    <col min="1" max="1" width="9.33203125" style="2"/>
    <col min="2" max="2" width="33.33203125" style="2" customWidth="1"/>
    <col min="3" max="3" width="29.1640625" style="2" customWidth="1"/>
    <col min="4" max="8" width="13.1640625" style="2" customWidth="1"/>
    <col min="9" max="9" width="10.6640625" style="2" bestFit="1" customWidth="1"/>
    <col min="10" max="16384" width="9.33203125" style="2"/>
  </cols>
  <sheetData>
    <row r="1" spans="2:20" x14ac:dyDescent="0.2">
      <c r="B1" s="1" t="s">
        <v>12</v>
      </c>
      <c r="C1" s="1"/>
      <c r="I1" s="22"/>
    </row>
    <row r="3" spans="2:20" x14ac:dyDescent="0.2">
      <c r="B3" s="3"/>
      <c r="C3" s="3"/>
      <c r="D3" s="4" t="s">
        <v>0</v>
      </c>
      <c r="E3" s="4" t="s">
        <v>9</v>
      </c>
      <c r="F3" s="4" t="s">
        <v>1</v>
      </c>
      <c r="G3" s="4" t="s">
        <v>2</v>
      </c>
      <c r="H3" s="4" t="s">
        <v>3</v>
      </c>
      <c r="L3" s="25"/>
      <c r="M3" s="25"/>
      <c r="N3" s="26"/>
      <c r="O3" s="26"/>
      <c r="P3" s="26"/>
      <c r="Q3" s="26"/>
      <c r="R3" s="26"/>
    </row>
    <row r="4" spans="2:20" x14ac:dyDescent="0.2">
      <c r="B4" s="6" t="s">
        <v>4</v>
      </c>
      <c r="C4" s="14" t="s">
        <v>5</v>
      </c>
      <c r="D4" s="18">
        <v>0.68300000000000005</v>
      </c>
      <c r="E4" s="18">
        <v>0.71399999999999997</v>
      </c>
      <c r="F4" s="18">
        <v>0.82699999999999996</v>
      </c>
      <c r="G4" s="18">
        <v>0.92300000000000004</v>
      </c>
      <c r="H4" s="18">
        <v>0.83199999999999996</v>
      </c>
      <c r="I4" s="8"/>
      <c r="L4" s="27"/>
      <c r="M4" s="27"/>
      <c r="N4" s="28"/>
      <c r="O4" s="28"/>
      <c r="P4" s="28"/>
      <c r="Q4" s="28"/>
      <c r="R4" s="28"/>
      <c r="S4" s="8"/>
    </row>
    <row r="5" spans="2:20" x14ac:dyDescent="0.2">
      <c r="B5" s="11"/>
      <c r="C5" s="12" t="s">
        <v>6</v>
      </c>
      <c r="D5" s="13">
        <f>+D6-D4</f>
        <v>0.48499999999999988</v>
      </c>
      <c r="E5" s="13">
        <f>+E6-E4</f>
        <v>0.13400000000000001</v>
      </c>
      <c r="F5" s="13">
        <f>+F6-F4</f>
        <v>0.96799999999999997</v>
      </c>
      <c r="G5" s="13">
        <f>+G6-G4</f>
        <v>1.0789999999999997</v>
      </c>
      <c r="H5" s="13">
        <f>+H6-H4</f>
        <v>1.129</v>
      </c>
      <c r="I5" s="8"/>
      <c r="L5" s="27"/>
      <c r="M5" s="27"/>
      <c r="N5" s="29"/>
      <c r="O5" s="29"/>
      <c r="P5" s="29"/>
      <c r="Q5" s="29"/>
      <c r="R5" s="29"/>
      <c r="S5" s="8"/>
    </row>
    <row r="6" spans="2:20" x14ac:dyDescent="0.2">
      <c r="B6" s="7"/>
      <c r="C6" s="5" t="s">
        <v>7</v>
      </c>
      <c r="D6" s="19">
        <v>1.1679999999999999</v>
      </c>
      <c r="E6" s="19">
        <v>0.84799999999999998</v>
      </c>
      <c r="F6" s="19">
        <v>1.7949999999999999</v>
      </c>
      <c r="G6" s="19">
        <v>2.0019999999999998</v>
      </c>
      <c r="H6" s="19">
        <v>1.9610000000000001</v>
      </c>
      <c r="I6" s="8"/>
      <c r="J6" s="16">
        <f>+G6-E6</f>
        <v>1.1539999999999999</v>
      </c>
      <c r="L6" s="25"/>
      <c r="M6" s="27"/>
      <c r="N6" s="28"/>
      <c r="O6" s="28"/>
      <c r="P6" s="28"/>
      <c r="Q6" s="28"/>
      <c r="R6" s="28"/>
      <c r="S6" s="8"/>
      <c r="T6" s="16"/>
    </row>
    <row r="7" spans="2:20" x14ac:dyDescent="0.2">
      <c r="B7" s="6" t="s">
        <v>11</v>
      </c>
      <c r="C7" s="14" t="s">
        <v>5</v>
      </c>
      <c r="D7" s="18">
        <v>0.72399999999999998</v>
      </c>
      <c r="E7" s="18">
        <v>0.91200000000000003</v>
      </c>
      <c r="F7" s="18">
        <v>0.92300000000000004</v>
      </c>
      <c r="G7" s="18">
        <v>0.96899999999999997</v>
      </c>
      <c r="H7" s="18">
        <v>0.95899999999999996</v>
      </c>
      <c r="I7" s="9"/>
      <c r="L7" s="27"/>
      <c r="M7" s="27"/>
      <c r="N7" s="28"/>
      <c r="O7" s="28"/>
      <c r="P7" s="28"/>
      <c r="Q7" s="28"/>
      <c r="R7" s="28"/>
      <c r="S7" s="9"/>
    </row>
    <row r="8" spans="2:20" x14ac:dyDescent="0.2">
      <c r="B8" s="11"/>
      <c r="C8" s="12" t="s">
        <v>6</v>
      </c>
      <c r="D8" s="13">
        <f>+D9-D7</f>
        <v>0.30800000000000005</v>
      </c>
      <c r="E8" s="13">
        <f>+E9-E7</f>
        <v>0.15600000000000003</v>
      </c>
      <c r="F8" s="13">
        <f>+F9-F7</f>
        <v>0.98699999999999988</v>
      </c>
      <c r="G8" s="13">
        <f>+G9-G7</f>
        <v>0.98099999999999998</v>
      </c>
      <c r="H8" s="13">
        <f>+H9-H7</f>
        <v>0.92899999999999994</v>
      </c>
      <c r="I8" s="8"/>
      <c r="L8" s="27"/>
      <c r="M8" s="27"/>
      <c r="N8" s="29"/>
      <c r="O8" s="29"/>
      <c r="P8" s="29"/>
      <c r="Q8" s="29"/>
      <c r="R8" s="29"/>
      <c r="S8" s="8"/>
    </row>
    <row r="9" spans="2:20" x14ac:dyDescent="0.2">
      <c r="B9" s="7"/>
      <c r="C9" s="5" t="s">
        <v>7</v>
      </c>
      <c r="D9" s="19">
        <v>1.032</v>
      </c>
      <c r="E9" s="19">
        <v>1.0680000000000001</v>
      </c>
      <c r="F9" s="19">
        <v>1.91</v>
      </c>
      <c r="G9" s="19">
        <v>1.95</v>
      </c>
      <c r="H9" s="19">
        <v>1.8879999999999999</v>
      </c>
      <c r="I9" s="8"/>
      <c r="J9" s="16">
        <f>+F9-E9</f>
        <v>0.84199999999999986</v>
      </c>
      <c r="L9" s="25"/>
      <c r="M9" s="27"/>
      <c r="N9" s="28"/>
      <c r="O9" s="28"/>
      <c r="P9" s="28"/>
      <c r="Q9" s="28"/>
      <c r="R9" s="28"/>
      <c r="S9" s="8"/>
      <c r="T9" s="16"/>
    </row>
    <row r="10" spans="2:20" x14ac:dyDescent="0.2">
      <c r="B10" s="6" t="s">
        <v>8</v>
      </c>
      <c r="C10" s="14" t="s">
        <v>5</v>
      </c>
      <c r="D10" s="18">
        <v>0.69099999999999995</v>
      </c>
      <c r="E10" s="15"/>
      <c r="F10" s="18">
        <v>0.81200000000000006</v>
      </c>
      <c r="G10" s="18">
        <v>0.99</v>
      </c>
      <c r="H10" s="18">
        <v>0.84399999999999997</v>
      </c>
      <c r="I10" s="8"/>
      <c r="L10" s="27"/>
      <c r="M10" s="27"/>
      <c r="N10" s="28"/>
      <c r="O10" s="29"/>
      <c r="P10" s="28"/>
      <c r="Q10" s="28"/>
      <c r="R10" s="28"/>
      <c r="S10" s="8"/>
    </row>
    <row r="11" spans="2:20" x14ac:dyDescent="0.2">
      <c r="B11" s="11"/>
      <c r="C11" s="12" t="s">
        <v>6</v>
      </c>
      <c r="D11" s="13">
        <f>+D12-D10</f>
        <v>9.000000000000008E-2</v>
      </c>
      <c r="E11" s="13"/>
      <c r="F11" s="13">
        <f>+F12-F10</f>
        <v>0.17499999999999993</v>
      </c>
      <c r="G11" s="13">
        <f>+G12-G10</f>
        <v>0.40100000000000002</v>
      </c>
      <c r="H11" s="13">
        <f>+H12-H10</f>
        <v>0.39400000000000002</v>
      </c>
      <c r="I11" s="8"/>
      <c r="L11" s="27"/>
      <c r="M11" s="27"/>
      <c r="N11" s="29"/>
      <c r="O11" s="29"/>
      <c r="P11" s="29"/>
      <c r="Q11" s="29"/>
      <c r="R11" s="29"/>
      <c r="S11" s="8"/>
    </row>
    <row r="12" spans="2:20" x14ac:dyDescent="0.2">
      <c r="B12" s="7"/>
      <c r="C12" s="5" t="s">
        <v>7</v>
      </c>
      <c r="D12" s="19">
        <v>0.78100000000000003</v>
      </c>
      <c r="E12" s="10"/>
      <c r="F12" s="19">
        <v>0.98699999999999999</v>
      </c>
      <c r="G12" s="19">
        <v>1.391</v>
      </c>
      <c r="H12" s="19">
        <v>1.238</v>
      </c>
      <c r="I12" s="8"/>
      <c r="L12" s="25"/>
      <c r="M12" s="27"/>
      <c r="N12" s="28"/>
      <c r="O12" s="29"/>
      <c r="P12" s="28"/>
      <c r="Q12" s="28"/>
      <c r="R12" s="28"/>
      <c r="S12" s="8"/>
    </row>
    <row r="13" spans="2:20" x14ac:dyDescent="0.2">
      <c r="B13" s="1" t="s">
        <v>10</v>
      </c>
      <c r="L13" s="27"/>
      <c r="M13" s="25"/>
      <c r="N13" s="25"/>
      <c r="O13" s="25"/>
      <c r="P13" s="25"/>
      <c r="Q13" s="25"/>
      <c r="R13" s="25"/>
    </row>
    <row r="14" spans="2:20" x14ac:dyDescent="0.2">
      <c r="B14" s="1"/>
      <c r="L14" s="1"/>
    </row>
    <row r="15" spans="2:20" x14ac:dyDescent="0.2">
      <c r="B15" s="20"/>
      <c r="D15" s="16">
        <f>SUM(D6,D9)</f>
        <v>2.2000000000000002</v>
      </c>
      <c r="E15" s="16">
        <f t="shared" ref="E15:F15" si="0">SUM(E6,E9)</f>
        <v>1.9159999999999999</v>
      </c>
      <c r="F15" s="16">
        <f t="shared" si="0"/>
        <v>3.7050000000000001</v>
      </c>
      <c r="G15" s="16">
        <f>SUM(G6,G9)</f>
        <v>3.952</v>
      </c>
      <c r="H15" s="16">
        <f>SUM(H6,H9)</f>
        <v>3.8490000000000002</v>
      </c>
      <c r="L15" s="20"/>
      <c r="N15" s="16"/>
      <c r="O15" s="16"/>
      <c r="P15" s="16"/>
      <c r="Q15" s="16"/>
      <c r="R15" s="16"/>
    </row>
  </sheetData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英寿</dc:creator>
  <cp:lastModifiedBy>宮山 茂己</cp:lastModifiedBy>
  <cp:lastPrinted>2024-04-30T02:21:37Z</cp:lastPrinted>
  <dcterms:created xsi:type="dcterms:W3CDTF">2008-01-08T04:13:58Z</dcterms:created>
  <dcterms:modified xsi:type="dcterms:W3CDTF">2024-07-17T04:22:14Z</dcterms:modified>
</cp:coreProperties>
</file>