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1FCB9C56-792C-43A3-B86D-3C0EA7548E6F}" xr6:coauthVersionLast="47" xr6:coauthVersionMax="47" xr10:uidLastSave="{00000000-0000-0000-0000-000000000000}"/>
  <bookViews>
    <workbookView xWindow="870" yWindow="585" windowWidth="20940" windowHeight="15555" tabRatio="851" xr2:uid="{00000000-000D-0000-FFFF-FFFF00000000}"/>
  </bookViews>
  <sheets>
    <sheet name="グラフ" sheetId="9" r:id="rId1"/>
    <sheet name="データ" sheetId="10" r:id="rId2"/>
    <sheet name="(未使用のため更新不要)最新年データ作成" sheetId="12" state="hidden" r:id="rId3"/>
  </sheets>
  <definedNames>
    <definedName name="_xlnm.Print_Area" localSheetId="0">グラフ!$A$3:$L$24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2" l="1"/>
  <c r="C37" i="12"/>
  <c r="I33" i="12"/>
  <c r="H33" i="12"/>
  <c r="G33" i="12"/>
  <c r="F33" i="12"/>
  <c r="E33" i="12"/>
  <c r="D33" i="12"/>
  <c r="I32" i="12"/>
  <c r="H32" i="12"/>
  <c r="G32" i="12"/>
  <c r="F32" i="12"/>
  <c r="E32" i="12"/>
  <c r="D32" i="12"/>
  <c r="I31" i="12"/>
  <c r="H31" i="12"/>
  <c r="G31" i="12"/>
  <c r="F31" i="12"/>
  <c r="E31" i="12"/>
  <c r="D31" i="12"/>
  <c r="I30" i="12"/>
  <c r="I37" i="12" s="1"/>
  <c r="H30" i="12"/>
  <c r="H37" i="12" s="1"/>
  <c r="G30" i="12"/>
  <c r="G37" i="12" s="1"/>
  <c r="F30" i="12"/>
  <c r="F37" i="12" s="1"/>
  <c r="E30" i="12"/>
  <c r="E37" i="12" s="1"/>
  <c r="D30" i="12"/>
  <c r="D37" i="12" s="1"/>
  <c r="C33" i="12"/>
  <c r="C32" i="12"/>
  <c r="C31" i="12"/>
  <c r="C30" i="12"/>
  <c r="J33" i="12"/>
  <c r="J32" i="12"/>
  <c r="J31" i="12"/>
  <c r="J30" i="12"/>
</calcChain>
</file>

<file path=xl/sharedStrings.xml><?xml version="1.0" encoding="utf-8"?>
<sst xmlns="http://schemas.openxmlformats.org/spreadsheetml/2006/main" count="93" uniqueCount="41">
  <si>
    <t>年度</t>
  </si>
  <si>
    <t>（単位：百万トン）</t>
    <rPh sb="4" eb="6">
      <t>ヒャクマン</t>
    </rPh>
    <phoneticPr fontId="3"/>
  </si>
  <si>
    <t>(注) 2016年度の電気業は、小売業参入の全面自由化に伴う電気事業類型の見直しにより、調査対象事業者が変更されている。</t>
    <rPh sb="11" eb="13">
      <t>デンキ</t>
    </rPh>
    <rPh sb="13" eb="14">
      <t>ギョウ</t>
    </rPh>
    <phoneticPr fontId="3"/>
  </si>
  <si>
    <t xml:space="preserve"> コークス</t>
    <phoneticPr fontId="3"/>
  </si>
  <si>
    <t xml:space="preserve"> 窯業土石</t>
    <phoneticPr fontId="3"/>
  </si>
  <si>
    <t xml:space="preserve"> 鉄鋼</t>
    <phoneticPr fontId="3"/>
  </si>
  <si>
    <t xml:space="preserve"> 電気業</t>
    <phoneticPr fontId="3"/>
  </si>
  <si>
    <t>出典:2000年度までは経済産業省「エネルギー生産・需給統計年報」、2001年度以降同「石油等消費動態統計年報」「電力調査統計年報」を基に作成</t>
    <rPh sb="0" eb="2">
      <t>シュッテン</t>
    </rPh>
    <rPh sb="42" eb="43">
      <t>ドウ</t>
    </rPh>
    <rPh sb="46" eb="47">
      <t>トウ</t>
    </rPh>
    <rPh sb="67" eb="68">
      <t>モト</t>
    </rPh>
    <phoneticPr fontId="3"/>
  </si>
  <si>
    <t>Q1</t>
    <phoneticPr fontId="3"/>
  </si>
  <si>
    <t>Q2</t>
    <phoneticPr fontId="3"/>
  </si>
  <si>
    <t>Q3</t>
    <phoneticPr fontId="3"/>
  </si>
  <si>
    <t>Q4</t>
    <phoneticPr fontId="3"/>
  </si>
  <si>
    <t>業種計</t>
    <rPh sb="0" eb="2">
      <t>ギョウシュ</t>
    </rPh>
    <rPh sb="2" eb="3">
      <t>ケイ</t>
    </rPh>
    <phoneticPr fontId="3"/>
  </si>
  <si>
    <t>石油等消費動態統計</t>
    <rPh sb="0" eb="2">
      <t>セキユ</t>
    </rPh>
    <rPh sb="2" eb="3">
      <t>トウ</t>
    </rPh>
    <rPh sb="3" eb="5">
      <t>ショウヒ</t>
    </rPh>
    <rPh sb="5" eb="7">
      <t>ドウタイ</t>
    </rPh>
    <rPh sb="7" eb="9">
      <t>トウケイ</t>
    </rPh>
    <phoneticPr fontId="3"/>
  </si>
  <si>
    <t>出所</t>
    <rPh sb="0" eb="2">
      <t>シュッショ</t>
    </rPh>
    <phoneticPr fontId="3"/>
  </si>
  <si>
    <t>紙パ</t>
    <rPh sb="0" eb="1">
      <t>カミ</t>
    </rPh>
    <phoneticPr fontId="3"/>
  </si>
  <si>
    <t>窯業土石</t>
    <rPh sb="0" eb="2">
      <t>ヨウギョウ</t>
    </rPh>
    <rPh sb="2" eb="4">
      <t>ドセキ</t>
    </rPh>
    <phoneticPr fontId="3"/>
  </si>
  <si>
    <t>鉄鋼</t>
    <rPh sb="0" eb="2">
      <t>テッコウ</t>
    </rPh>
    <phoneticPr fontId="3"/>
  </si>
  <si>
    <t>石炭消費量</t>
    <rPh sb="0" eb="2">
      <t>セキタン</t>
    </rPh>
    <rPh sb="2" eb="5">
      <t>ショウヒリョウ</t>
    </rPh>
    <phoneticPr fontId="3"/>
  </si>
  <si>
    <t>電力調査統計</t>
    <rPh sb="0" eb="2">
      <t>デンリョク</t>
    </rPh>
    <rPh sb="2" eb="4">
      <t>チョウサ</t>
    </rPh>
    <rPh sb="4" eb="6">
      <t>トウケイ</t>
    </rPh>
    <phoneticPr fontId="3"/>
  </si>
  <si>
    <t>石炭（ｔ）</t>
    <rPh sb="0" eb="2">
      <t>セキタン</t>
    </rPh>
    <phoneticPr fontId="3"/>
  </si>
  <si>
    <t>化学</t>
    <rPh sb="0" eb="2">
      <t>カガク</t>
    </rPh>
    <phoneticPr fontId="3"/>
  </si>
  <si>
    <t>コークス用(t)</t>
    <rPh sb="4" eb="5">
      <t>ヨウ</t>
    </rPh>
    <phoneticPr fontId="3"/>
  </si>
  <si>
    <t>消費量</t>
    <rPh sb="0" eb="3">
      <t>ショウヒリョウ</t>
    </rPh>
    <phoneticPr fontId="3"/>
  </si>
  <si>
    <t>受入量</t>
    <rPh sb="0" eb="2">
      <t>ウケイレ</t>
    </rPh>
    <rPh sb="2" eb="3">
      <t>リョウ</t>
    </rPh>
    <phoneticPr fontId="3"/>
  </si>
  <si>
    <t>(注)2016年度以降の電気業は、小売業参入の全面自由化に伴う電気事業類型の見直しにより、調査対象事業者が変更されている。</t>
    <rPh sb="9" eb="11">
      <t>イコウ</t>
    </rPh>
    <rPh sb="12" eb="14">
      <t>デンキ</t>
    </rPh>
    <rPh sb="14" eb="15">
      <t>ギョウ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</si>
  <si>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</si>
  <si>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</si>
  <si>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</si>
  <si>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</si>
  <si>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</si>
  <si>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</si>
  <si>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</si>
  <si>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</si>
  <si>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</si>
  <si>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</si>
  <si>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</si>
  <si>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</si>
  <si>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FY</t>
    <phoneticPr fontId="3"/>
  </si>
  <si>
    <t>前年度比（20年度）</t>
    <rPh sb="0" eb="3">
      <t>ゼンネンド</t>
    </rPh>
    <rPh sb="3" eb="4">
      <t>ヒ</t>
    </rPh>
    <rPh sb="7" eb="8">
      <t>ネン</t>
    </rPh>
    <rPh sb="8" eb="9">
      <t>ド</t>
    </rPh>
    <phoneticPr fontId="3"/>
  </si>
  <si>
    <t>【第213-1-22】石炭の用途別消費量の推移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</si>
</sst>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%"/>
    <numFmt numFmtId="177" formatCode="#,##0.0;[Red]\-#,##0.0"/>
    <numFmt numFmtId="178" formatCode="#,##0.0_ ;[Red]\-#,##0.0\ "/>
    <numFmt numFmtId="179" formatCode="#,##0.0000;[Red]\-#,##0.0000"/>
    <numFmt numFmtId="180" formatCode="#,##0.0000;\-#,##0.0000"/>
    <numFmt numFmtId="181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0" fillId="0" borderId="1" xfId="0" quotePrefix="1" applyBorder="1" applyAlignment="1">
      <alignment horizontal="center"/>
    </xf>
    <xf numFmtId="38" fontId="1" fillId="0" borderId="0" xfId="2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77" fontId="2" fillId="0" borderId="0" xfId="0" applyNumberFormat="1" applyFont="1"/>
    <xf numFmtId="177" fontId="2" fillId="0" borderId="0" xfId="2" applyNumberFormat="1"/>
    <xf numFmtId="176" fontId="1" fillId="0" borderId="0" xfId="1" applyNumberFormat="1" applyFont="1"/>
    <xf numFmtId="178" fontId="1" fillId="0" borderId="0" xfId="0" applyNumberFormat="1" applyFont="1"/>
    <xf numFmtId="0" fontId="2" fillId="0" borderId="0" xfId="0" applyFont="1" applyAlignment="1">
      <alignment wrapText="1"/>
    </xf>
    <xf numFmtId="179" fontId="2" fillId="0" borderId="0" xfId="0" applyNumberFormat="1" applyFont="1"/>
    <xf numFmtId="180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38" fontId="2" fillId="0" borderId="0" xfId="0" applyNumberFormat="1" applyFont="1"/>
    <xf numFmtId="39" fontId="2" fillId="0" borderId="0" xfId="0" applyNumberFormat="1" applyFont="1"/>
    <xf numFmtId="37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38" fontId="6" fillId="0" borderId="0" xfId="2" applyFont="1"/>
    <xf numFmtId="38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3" borderId="0" xfId="0" applyFont="1" applyFill="1"/>
    <xf numFmtId="176" fontId="2" fillId="0" borderId="0" xfId="1" applyNumberFormat="1" applyFont="1"/>
    <xf numFmtId="38" fontId="6" fillId="4" borderId="0" xfId="2" applyFont="1" applyFill="1"/>
    <xf numFmtId="0" fontId="6" fillId="4" borderId="0" xfId="0" applyFont="1" applyFill="1"/>
    <xf numFmtId="38" fontId="7" fillId="0" borderId="0" xfId="0" applyNumberFormat="1" applyFont="1"/>
    <xf numFmtId="38" fontId="6" fillId="0" borderId="0" xfId="2" applyFont="1" applyFill="1"/>
    <xf numFmtId="181" fontId="1" fillId="0" borderId="1" xfId="2" applyNumberFormat="1" applyFont="1" applyBorder="1" applyAlignment="1">
      <alignment horizontal="right"/>
    </xf>
    <xf numFmtId="181" fontId="2" fillId="0" borderId="1" xfId="2" applyNumberFormat="1" applyBorder="1" applyAlignment="1">
      <alignment horizontal="right"/>
    </xf>
    <xf numFmtId="181" fontId="2" fillId="0" borderId="1" xfId="0" applyNumberFormat="1" applyFont="1" applyBorder="1" applyAlignment="1">
      <alignment horizontal="right"/>
    </xf>
    <xf numFmtId="181" fontId="2" fillId="4" borderId="1" xfId="0" applyNumberFormat="1" applyFont="1" applyFill="1" applyBorder="1" applyAlignment="1">
      <alignment horizontal="right"/>
    </xf>
    <xf numFmtId="38" fontId="7" fillId="0" borderId="0" xfId="2" applyFont="1" applyFill="1" applyAlignment="1">
      <alignment horizontal="right"/>
    </xf>
    <xf numFmtId="0" fontId="0" fillId="0" borderId="0" xfId="0" applyAlignment="1">
      <alignment horizontal="left"/>
    </xf>
    <xf numFmtId="176" fontId="2" fillId="5" borderId="0" xfId="1" applyNumberFormat="1" applyFont="1" applyFill="1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 applyAlignment="1">
      <alignment horizontal="center"/>
    </xf>
  </cellXfs>
  <cellStyles count="8">
    <cellStyle name="パーセント" xfId="1" builtinId="5"/>
    <cellStyle name="パーセント 2" xfId="6" xr:uid="{D5E7FA34-4149-4736-BB12-2C7462C311F1}"/>
    <cellStyle name="桁区切り" xfId="2" builtinId="6"/>
    <cellStyle name="桁区切り 2" xfId="4" xr:uid="{16D978F1-11DB-41B8-9CBC-460792C1ACD9}"/>
    <cellStyle name="桁区切り 2 2" xfId="5" xr:uid="{1680361F-5E78-4CC4-B4EE-67961358DA35}"/>
    <cellStyle name="標準" xfId="0" builtinId="0"/>
    <cellStyle name="標準 2" xfId="3" xr:uid="{455C2540-118C-4F93-AAAF-320B81B4798F}"/>
    <cellStyle name="標準 4" xfId="7" xr:uid="{730A494E-E4EE-499C-BFED-6B9280951B1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48131237400494E-2"/>
          <c:y val="8.1794195250659923E-2"/>
          <c:w val="0.81510809746257318"/>
          <c:h val="0.77044937984335071"/>
        </c:manualLayout>
      </c:layout>
      <c:lineChart>
        <c:grouping val="standard"/>
        <c:varyColors val="0"/>
        <c:ser>
          <c:idx val="9"/>
          <c:order val="0"/>
          <c:tx>
            <c:strRef>
              <c:f>データ!$B$5</c:f>
              <c:strCache>
                <c:ptCount val="1"/>
                <c:pt idx="0">
                  <c:v> 窯業土石</c:v>
                </c:pt>
              </c:strCache>
            </c:strRef>
          </c:tx>
          <c:spPr>
            <a:ln w="28575" cap="rnd" cmpd="sng" algn="ctr">
              <a:solidFill>
                <a:schemeClr val="accent4">
                  <a:lumMod val="60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60000"/>
                </a:schemeClr>
              </a:solidFill>
              <a:ln w="9525" cap="flat" cmpd="sng" algn="ctr"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データ!$C$3:$BG$3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データ!$C$5:$BG$5</c:f>
              <c:numCache>
                <c:formatCode>General</c:formatCode>
                <c:ptCount val="57"/>
                <c:pt idx="0">
                  <c:v>1.4610000000000001</c:v>
                </c:pt>
                <c:pt idx="1">
                  <c:v>1.3129999999999999</c:v>
                </c:pt>
                <c:pt idx="2">
                  <c:v>1.161</c:v>
                </c:pt>
                <c:pt idx="3">
                  <c:v>0.88500000000000001</c:v>
                </c:pt>
                <c:pt idx="4">
                  <c:v>0.60699999999999998</c:v>
                </c:pt>
                <c:pt idx="5">
                  <c:v>0.46400000000000002</c:v>
                </c:pt>
                <c:pt idx="6">
                  <c:v>0.45900000000000002</c:v>
                </c:pt>
                <c:pt idx="7">
                  <c:v>0.36499999999999999</c:v>
                </c:pt>
                <c:pt idx="8">
                  <c:v>0.439</c:v>
                </c:pt>
                <c:pt idx="9">
                  <c:v>0.499</c:v>
                </c:pt>
                <c:pt idx="10">
                  <c:v>0.39800000000000002</c:v>
                </c:pt>
                <c:pt idx="11">
                  <c:v>0.47899999999999998</c:v>
                </c:pt>
                <c:pt idx="12">
                  <c:v>0.45400000000000001</c:v>
                </c:pt>
                <c:pt idx="13">
                  <c:v>0.71</c:v>
                </c:pt>
                <c:pt idx="14">
                  <c:v>1.7230000000000001</c:v>
                </c:pt>
                <c:pt idx="15">
                  <c:v>7.202</c:v>
                </c:pt>
                <c:pt idx="16">
                  <c:v>10.778</c:v>
                </c:pt>
                <c:pt idx="17">
                  <c:v>9.782</c:v>
                </c:pt>
                <c:pt idx="18">
                  <c:v>8.3379999999999992</c:v>
                </c:pt>
                <c:pt idx="19">
                  <c:v>7.9980000000000002</c:v>
                </c:pt>
                <c:pt idx="20">
                  <c:v>7.6719999999999997</c:v>
                </c:pt>
                <c:pt idx="21">
                  <c:v>6.0369999999999999</c:v>
                </c:pt>
                <c:pt idx="22">
                  <c:v>7.2060000000000004</c:v>
                </c:pt>
                <c:pt idx="23">
                  <c:v>8.4169999999999998</c:v>
                </c:pt>
                <c:pt idx="24">
                  <c:v>7.5720000000000001</c:v>
                </c:pt>
                <c:pt idx="25">
                  <c:v>8.2859999999999996</c:v>
                </c:pt>
                <c:pt idx="26">
                  <c:v>8.9770000000000003</c:v>
                </c:pt>
                <c:pt idx="27">
                  <c:v>9.6189999999999998</c:v>
                </c:pt>
                <c:pt idx="28">
                  <c:v>9.2887720000000016</c:v>
                </c:pt>
                <c:pt idx="29">
                  <c:v>9.714754000000001</c:v>
                </c:pt>
                <c:pt idx="30">
                  <c:v>9.9163189999999997</c:v>
                </c:pt>
                <c:pt idx="31">
                  <c:v>9.8320000000000007</c:v>
                </c:pt>
                <c:pt idx="32">
                  <c:v>9.9529999999999994</c:v>
                </c:pt>
                <c:pt idx="33">
                  <c:v>8.4450000000000003</c:v>
                </c:pt>
                <c:pt idx="34">
                  <c:v>8.6140000000000008</c:v>
                </c:pt>
                <c:pt idx="35">
                  <c:v>9.9060000000000006</c:v>
                </c:pt>
                <c:pt idx="36">
                  <c:v>10.056623</c:v>
                </c:pt>
                <c:pt idx="37">
                  <c:v>10.004466000000001</c:v>
                </c:pt>
                <c:pt idx="38">
                  <c:v>10.200313</c:v>
                </c:pt>
                <c:pt idx="39">
                  <c:v>10.847702</c:v>
                </c:pt>
                <c:pt idx="40">
                  <c:v>11.100816</c:v>
                </c:pt>
                <c:pt idx="41">
                  <c:v>11.165785</c:v>
                </c:pt>
                <c:pt idx="42">
                  <c:v>11.407833</c:v>
                </c:pt>
                <c:pt idx="43">
                  <c:v>11.329589</c:v>
                </c:pt>
                <c:pt idx="44">
                  <c:v>10.308436</c:v>
                </c:pt>
                <c:pt idx="45">
                  <c:v>10.595779</c:v>
                </c:pt>
                <c:pt idx="46">
                  <c:v>10.092749</c:v>
                </c:pt>
                <c:pt idx="47">
                  <c:v>10.129082</c:v>
                </c:pt>
                <c:pt idx="48">
                  <c:v>10.216357</c:v>
                </c:pt>
                <c:pt idx="49">
                  <c:v>10.184634000000001</c:v>
                </c:pt>
                <c:pt idx="50">
                  <c:v>10.100059000000002</c:v>
                </c:pt>
                <c:pt idx="51">
                  <c:v>10.11035</c:v>
                </c:pt>
                <c:pt idx="52">
                  <c:v>10.224116</c:v>
                </c:pt>
                <c:pt idx="53">
                  <c:v>10.305877000000002</c:v>
                </c:pt>
                <c:pt idx="54">
                  <c:v>10.087055000000003</c:v>
                </c:pt>
                <c:pt idx="55">
                  <c:v>9.5353849999999998</c:v>
                </c:pt>
                <c:pt idx="56">
                  <c:v>9.5879710000000014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8-4E7E-9CEE-14E95CFF225B}"/>
            </c:ext>
          </c:extLst>
        </c:ser>
        <c:ser>
          <c:idx val="4"/>
          <c:order val="1"/>
          <c:tx>
            <c:strRef>
              <c:f>データ!$B$6</c:f>
              <c:strCache>
                <c:ptCount val="1"/>
                <c:pt idx="0">
                  <c:v> 鉄鋼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データ!$C$3:$BG$3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データ!$C$6:$BG$6</c:f>
              <c:numCache>
                <c:formatCode>General</c:formatCode>
                <c:ptCount val="57"/>
                <c:pt idx="0">
                  <c:v>21.457999999999998</c:v>
                </c:pt>
                <c:pt idx="1">
                  <c:v>25.401</c:v>
                </c:pt>
                <c:pt idx="2">
                  <c:v>31.765000000000001</c:v>
                </c:pt>
                <c:pt idx="3">
                  <c:v>38.286999999999999</c:v>
                </c:pt>
                <c:pt idx="4">
                  <c:v>47.555999999999997</c:v>
                </c:pt>
                <c:pt idx="5">
                  <c:v>54.820999999999998</c:v>
                </c:pt>
                <c:pt idx="6">
                  <c:v>52.247999999999998</c:v>
                </c:pt>
                <c:pt idx="7">
                  <c:v>56.197000000000003</c:v>
                </c:pt>
                <c:pt idx="8">
                  <c:v>62.575000000000003</c:v>
                </c:pt>
                <c:pt idx="9">
                  <c:v>67.504999999999995</c:v>
                </c:pt>
                <c:pt idx="10">
                  <c:v>64.489000000000004</c:v>
                </c:pt>
                <c:pt idx="11">
                  <c:v>63.408000000000001</c:v>
                </c:pt>
                <c:pt idx="12">
                  <c:v>59.521000000000001</c:v>
                </c:pt>
                <c:pt idx="13">
                  <c:v>54.066000000000003</c:v>
                </c:pt>
                <c:pt idx="14">
                  <c:v>58.478000000000002</c:v>
                </c:pt>
                <c:pt idx="15">
                  <c:v>65.968999999999994</c:v>
                </c:pt>
                <c:pt idx="16">
                  <c:v>64.531999999999996</c:v>
                </c:pt>
                <c:pt idx="17">
                  <c:v>60.045999999999999</c:v>
                </c:pt>
                <c:pt idx="18">
                  <c:v>60.124000000000002</c:v>
                </c:pt>
                <c:pt idx="19">
                  <c:v>65.522000000000006</c:v>
                </c:pt>
                <c:pt idx="20">
                  <c:v>65.843999999999994</c:v>
                </c:pt>
                <c:pt idx="21">
                  <c:v>60.787999999999997</c:v>
                </c:pt>
                <c:pt idx="22">
                  <c:v>63.155000000000001</c:v>
                </c:pt>
                <c:pt idx="23">
                  <c:v>65.289000000000001</c:v>
                </c:pt>
                <c:pt idx="24">
                  <c:v>63.661000000000001</c:v>
                </c:pt>
                <c:pt idx="25">
                  <c:v>64.712000000000003</c:v>
                </c:pt>
                <c:pt idx="26">
                  <c:v>64.203000000000003</c:v>
                </c:pt>
                <c:pt idx="27">
                  <c:v>60.932000000000002</c:v>
                </c:pt>
                <c:pt idx="28">
                  <c:v>60.157031000000003</c:v>
                </c:pt>
                <c:pt idx="29">
                  <c:v>63.134966999999996</c:v>
                </c:pt>
                <c:pt idx="30">
                  <c:v>63.853388000000002</c:v>
                </c:pt>
                <c:pt idx="31">
                  <c:v>63.09</c:v>
                </c:pt>
                <c:pt idx="32">
                  <c:v>64.468999999999994</c:v>
                </c:pt>
                <c:pt idx="33">
                  <c:v>61.097335000000001</c:v>
                </c:pt>
                <c:pt idx="34">
                  <c:v>64.442999999999998</c:v>
                </c:pt>
                <c:pt idx="35">
                  <c:v>65.414000000000001</c:v>
                </c:pt>
                <c:pt idx="36">
                  <c:v>67.343684999999994</c:v>
                </c:pt>
                <c:pt idx="37">
                  <c:v>69.535853000000003</c:v>
                </c:pt>
                <c:pt idx="38">
                  <c:v>69.337663000000006</c:v>
                </c:pt>
                <c:pt idx="39">
                  <c:v>72.611947999999998</c:v>
                </c:pt>
                <c:pt idx="40">
                  <c:v>66.018926999999991</c:v>
                </c:pt>
                <c:pt idx="41">
                  <c:v>67.252076999999986</c:v>
                </c:pt>
                <c:pt idx="42">
                  <c:v>69.22419099999999</c:v>
                </c:pt>
                <c:pt idx="43">
                  <c:v>66.763098999999997</c:v>
                </c:pt>
                <c:pt idx="44">
                  <c:v>60.582069000000004</c:v>
                </c:pt>
                <c:pt idx="45">
                  <c:v>68.300668999999999</c:v>
                </c:pt>
                <c:pt idx="46">
                  <c:v>66.248823999999999</c:v>
                </c:pt>
                <c:pt idx="47">
                  <c:v>65.965081999999995</c:v>
                </c:pt>
                <c:pt idx="48">
                  <c:v>68.026083999999997</c:v>
                </c:pt>
                <c:pt idx="49">
                  <c:v>63.675751000000005</c:v>
                </c:pt>
                <c:pt idx="50">
                  <c:v>63.327111999999993</c:v>
                </c:pt>
                <c:pt idx="51">
                  <c:v>65.148577000000003</c:v>
                </c:pt>
                <c:pt idx="52">
                  <c:v>62.525251999999995</c:v>
                </c:pt>
                <c:pt idx="53">
                  <c:v>60.874698000000002</c:v>
                </c:pt>
                <c:pt idx="54">
                  <c:v>61.755302000000007</c:v>
                </c:pt>
                <c:pt idx="55">
                  <c:v>53.309623000000009</c:v>
                </c:pt>
                <c:pt idx="56">
                  <c:v>59.590152000000003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58-4E7E-9CEE-14E95CFF225B}"/>
            </c:ext>
          </c:extLst>
        </c:ser>
        <c:ser>
          <c:idx val="2"/>
          <c:order val="2"/>
          <c:tx>
            <c:strRef>
              <c:f>データ!$B$7</c:f>
              <c:strCache>
                <c:ptCount val="1"/>
                <c:pt idx="0">
                  <c:v> 電気業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Pt>
            <c:idx val="51"/>
            <c:bubble3D val="0"/>
            <c:spPr>
              <a:ln w="12700" cap="rnd" cmpd="sng" algn="ctr">
                <a:noFill/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1C58-4E7E-9CEE-14E95CFF225B}"/>
              </c:ext>
            </c:extLst>
          </c:dPt>
          <c:cat>
            <c:numRef>
              <c:f>データ!$C$3:$BG$3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データ!$C$7:$BG$7</c:f>
              <c:numCache>
                <c:formatCode>General</c:formatCode>
                <c:ptCount val="57"/>
                <c:pt idx="0">
                  <c:v>21.422999999999998</c:v>
                </c:pt>
                <c:pt idx="1">
                  <c:v>22.788</c:v>
                </c:pt>
                <c:pt idx="2">
                  <c:v>25.390999999999998</c:v>
                </c:pt>
                <c:pt idx="3">
                  <c:v>25.942</c:v>
                </c:pt>
                <c:pt idx="4">
                  <c:v>23.571999999999999</c:v>
                </c:pt>
                <c:pt idx="5">
                  <c:v>18.952000000000002</c:v>
                </c:pt>
                <c:pt idx="6">
                  <c:v>13.474</c:v>
                </c:pt>
                <c:pt idx="7">
                  <c:v>9.7230000000000008</c:v>
                </c:pt>
                <c:pt idx="8">
                  <c:v>7.6470000000000002</c:v>
                </c:pt>
                <c:pt idx="9">
                  <c:v>7.6559999999999997</c:v>
                </c:pt>
                <c:pt idx="10">
                  <c:v>7.5670000000000002</c:v>
                </c:pt>
                <c:pt idx="11">
                  <c:v>7.7549999999999999</c:v>
                </c:pt>
                <c:pt idx="12">
                  <c:v>7.9859999999999998</c:v>
                </c:pt>
                <c:pt idx="13">
                  <c:v>7.5259999999999998</c:v>
                </c:pt>
                <c:pt idx="14">
                  <c:v>7.01</c:v>
                </c:pt>
                <c:pt idx="15">
                  <c:v>9.8179999999999996</c:v>
                </c:pt>
                <c:pt idx="16">
                  <c:v>12.86</c:v>
                </c:pt>
                <c:pt idx="17">
                  <c:v>14.821</c:v>
                </c:pt>
                <c:pt idx="18">
                  <c:v>17.356000000000002</c:v>
                </c:pt>
                <c:pt idx="19">
                  <c:v>20.315999999999999</c:v>
                </c:pt>
                <c:pt idx="20">
                  <c:v>23.033999999999999</c:v>
                </c:pt>
                <c:pt idx="21">
                  <c:v>22.693999999999999</c:v>
                </c:pt>
                <c:pt idx="22">
                  <c:v>22.940999999999999</c:v>
                </c:pt>
                <c:pt idx="23">
                  <c:v>24.129000000000001</c:v>
                </c:pt>
                <c:pt idx="24">
                  <c:v>25.109000000000002</c:v>
                </c:pt>
                <c:pt idx="25">
                  <c:v>26.283999999999999</c:v>
                </c:pt>
                <c:pt idx="26">
                  <c:v>29.396000000000001</c:v>
                </c:pt>
                <c:pt idx="27">
                  <c:v>31.532</c:v>
                </c:pt>
                <c:pt idx="28">
                  <c:v>33.547359999999998</c:v>
                </c:pt>
                <c:pt idx="29">
                  <c:v>38.347364999999996</c:v>
                </c:pt>
                <c:pt idx="30">
                  <c:v>41.408550000000005</c:v>
                </c:pt>
                <c:pt idx="31">
                  <c:v>41.920999999999999</c:v>
                </c:pt>
                <c:pt idx="32">
                  <c:v>46.502000000000002</c:v>
                </c:pt>
                <c:pt idx="33">
                  <c:v>45.591000000000001</c:v>
                </c:pt>
                <c:pt idx="34">
                  <c:v>50.981999999999999</c:v>
                </c:pt>
                <c:pt idx="35">
                  <c:v>58.936</c:v>
                </c:pt>
                <c:pt idx="36">
                  <c:v>63.848999999999997</c:v>
                </c:pt>
                <c:pt idx="37">
                  <c:v>67.403999999999996</c:v>
                </c:pt>
                <c:pt idx="38">
                  <c:v>72.641999999999996</c:v>
                </c:pt>
                <c:pt idx="39">
                  <c:v>78.603999999999999</c:v>
                </c:pt>
                <c:pt idx="40">
                  <c:v>82.801000000000002</c:v>
                </c:pt>
                <c:pt idx="41">
                  <c:v>81.047820999999999</c:v>
                </c:pt>
                <c:pt idx="42">
                  <c:v>86.85722899999999</c:v>
                </c:pt>
                <c:pt idx="43">
                  <c:v>85.431168</c:v>
                </c:pt>
                <c:pt idx="44">
                  <c:v>77.021303000000003</c:v>
                </c:pt>
                <c:pt idx="45">
                  <c:v>75.319068999999999</c:v>
                </c:pt>
                <c:pt idx="46">
                  <c:v>71.242312999999996</c:v>
                </c:pt>
                <c:pt idx="47">
                  <c:v>73.088967000000011</c:v>
                </c:pt>
                <c:pt idx="48">
                  <c:v>82.511893999999998</c:v>
                </c:pt>
                <c:pt idx="49">
                  <c:v>81.010327999999987</c:v>
                </c:pt>
                <c:pt idx="50">
                  <c:v>83.183127999999996</c:v>
                </c:pt>
                <c:pt idx="51">
                  <c:v>111.19279933920116</c:v>
                </c:pt>
                <c:pt idx="52">
                  <c:v>113.94331967678382</c:v>
                </c:pt>
                <c:pt idx="53">
                  <c:v>112.71047311471892</c:v>
                </c:pt>
                <c:pt idx="54">
                  <c:v>110.53045199934934</c:v>
                </c:pt>
                <c:pt idx="55">
                  <c:v>107.66713998234785</c:v>
                </c:pt>
                <c:pt idx="56">
                  <c:v>111.61284772412787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58-4E7E-9CEE-14E95CFF2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2320"/>
        <c:axId val="76395648"/>
      </c:lineChart>
      <c:catAx>
        <c:axId val="76392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91762835974617152"/>
              <c:y val="0.8724725240479499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39564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万トン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8282069171733282E-2"/>
              <c:y val="8.7950747581354467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6392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10987275324761644"/>
          <c:y val="0.10026385224274406"/>
          <c:w val="0.21318369381042598"/>
          <c:h val="0.2137205936329199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11</xdr:col>
      <xdr:colOff>219075</xdr:colOff>
      <xdr:row>24</xdr:row>
      <xdr:rowOff>0</xdr:rowOff>
    </xdr:to>
    <xdr:graphicFrame macro="">
      <xdr:nvGraphicFramePr>
        <xdr:cNvPr id="113697" name="Chart 1027">
          <a:extLst>
            <a:ext uri="{FF2B5EF4-FFF2-40B4-BE49-F238E27FC236}">
              <a16:creationId xmlns:a16="http://schemas.microsoft.com/office/drawing/2014/main" id="{00000000-0008-0000-0000-000021B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showGridLines="0" tabSelected="1" zoomScaleNormal="100" zoomScaleSheetLayoutView="100" workbookViewId="0"/>
  </sheetViews>
  <sheetFormatPr defaultColWidth="9" defaultRowHeight="13.5"/>
  <cols>
    <col min="1" max="1" width="14.625" style="1" customWidth="1"/>
    <col min="2" max="42" width="8.125" style="1" customWidth="1"/>
    <col min="43" max="16384" width="9" style="1"/>
  </cols>
  <sheetData>
    <row r="1" spans="1:1">
      <c r="A1"/>
    </row>
    <row r="25" spans="1:12" ht="32.25" customHeight="1"/>
    <row r="26" spans="1:12">
      <c r="A26" t="s">
        <v>25</v>
      </c>
    </row>
    <row r="27" spans="1:12" ht="30" customHeight="1">
      <c r="A27" s="41" t="s">
        <v>7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</sheetData>
  <mergeCells count="1">
    <mergeCell ref="A27:L27"/>
  </mergeCells>
  <phoneticPr fontId="3"/>
  <pageMargins left="0.39370078740157483" right="0.39370078740157483" top="0.39370078740157483" bottom="0.39370078740157483" header="0.19685039370078741" footer="0.19685039370078741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J59"/>
  <sheetViews>
    <sheetView showGridLines="0" zoomScaleNormal="100" zoomScaleSheetLayoutView="75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/>
  <cols>
    <col min="1" max="1" width="6.125" style="4" customWidth="1"/>
    <col min="2" max="2" width="14.625" style="4" customWidth="1"/>
    <col min="3" max="40" width="8.125" style="4" customWidth="1"/>
    <col min="41" max="41" width="9.125" style="4" customWidth="1"/>
    <col min="42" max="45" width="11.125" style="4" customWidth="1"/>
    <col min="46" max="46" width="9.125" style="4" bestFit="1" customWidth="1"/>
    <col min="47" max="47" width="9.125" style="4" customWidth="1"/>
    <col min="48" max="48" width="9" style="4"/>
    <col min="49" max="49" width="9.625" style="4" customWidth="1"/>
    <col min="50" max="55" width="9" style="4"/>
    <col min="56" max="56" width="11.375" style="4" bestFit="1" customWidth="1"/>
    <col min="57" max="59" width="11.375" style="4" customWidth="1"/>
    <col min="60" max="16384" width="9" style="4"/>
  </cols>
  <sheetData>
    <row r="1" spans="2:62">
      <c r="B1" t="s">
        <v>40</v>
      </c>
      <c r="BJ1"/>
    </row>
    <row r="2" spans="2:62">
      <c r="AR2" s="5"/>
      <c r="AU2" s="5"/>
      <c r="BB2" s="15"/>
      <c r="BE2" s="15"/>
      <c r="BF2" s="15"/>
      <c r="BG2" s="15" t="s">
        <v>1</v>
      </c>
    </row>
    <row r="3" spans="2:62">
      <c r="B3" s="6" t="s">
        <v>0</v>
      </c>
      <c r="C3" s="19">
        <v>1965</v>
      </c>
      <c r="D3" s="19"/>
      <c r="E3" s="19"/>
      <c r="F3" s="19"/>
      <c r="G3" s="19"/>
      <c r="H3" s="19">
        <v>1970</v>
      </c>
      <c r="I3" s="19"/>
      <c r="J3" s="19"/>
      <c r="K3" s="19"/>
      <c r="L3" s="19"/>
      <c r="M3" s="19">
        <v>1975</v>
      </c>
      <c r="N3" s="19"/>
      <c r="O3" s="19"/>
      <c r="P3" s="19"/>
      <c r="Q3" s="19"/>
      <c r="R3" s="19">
        <v>1980</v>
      </c>
      <c r="S3" s="19"/>
      <c r="T3" s="19"/>
      <c r="U3" s="19"/>
      <c r="V3" s="19"/>
      <c r="W3" s="19">
        <v>1985</v>
      </c>
      <c r="X3" s="19"/>
      <c r="Y3" s="19"/>
      <c r="Z3" s="19"/>
      <c r="AA3" s="19"/>
      <c r="AB3" s="19">
        <v>1990</v>
      </c>
      <c r="AC3" s="19"/>
      <c r="AD3" s="19"/>
      <c r="AE3" s="19"/>
      <c r="AF3" s="19"/>
      <c r="AG3" s="19">
        <v>1995</v>
      </c>
      <c r="AH3" s="19"/>
      <c r="AI3" s="19"/>
      <c r="AJ3" s="19"/>
      <c r="AK3" s="20"/>
      <c r="AL3" s="14">
        <v>2000</v>
      </c>
      <c r="AM3" s="19"/>
      <c r="AN3" s="19"/>
      <c r="AO3" s="19"/>
      <c r="AP3" s="19"/>
      <c r="AQ3" s="2">
        <v>2005</v>
      </c>
      <c r="AR3" s="2"/>
      <c r="AS3" s="2"/>
      <c r="AT3" s="2"/>
      <c r="AU3" s="2"/>
      <c r="AV3" s="2">
        <v>2010</v>
      </c>
      <c r="AW3" s="2"/>
      <c r="AX3" s="2"/>
      <c r="AY3" s="2"/>
      <c r="AZ3" s="2"/>
      <c r="BA3" s="2">
        <v>2015</v>
      </c>
      <c r="BB3" s="2"/>
      <c r="BC3" s="2"/>
      <c r="BD3" s="2"/>
      <c r="BE3" s="2"/>
      <c r="BF3" s="2"/>
      <c r="BG3" s="2">
        <v>2021</v>
      </c>
      <c r="BH3" t="s">
        <v>39</v>
      </c>
    </row>
    <row r="4" spans="2:62">
      <c r="B4" s="21" t="s">
        <v>3</v>
      </c>
      <c r="C4" s="33">
        <v>3.073</v>
      </c>
      <c r="D4" s="33">
        <v>3.109</v>
      </c>
      <c r="E4" s="33">
        <v>3.363</v>
      </c>
      <c r="F4" s="33">
        <v>3.45</v>
      </c>
      <c r="G4" s="33">
        <v>3.423</v>
      </c>
      <c r="H4" s="33">
        <v>3.9009999999999998</v>
      </c>
      <c r="I4" s="33">
        <v>2.9860000000000002</v>
      </c>
      <c r="J4" s="33">
        <v>3.556</v>
      </c>
      <c r="K4" s="33">
        <v>3.5790000000000002</v>
      </c>
      <c r="L4" s="33">
        <v>4.0049999999999999</v>
      </c>
      <c r="M4" s="33">
        <v>3.722</v>
      </c>
      <c r="N4" s="33">
        <v>2.8740000000000001</v>
      </c>
      <c r="O4" s="33">
        <v>3.1389999999999998</v>
      </c>
      <c r="P4" s="33">
        <v>3.2290000000000001</v>
      </c>
      <c r="Q4" s="33">
        <v>4.327</v>
      </c>
      <c r="R4" s="33">
        <v>4.4729999999999999</v>
      </c>
      <c r="S4" s="33">
        <v>4.8499999999999996</v>
      </c>
      <c r="T4" s="33">
        <v>4.4630000000000001</v>
      </c>
      <c r="U4" s="33">
        <v>4.79</v>
      </c>
      <c r="V4" s="33">
        <v>5.09</v>
      </c>
      <c r="W4" s="33">
        <v>5.8680000000000003</v>
      </c>
      <c r="X4" s="33">
        <v>5.1980000000000004</v>
      </c>
      <c r="Y4" s="33">
        <v>5.1769999999999996</v>
      </c>
      <c r="Z4" s="33">
        <v>5.2789999999999999</v>
      </c>
      <c r="AA4" s="33">
        <v>5.1829999999999998</v>
      </c>
      <c r="AB4" s="33">
        <v>4.9429999999999996</v>
      </c>
      <c r="AC4" s="33">
        <v>5.1669999999999998</v>
      </c>
      <c r="AD4" s="33">
        <v>4.5819999999999999</v>
      </c>
      <c r="AE4" s="33">
        <v>4.7168000000000001</v>
      </c>
      <c r="AF4" s="33">
        <v>4.7348800000000004</v>
      </c>
      <c r="AG4" s="33">
        <v>5.2629999999999999</v>
      </c>
      <c r="AH4" s="33">
        <v>6.0839999999999996</v>
      </c>
      <c r="AI4" s="33">
        <v>5.6059999999999999</v>
      </c>
      <c r="AJ4" s="33">
        <v>4.9850000000000003</v>
      </c>
      <c r="AK4" s="33">
        <v>4.1319999999999997</v>
      </c>
      <c r="AL4" s="33">
        <v>5.0590000000000002</v>
      </c>
      <c r="AM4" s="33">
        <v>0</v>
      </c>
      <c r="AN4" s="33">
        <v>0</v>
      </c>
      <c r="AO4" s="33">
        <v>0</v>
      </c>
      <c r="AP4" s="33">
        <v>0</v>
      </c>
      <c r="AQ4" s="33">
        <v>0</v>
      </c>
      <c r="AR4" s="34">
        <v>0</v>
      </c>
      <c r="AS4" s="34">
        <v>0</v>
      </c>
      <c r="AT4" s="34">
        <v>0</v>
      </c>
      <c r="AU4" s="34">
        <v>0</v>
      </c>
      <c r="AV4" s="34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0</v>
      </c>
      <c r="BH4" s="28"/>
    </row>
    <row r="5" spans="2:62">
      <c r="B5" s="21" t="s">
        <v>4</v>
      </c>
      <c r="C5" s="35">
        <v>1.4610000000000001</v>
      </c>
      <c r="D5" s="35">
        <v>1.3129999999999999</v>
      </c>
      <c r="E5" s="35">
        <v>1.161</v>
      </c>
      <c r="F5" s="35">
        <v>0.88500000000000001</v>
      </c>
      <c r="G5" s="35">
        <v>0.60699999999999998</v>
      </c>
      <c r="H5" s="35">
        <v>0.46400000000000002</v>
      </c>
      <c r="I5" s="35">
        <v>0.45900000000000002</v>
      </c>
      <c r="J5" s="35">
        <v>0.36499999999999999</v>
      </c>
      <c r="K5" s="35">
        <v>0.439</v>
      </c>
      <c r="L5" s="35">
        <v>0.499</v>
      </c>
      <c r="M5" s="35">
        <v>0.39800000000000002</v>
      </c>
      <c r="N5" s="35">
        <v>0.47899999999999998</v>
      </c>
      <c r="O5" s="35">
        <v>0.45400000000000001</v>
      </c>
      <c r="P5" s="35">
        <v>0.71</v>
      </c>
      <c r="Q5" s="35">
        <v>1.7230000000000001</v>
      </c>
      <c r="R5" s="35">
        <v>7.202</v>
      </c>
      <c r="S5" s="35">
        <v>10.778</v>
      </c>
      <c r="T5" s="35">
        <v>9.782</v>
      </c>
      <c r="U5" s="35">
        <v>8.3379999999999992</v>
      </c>
      <c r="V5" s="35">
        <v>7.9980000000000002</v>
      </c>
      <c r="W5" s="35">
        <v>7.6719999999999997</v>
      </c>
      <c r="X5" s="35">
        <v>6.0369999999999999</v>
      </c>
      <c r="Y5" s="35">
        <v>7.2060000000000004</v>
      </c>
      <c r="Z5" s="35">
        <v>8.4169999999999998</v>
      </c>
      <c r="AA5" s="35">
        <v>7.5720000000000001</v>
      </c>
      <c r="AB5" s="35">
        <v>8.2859999999999996</v>
      </c>
      <c r="AC5" s="35">
        <v>8.9770000000000003</v>
      </c>
      <c r="AD5" s="35">
        <v>9.6189999999999998</v>
      </c>
      <c r="AE5" s="35">
        <v>9.2887720000000016</v>
      </c>
      <c r="AF5" s="35">
        <v>9.714754000000001</v>
      </c>
      <c r="AG5" s="35">
        <v>9.9163189999999997</v>
      </c>
      <c r="AH5" s="35">
        <v>9.8320000000000007</v>
      </c>
      <c r="AI5" s="35">
        <v>9.9529999999999994</v>
      </c>
      <c r="AJ5" s="35">
        <v>8.4450000000000003</v>
      </c>
      <c r="AK5" s="35">
        <v>8.6140000000000008</v>
      </c>
      <c r="AL5" s="35">
        <v>9.9060000000000006</v>
      </c>
      <c r="AM5" s="35">
        <v>10.056623</v>
      </c>
      <c r="AN5" s="35">
        <v>10.004466000000001</v>
      </c>
      <c r="AO5" s="35">
        <v>10.200313</v>
      </c>
      <c r="AP5" s="35">
        <v>10.847702</v>
      </c>
      <c r="AQ5" s="35">
        <v>11.100816</v>
      </c>
      <c r="AR5" s="35">
        <v>11.165785</v>
      </c>
      <c r="AS5" s="35">
        <v>11.407833</v>
      </c>
      <c r="AT5" s="35">
        <v>11.329589</v>
      </c>
      <c r="AU5" s="35">
        <v>10.308436</v>
      </c>
      <c r="AV5" s="35">
        <v>10.595779</v>
      </c>
      <c r="AW5" s="35">
        <v>10.092749</v>
      </c>
      <c r="AX5" s="35">
        <v>10.129082</v>
      </c>
      <c r="AY5" s="35">
        <v>10.216357</v>
      </c>
      <c r="AZ5" s="35">
        <v>10.184634000000001</v>
      </c>
      <c r="BA5" s="35">
        <v>10.100059000000002</v>
      </c>
      <c r="BB5" s="35">
        <v>10.11035</v>
      </c>
      <c r="BC5" s="35">
        <v>10.224116</v>
      </c>
      <c r="BD5" s="35">
        <v>10.305877000000002</v>
      </c>
      <c r="BE5" s="35">
        <v>10.087055000000003</v>
      </c>
      <c r="BF5" s="35">
        <v>9.5353849999999998</v>
      </c>
      <c r="BG5" s="35">
        <v>9.5879710000000014</v>
      </c>
      <c r="BH5" s="28">
        <v>5.5148271412220461E-3</v>
      </c>
    </row>
    <row r="6" spans="2:62">
      <c r="B6" s="21" t="s">
        <v>5</v>
      </c>
      <c r="C6" s="35">
        <v>21.457999999999998</v>
      </c>
      <c r="D6" s="35">
        <v>25.401</v>
      </c>
      <c r="E6" s="35">
        <v>31.765000000000001</v>
      </c>
      <c r="F6" s="35">
        <v>38.286999999999999</v>
      </c>
      <c r="G6" s="35">
        <v>47.555999999999997</v>
      </c>
      <c r="H6" s="35">
        <v>54.820999999999998</v>
      </c>
      <c r="I6" s="35">
        <v>52.247999999999998</v>
      </c>
      <c r="J6" s="35">
        <v>56.197000000000003</v>
      </c>
      <c r="K6" s="35">
        <v>62.575000000000003</v>
      </c>
      <c r="L6" s="35">
        <v>67.504999999999995</v>
      </c>
      <c r="M6" s="35">
        <v>64.489000000000004</v>
      </c>
      <c r="N6" s="35">
        <v>63.408000000000001</v>
      </c>
      <c r="O6" s="35">
        <v>59.521000000000001</v>
      </c>
      <c r="P6" s="35">
        <v>54.066000000000003</v>
      </c>
      <c r="Q6" s="35">
        <v>58.478000000000002</v>
      </c>
      <c r="R6" s="35">
        <v>65.968999999999994</v>
      </c>
      <c r="S6" s="35">
        <v>64.531999999999996</v>
      </c>
      <c r="T6" s="35">
        <v>60.045999999999999</v>
      </c>
      <c r="U6" s="35">
        <v>60.124000000000002</v>
      </c>
      <c r="V6" s="35">
        <v>65.522000000000006</v>
      </c>
      <c r="W6" s="35">
        <v>65.843999999999994</v>
      </c>
      <c r="X6" s="35">
        <v>60.787999999999997</v>
      </c>
      <c r="Y6" s="35">
        <v>63.155000000000001</v>
      </c>
      <c r="Z6" s="35">
        <v>65.289000000000001</v>
      </c>
      <c r="AA6" s="35">
        <v>63.661000000000001</v>
      </c>
      <c r="AB6" s="35">
        <v>64.712000000000003</v>
      </c>
      <c r="AC6" s="35">
        <v>64.203000000000003</v>
      </c>
      <c r="AD6" s="35">
        <v>60.932000000000002</v>
      </c>
      <c r="AE6" s="35">
        <v>60.157031000000003</v>
      </c>
      <c r="AF6" s="35">
        <v>63.134966999999996</v>
      </c>
      <c r="AG6" s="35">
        <v>63.853388000000002</v>
      </c>
      <c r="AH6" s="35">
        <v>63.09</v>
      </c>
      <c r="AI6" s="35">
        <v>64.468999999999994</v>
      </c>
      <c r="AJ6" s="35">
        <v>61.097335000000001</v>
      </c>
      <c r="AK6" s="35">
        <v>64.442999999999998</v>
      </c>
      <c r="AL6" s="35">
        <v>65.414000000000001</v>
      </c>
      <c r="AM6" s="35">
        <v>67.343684999999994</v>
      </c>
      <c r="AN6" s="35">
        <v>69.535853000000003</v>
      </c>
      <c r="AO6" s="35">
        <v>69.337663000000006</v>
      </c>
      <c r="AP6" s="35">
        <v>72.611947999999998</v>
      </c>
      <c r="AQ6" s="35">
        <v>66.018926999999991</v>
      </c>
      <c r="AR6" s="35">
        <v>67.252076999999986</v>
      </c>
      <c r="AS6" s="35">
        <v>69.22419099999999</v>
      </c>
      <c r="AT6" s="35">
        <v>66.763098999999997</v>
      </c>
      <c r="AU6" s="35">
        <v>60.582069000000004</v>
      </c>
      <c r="AV6" s="35">
        <v>68.300668999999999</v>
      </c>
      <c r="AW6" s="35">
        <v>66.248823999999999</v>
      </c>
      <c r="AX6" s="35">
        <v>65.965081999999995</v>
      </c>
      <c r="AY6" s="35">
        <v>68.026083999999997</v>
      </c>
      <c r="AZ6" s="35">
        <v>63.675751000000005</v>
      </c>
      <c r="BA6" s="35">
        <v>63.327111999999993</v>
      </c>
      <c r="BB6" s="35">
        <v>65.148577000000003</v>
      </c>
      <c r="BC6" s="35">
        <v>62.525251999999995</v>
      </c>
      <c r="BD6" s="36">
        <v>60.874698000000002</v>
      </c>
      <c r="BE6" s="35">
        <v>61.755302000000007</v>
      </c>
      <c r="BF6" s="35">
        <v>53.309623000000009</v>
      </c>
      <c r="BG6" s="35">
        <v>59.590152000000003</v>
      </c>
      <c r="BH6" s="39">
        <v>0.11781229441446234</v>
      </c>
    </row>
    <row r="7" spans="2:62">
      <c r="B7" s="21" t="s">
        <v>6</v>
      </c>
      <c r="C7" s="35">
        <v>21.422999999999998</v>
      </c>
      <c r="D7" s="35">
        <v>22.788</v>
      </c>
      <c r="E7" s="35">
        <v>25.390999999999998</v>
      </c>
      <c r="F7" s="35">
        <v>25.942</v>
      </c>
      <c r="G7" s="35">
        <v>23.571999999999999</v>
      </c>
      <c r="H7" s="35">
        <v>18.952000000000002</v>
      </c>
      <c r="I7" s="35">
        <v>13.474</v>
      </c>
      <c r="J7" s="35">
        <v>9.7230000000000008</v>
      </c>
      <c r="K7" s="35">
        <v>7.6470000000000002</v>
      </c>
      <c r="L7" s="35">
        <v>7.6559999999999997</v>
      </c>
      <c r="M7" s="35">
        <v>7.5670000000000002</v>
      </c>
      <c r="N7" s="35">
        <v>7.7549999999999999</v>
      </c>
      <c r="O7" s="35">
        <v>7.9859999999999998</v>
      </c>
      <c r="P7" s="35">
        <v>7.5259999999999998</v>
      </c>
      <c r="Q7" s="35">
        <v>7.01</v>
      </c>
      <c r="R7" s="35">
        <v>9.8179999999999996</v>
      </c>
      <c r="S7" s="35">
        <v>12.86</v>
      </c>
      <c r="T7" s="35">
        <v>14.821</v>
      </c>
      <c r="U7" s="35">
        <v>17.356000000000002</v>
      </c>
      <c r="V7" s="35">
        <v>20.315999999999999</v>
      </c>
      <c r="W7" s="35">
        <v>23.033999999999999</v>
      </c>
      <c r="X7" s="35">
        <v>22.693999999999999</v>
      </c>
      <c r="Y7" s="35">
        <v>22.940999999999999</v>
      </c>
      <c r="Z7" s="35">
        <v>24.129000000000001</v>
      </c>
      <c r="AA7" s="35">
        <v>25.109000000000002</v>
      </c>
      <c r="AB7" s="35">
        <v>26.283999999999999</v>
      </c>
      <c r="AC7" s="35">
        <v>29.396000000000001</v>
      </c>
      <c r="AD7" s="35">
        <v>31.532</v>
      </c>
      <c r="AE7" s="35">
        <v>33.547359999999998</v>
      </c>
      <c r="AF7" s="35">
        <v>38.347364999999996</v>
      </c>
      <c r="AG7" s="35">
        <v>41.408550000000005</v>
      </c>
      <c r="AH7" s="35">
        <v>41.920999999999999</v>
      </c>
      <c r="AI7" s="35">
        <v>46.502000000000002</v>
      </c>
      <c r="AJ7" s="35">
        <v>45.591000000000001</v>
      </c>
      <c r="AK7" s="35">
        <v>50.981999999999999</v>
      </c>
      <c r="AL7" s="35">
        <v>58.936</v>
      </c>
      <c r="AM7" s="35">
        <v>63.848999999999997</v>
      </c>
      <c r="AN7" s="35">
        <v>67.403999999999996</v>
      </c>
      <c r="AO7" s="35">
        <v>72.641999999999996</v>
      </c>
      <c r="AP7" s="35">
        <v>78.603999999999999</v>
      </c>
      <c r="AQ7" s="35">
        <v>82.801000000000002</v>
      </c>
      <c r="AR7" s="35">
        <v>81.047820999999999</v>
      </c>
      <c r="AS7" s="35">
        <v>86.85722899999999</v>
      </c>
      <c r="AT7" s="35">
        <v>85.431168</v>
      </c>
      <c r="AU7" s="35">
        <v>77.021303000000003</v>
      </c>
      <c r="AV7" s="35">
        <v>75.319068999999999</v>
      </c>
      <c r="AW7" s="35">
        <v>71.242312999999996</v>
      </c>
      <c r="AX7" s="35">
        <v>73.088967000000011</v>
      </c>
      <c r="AY7" s="35">
        <v>82.511893999999998</v>
      </c>
      <c r="AZ7" s="35">
        <v>81.010327999999987</v>
      </c>
      <c r="BA7" s="35">
        <v>83.183127999999996</v>
      </c>
      <c r="BB7" s="35">
        <v>111.19279933920116</v>
      </c>
      <c r="BC7" s="35">
        <v>113.94331967678382</v>
      </c>
      <c r="BD7" s="36">
        <v>112.71047311471892</v>
      </c>
      <c r="BE7" s="35">
        <v>110.53045199934934</v>
      </c>
      <c r="BF7" s="35">
        <v>107.66713998234785</v>
      </c>
      <c r="BG7" s="35">
        <v>111.61284772412787</v>
      </c>
      <c r="BH7" s="39">
        <v>3.6647279220260981E-2</v>
      </c>
    </row>
    <row r="8" spans="2:62">
      <c r="Q8" s="16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12"/>
      <c r="AW8" s="7"/>
      <c r="AY8" s="17"/>
    </row>
    <row r="9" spans="2:62">
      <c r="B9" s="38" t="s">
        <v>2</v>
      </c>
      <c r="Q9" s="16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12"/>
      <c r="AW9" s="7"/>
      <c r="AY9" s="17"/>
      <c r="BD9"/>
      <c r="BE9"/>
      <c r="BF9"/>
      <c r="BG9"/>
    </row>
    <row r="10" spans="2:62" s="1" customFormat="1">
      <c r="B10" s="38" t="s">
        <v>7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11"/>
      <c r="P10" s="11"/>
      <c r="Q10" s="11"/>
      <c r="AR10" s="9"/>
      <c r="AS10" s="9"/>
      <c r="AT10" s="9"/>
      <c r="AU10" s="9"/>
      <c r="AX10" s="13"/>
      <c r="AY10" s="13"/>
      <c r="AZ10" s="18"/>
      <c r="BA10" s="18"/>
      <c r="BB10" s="18"/>
    </row>
    <row r="11" spans="2:62" s="1" customFormat="1">
      <c r="Z11" s="3"/>
      <c r="AA11" s="3"/>
      <c r="AS11" s="10"/>
      <c r="AT11" s="10"/>
      <c r="AU11" s="10"/>
    </row>
    <row r="14" spans="2:62">
      <c r="BC14"/>
    </row>
    <row r="15" spans="2:62">
      <c r="BC15"/>
    </row>
    <row r="16" spans="2:62">
      <c r="BC16"/>
    </row>
    <row r="17" spans="3:59">
      <c r="BC17"/>
    </row>
    <row r="19" spans="3:59">
      <c r="BC19"/>
    </row>
    <row r="20" spans="3:59">
      <c r="BC20"/>
    </row>
    <row r="21" spans="3:59">
      <c r="BC21"/>
    </row>
    <row r="25" spans="3:59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</row>
    <row r="26" spans="3:59"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</row>
    <row r="27" spans="3:59"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</row>
    <row r="28" spans="3:59"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</row>
    <row r="29" spans="3:59"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</row>
    <row r="30" spans="3:59"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</row>
    <row r="31" spans="3:59"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</row>
    <row r="32" spans="3:59"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</row>
    <row r="33" spans="3:59"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</row>
    <row r="34" spans="3:59"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</row>
    <row r="35" spans="3:59"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</row>
    <row r="36" spans="3:59">
      <c r="C36" s="16"/>
    </row>
    <row r="37" spans="3:59">
      <c r="C37" s="16"/>
    </row>
    <row r="38" spans="3:59">
      <c r="C38" s="16"/>
    </row>
    <row r="39" spans="3:59">
      <c r="C39" s="16"/>
    </row>
    <row r="40" spans="3:59">
      <c r="C40" s="16"/>
    </row>
    <row r="41" spans="3:59">
      <c r="C41" s="16"/>
    </row>
    <row r="42" spans="3:59">
      <c r="C42" s="16"/>
    </row>
    <row r="43" spans="3:59">
      <c r="C43" s="16"/>
    </row>
    <row r="44" spans="3:59">
      <c r="C44" s="16"/>
    </row>
    <row r="45" spans="3:59">
      <c r="C45" s="16"/>
    </row>
    <row r="46" spans="3:59">
      <c r="C46" s="16"/>
    </row>
    <row r="47" spans="3:59">
      <c r="C47" s="16"/>
    </row>
    <row r="48" spans="3:59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B49C-D8AE-4845-8855-6EB72E9C0CA5}">
  <dimension ref="A1:U37"/>
  <sheetViews>
    <sheetView zoomScaleNormal="100" workbookViewId="0"/>
  </sheetViews>
  <sheetFormatPr defaultColWidth="9" defaultRowHeight="12"/>
  <cols>
    <col min="1" max="1" width="9" style="22"/>
    <col min="2" max="2" width="5.5" style="22" bestFit="1" customWidth="1"/>
    <col min="3" max="3" width="10.625" style="22" customWidth="1"/>
    <col min="4" max="4" width="10.125" style="22" bestFit="1" customWidth="1"/>
    <col min="5" max="5" width="9.125" style="22" bestFit="1" customWidth="1"/>
    <col min="6" max="6" width="9.125" style="22" customWidth="1"/>
    <col min="7" max="7" width="9.125" style="22" bestFit="1" customWidth="1"/>
    <col min="8" max="8" width="10.125" style="22" bestFit="1" customWidth="1"/>
    <col min="9" max="9" width="9.125" style="22" bestFit="1" customWidth="1"/>
    <col min="10" max="10" width="10.125" style="22" bestFit="1" customWidth="1"/>
    <col min="11" max="11" width="9" style="22"/>
    <col min="12" max="12" width="9.125" style="22" bestFit="1" customWidth="1"/>
    <col min="13" max="13" width="6.125" style="22" customWidth="1"/>
    <col min="14" max="20" width="9" style="22"/>
    <col min="21" max="21" width="9.125" style="22" bestFit="1" customWidth="1"/>
    <col min="22" max="16384" width="9" style="22"/>
  </cols>
  <sheetData>
    <row r="1" spans="1:12">
      <c r="A1" s="22" t="s">
        <v>18</v>
      </c>
    </row>
    <row r="2" spans="1:12" ht="13.5">
      <c r="B2" s="22" t="s">
        <v>14</v>
      </c>
      <c r="C2" s="43" t="s">
        <v>13</v>
      </c>
      <c r="D2" s="44"/>
      <c r="E2" s="44"/>
      <c r="F2" s="44"/>
      <c r="G2" s="44"/>
      <c r="H2" s="44"/>
      <c r="I2" s="44"/>
      <c r="J2" s="27" t="s">
        <v>19</v>
      </c>
    </row>
    <row r="3" spans="1:12">
      <c r="C3" s="26" t="s">
        <v>24</v>
      </c>
      <c r="D3" s="45" t="s">
        <v>23</v>
      </c>
      <c r="E3" s="45"/>
      <c r="F3" s="45"/>
      <c r="G3" s="45"/>
      <c r="H3" s="45"/>
      <c r="I3" s="45"/>
      <c r="J3" s="23" t="s">
        <v>23</v>
      </c>
    </row>
    <row r="4" spans="1:12">
      <c r="C4" s="23" t="s">
        <v>12</v>
      </c>
      <c r="D4" s="23" t="s">
        <v>12</v>
      </c>
      <c r="E4" s="23" t="s">
        <v>15</v>
      </c>
      <c r="F4" s="23" t="s">
        <v>21</v>
      </c>
      <c r="G4" s="23" t="s">
        <v>16</v>
      </c>
      <c r="H4" s="45" t="s">
        <v>17</v>
      </c>
      <c r="I4" s="45"/>
    </row>
    <row r="5" spans="1:12">
      <c r="C5" s="23" t="s">
        <v>20</v>
      </c>
      <c r="D5" s="23" t="s">
        <v>20</v>
      </c>
      <c r="E5" s="23" t="s">
        <v>20</v>
      </c>
      <c r="F5" s="23" t="s">
        <v>20</v>
      </c>
      <c r="G5" s="23" t="s">
        <v>20</v>
      </c>
      <c r="H5" s="23" t="s">
        <v>22</v>
      </c>
      <c r="I5" s="23" t="s">
        <v>20</v>
      </c>
      <c r="J5" s="23" t="s">
        <v>20</v>
      </c>
    </row>
    <row r="6" spans="1:12" hidden="1">
      <c r="A6" s="22">
        <v>2015</v>
      </c>
      <c r="B6" s="22" t="s">
        <v>8</v>
      </c>
      <c r="D6" s="24"/>
      <c r="E6" s="24"/>
      <c r="F6" s="24"/>
      <c r="G6" s="24"/>
      <c r="H6" s="24"/>
      <c r="I6" s="24"/>
      <c r="J6" s="24">
        <v>21990473</v>
      </c>
    </row>
    <row r="7" spans="1:12" hidden="1">
      <c r="B7" s="22" t="s">
        <v>9</v>
      </c>
      <c r="D7" s="24"/>
      <c r="E7" s="24"/>
      <c r="F7" s="24"/>
      <c r="G7" s="24"/>
      <c r="H7" s="24"/>
      <c r="I7" s="24"/>
      <c r="J7" s="24">
        <v>15964432</v>
      </c>
    </row>
    <row r="8" spans="1:12" hidden="1">
      <c r="B8" s="22" t="s">
        <v>10</v>
      </c>
      <c r="D8" s="24"/>
      <c r="E8" s="24"/>
      <c r="F8" s="24"/>
      <c r="G8" s="24"/>
      <c r="H8" s="24"/>
      <c r="I8" s="24"/>
      <c r="J8" s="24">
        <v>23145758</v>
      </c>
    </row>
    <row r="9" spans="1:12" hidden="1">
      <c r="B9" s="22" t="s">
        <v>11</v>
      </c>
      <c r="D9" s="24"/>
      <c r="E9" s="24"/>
      <c r="F9" s="24"/>
      <c r="G9" s="24"/>
      <c r="H9" s="24"/>
      <c r="I9" s="24"/>
      <c r="J9" s="24">
        <v>20486421</v>
      </c>
    </row>
    <row r="10" spans="1:12" hidden="1">
      <c r="A10" s="22">
        <v>2016</v>
      </c>
      <c r="B10" s="22" t="s">
        <v>8</v>
      </c>
      <c r="D10" s="24"/>
      <c r="E10" s="24"/>
      <c r="F10" s="24"/>
      <c r="G10" s="24"/>
      <c r="H10" s="24"/>
      <c r="I10" s="24"/>
      <c r="J10" s="24">
        <v>21966621</v>
      </c>
    </row>
    <row r="11" spans="1:12" hidden="1">
      <c r="B11" s="22" t="s">
        <v>9</v>
      </c>
      <c r="D11" s="24"/>
      <c r="E11" s="24"/>
      <c r="F11" s="24"/>
      <c r="G11" s="24"/>
      <c r="H11" s="24"/>
      <c r="I11" s="24"/>
      <c r="J11" s="24">
        <v>22849323</v>
      </c>
    </row>
    <row r="12" spans="1:12" hidden="1">
      <c r="B12" s="22" t="s">
        <v>10</v>
      </c>
      <c r="D12" s="24"/>
      <c r="E12" s="24"/>
      <c r="F12" s="24"/>
      <c r="G12" s="24"/>
      <c r="H12" s="24"/>
      <c r="I12" s="24"/>
      <c r="J12" s="24">
        <v>30099371</v>
      </c>
    </row>
    <row r="13" spans="1:12" hidden="1">
      <c r="B13" s="22" t="s">
        <v>11</v>
      </c>
      <c r="D13" s="24"/>
      <c r="E13" s="24"/>
      <c r="F13" s="24"/>
      <c r="G13" s="24"/>
      <c r="H13" s="24"/>
      <c r="I13" s="24"/>
      <c r="J13" s="24">
        <v>28792701</v>
      </c>
    </row>
    <row r="14" spans="1:12">
      <c r="A14" s="22">
        <v>2017</v>
      </c>
      <c r="B14" s="22" t="s">
        <v>8</v>
      </c>
      <c r="C14" s="32">
        <v>24102718</v>
      </c>
      <c r="D14" s="32">
        <v>21966450</v>
      </c>
      <c r="E14" s="32">
        <v>1574921</v>
      </c>
      <c r="F14" s="32">
        <v>4440174</v>
      </c>
      <c r="G14" s="32">
        <v>2616598</v>
      </c>
      <c r="H14" s="32">
        <v>10254318</v>
      </c>
      <c r="I14" s="32">
        <v>3977040</v>
      </c>
      <c r="J14" s="24">
        <v>29117431</v>
      </c>
      <c r="L14" s="25"/>
    </row>
    <row r="15" spans="1:12">
      <c r="B15" s="22" t="s">
        <v>9</v>
      </c>
      <c r="C15" s="32">
        <v>23700056</v>
      </c>
      <c r="D15" s="32">
        <v>21261346</v>
      </c>
      <c r="E15" s="32">
        <v>1380601</v>
      </c>
      <c r="F15" s="32">
        <v>4287296</v>
      </c>
      <c r="G15" s="32">
        <v>2349656</v>
      </c>
      <c r="H15" s="32">
        <v>10223884</v>
      </c>
      <c r="I15" s="32">
        <v>3769414</v>
      </c>
      <c r="J15" s="24">
        <v>24185812</v>
      </c>
    </row>
    <row r="16" spans="1:12">
      <c r="B16" s="22" t="s">
        <v>10</v>
      </c>
      <c r="C16" s="32">
        <v>22936509</v>
      </c>
      <c r="D16" s="32">
        <v>22016692</v>
      </c>
      <c r="E16" s="32">
        <v>1459905</v>
      </c>
      <c r="F16" s="32">
        <v>4672825</v>
      </c>
      <c r="G16" s="32">
        <v>2652122</v>
      </c>
      <c r="H16" s="32">
        <v>10021404</v>
      </c>
      <c r="I16" s="32">
        <v>4064511</v>
      </c>
      <c r="J16" s="24">
        <v>30905363</v>
      </c>
    </row>
    <row r="17" spans="1:21">
      <c r="B17" s="22" t="s">
        <v>11</v>
      </c>
      <c r="C17" s="32">
        <v>23086043</v>
      </c>
      <c r="D17" s="32">
        <v>21777372</v>
      </c>
      <c r="E17" s="32">
        <v>1534590</v>
      </c>
      <c r="F17" s="32">
        <v>4435949</v>
      </c>
      <c r="G17" s="32">
        <v>2663912</v>
      </c>
      <c r="H17" s="32">
        <v>10092624</v>
      </c>
      <c r="I17" s="32">
        <v>3970648</v>
      </c>
      <c r="J17" s="24">
        <v>29557930</v>
      </c>
    </row>
    <row r="18" spans="1:21">
      <c r="A18" s="22">
        <v>2018</v>
      </c>
      <c r="B18" s="22" t="s">
        <v>8</v>
      </c>
      <c r="C18" s="32">
        <v>23511700</v>
      </c>
      <c r="D18" s="32">
        <v>21976202</v>
      </c>
      <c r="E18" s="32">
        <v>1547991</v>
      </c>
      <c r="F18" s="32">
        <v>4545418</v>
      </c>
      <c r="G18" s="32">
        <v>2605606</v>
      </c>
      <c r="H18" s="32">
        <v>10046563</v>
      </c>
      <c r="I18" s="32">
        <v>4173688</v>
      </c>
      <c r="J18" s="29">
        <v>30348004</v>
      </c>
    </row>
    <row r="19" spans="1:21">
      <c r="B19" s="22" t="s">
        <v>9</v>
      </c>
      <c r="C19" s="32">
        <v>23847284</v>
      </c>
      <c r="D19" s="32">
        <v>21579859</v>
      </c>
      <c r="E19" s="32">
        <v>1433227</v>
      </c>
      <c r="F19" s="32">
        <v>4429738</v>
      </c>
      <c r="G19" s="32">
        <v>2370094</v>
      </c>
      <c r="H19" s="32">
        <v>10176965</v>
      </c>
      <c r="I19" s="32">
        <v>3919140</v>
      </c>
      <c r="J19" s="29">
        <v>23728525</v>
      </c>
    </row>
    <row r="20" spans="1:21">
      <c r="B20" s="22" t="s">
        <v>10</v>
      </c>
      <c r="C20" s="32">
        <v>22391560</v>
      </c>
      <c r="D20" s="32">
        <v>21799774</v>
      </c>
      <c r="E20" s="32">
        <v>1479561</v>
      </c>
      <c r="F20" s="32">
        <v>4545682</v>
      </c>
      <c r="G20" s="32">
        <v>2599256</v>
      </c>
      <c r="H20" s="32">
        <v>10105283</v>
      </c>
      <c r="I20" s="32">
        <v>3907722</v>
      </c>
      <c r="J20" s="29">
        <v>30181352</v>
      </c>
    </row>
    <row r="21" spans="1:21">
      <c r="B21" s="22" t="s">
        <v>11</v>
      </c>
      <c r="C21" s="32">
        <v>23464366</v>
      </c>
      <c r="D21" s="32">
        <v>21509493</v>
      </c>
      <c r="E21" s="32">
        <v>1505753</v>
      </c>
      <c r="F21" s="32">
        <v>4565257</v>
      </c>
      <c r="G21" s="32">
        <v>2608890</v>
      </c>
      <c r="H21" s="32">
        <v>9893784</v>
      </c>
      <c r="I21" s="32">
        <v>3892532</v>
      </c>
      <c r="J21" s="29">
        <v>27448774</v>
      </c>
    </row>
    <row r="22" spans="1:21">
      <c r="A22" s="30">
        <v>2019</v>
      </c>
      <c r="B22" s="22" t="s">
        <v>8</v>
      </c>
      <c r="C22" s="32">
        <v>22164866</v>
      </c>
      <c r="D22" s="32">
        <v>21095879</v>
      </c>
      <c r="E22" s="32">
        <v>1578657</v>
      </c>
      <c r="F22" s="32">
        <v>4485995</v>
      </c>
      <c r="G22" s="32">
        <v>2508072</v>
      </c>
      <c r="H22" s="32">
        <v>9870610</v>
      </c>
      <c r="I22" s="32">
        <v>3564644</v>
      </c>
      <c r="J22" s="29">
        <v>29201421</v>
      </c>
      <c r="N22" s="22" t="s">
        <v>13</v>
      </c>
      <c r="U22" s="22" t="s">
        <v>19</v>
      </c>
    </row>
    <row r="23" spans="1:21">
      <c r="B23" s="22" t="s">
        <v>9</v>
      </c>
      <c r="C23" s="32">
        <v>22560463</v>
      </c>
      <c r="D23" s="32">
        <v>20913802</v>
      </c>
      <c r="E23" s="32">
        <v>1346389</v>
      </c>
      <c r="F23" s="32">
        <v>4346965</v>
      </c>
      <c r="G23" s="32">
        <v>2236423</v>
      </c>
      <c r="H23" s="32">
        <v>10233219</v>
      </c>
      <c r="I23" s="32">
        <v>3585299</v>
      </c>
      <c r="J23" s="24">
        <v>22501599.579908147</v>
      </c>
      <c r="N23" s="22" t="s">
        <v>24</v>
      </c>
      <c r="O23" s="22" t="s">
        <v>23</v>
      </c>
      <c r="U23" s="22" t="s">
        <v>23</v>
      </c>
    </row>
    <row r="24" spans="1:21">
      <c r="B24" s="22" t="s">
        <v>10</v>
      </c>
      <c r="C24" s="32">
        <v>22939717</v>
      </c>
      <c r="D24" s="32">
        <v>21722598</v>
      </c>
      <c r="E24" s="32">
        <v>1407582</v>
      </c>
      <c r="F24" s="32">
        <v>4577881</v>
      </c>
      <c r="G24" s="32">
        <v>2505025</v>
      </c>
      <c r="H24" s="32">
        <v>10046801</v>
      </c>
      <c r="I24" s="32">
        <v>4100995</v>
      </c>
      <c r="J24" s="24">
        <v>29161009.359383143</v>
      </c>
      <c r="N24" s="22" t="s">
        <v>12</v>
      </c>
      <c r="O24" s="22" t="s">
        <v>12</v>
      </c>
      <c r="P24" s="22" t="s">
        <v>15</v>
      </c>
      <c r="Q24" s="22" t="s">
        <v>21</v>
      </c>
      <c r="R24" s="22" t="s">
        <v>16</v>
      </c>
      <c r="S24" s="22" t="s">
        <v>17</v>
      </c>
    </row>
    <row r="25" spans="1:21">
      <c r="B25" s="22" t="s">
        <v>11</v>
      </c>
      <c r="C25" s="32">
        <v>23689510</v>
      </c>
      <c r="D25" s="32">
        <v>20835622</v>
      </c>
      <c r="E25" s="32">
        <v>1388663</v>
      </c>
      <c r="F25" s="32">
        <v>4394146</v>
      </c>
      <c r="G25" s="32">
        <v>2563825</v>
      </c>
      <c r="H25" s="32">
        <v>9921044</v>
      </c>
      <c r="I25" s="32">
        <v>3555874</v>
      </c>
      <c r="J25" s="24">
        <v>27646865.333478726</v>
      </c>
      <c r="N25" s="22" t="s">
        <v>20</v>
      </c>
      <c r="O25" s="22" t="s">
        <v>20</v>
      </c>
      <c r="P25" s="22" t="s">
        <v>20</v>
      </c>
      <c r="Q25" s="22" t="s">
        <v>20</v>
      </c>
      <c r="R25" s="22" t="s">
        <v>20</v>
      </c>
      <c r="S25" s="22" t="s">
        <v>22</v>
      </c>
      <c r="T25" s="22" t="s">
        <v>20</v>
      </c>
      <c r="U25" s="22" t="s">
        <v>20</v>
      </c>
    </row>
    <row r="26" spans="1:21">
      <c r="A26" s="22">
        <v>2020</v>
      </c>
      <c r="B26" s="22" t="s">
        <v>8</v>
      </c>
      <c r="C26" s="32">
        <v>22056843</v>
      </c>
      <c r="D26" s="32">
        <v>21417754</v>
      </c>
      <c r="E26" s="32">
        <v>1461537</v>
      </c>
      <c r="F26" s="32">
        <v>4307979</v>
      </c>
      <c r="G26" s="32">
        <v>2512107</v>
      </c>
      <c r="H26" s="32">
        <v>10247871</v>
      </c>
      <c r="I26" s="32">
        <v>3781946</v>
      </c>
      <c r="J26" s="22">
        <v>29232719.445579313</v>
      </c>
      <c r="L26" s="22">
        <v>2021</v>
      </c>
      <c r="M26" s="22" t="s">
        <v>26</v>
      </c>
      <c r="N26" s="24">
        <v>6071919</v>
      </c>
      <c r="O26" s="24">
        <v>7062653</v>
      </c>
      <c r="P26" s="24">
        <v>494959</v>
      </c>
      <c r="Q26" s="24">
        <v>1452944</v>
      </c>
      <c r="R26" s="24">
        <v>816889</v>
      </c>
      <c r="S26" s="24">
        <v>3239395</v>
      </c>
      <c r="T26" s="24">
        <v>1355625</v>
      </c>
      <c r="U26" s="24">
        <v>11131134.898220075</v>
      </c>
    </row>
    <row r="27" spans="1:21">
      <c r="B27" s="22" t="s">
        <v>9</v>
      </c>
      <c r="C27" s="32">
        <v>20534649</v>
      </c>
      <c r="D27" s="32">
        <v>17311116</v>
      </c>
      <c r="E27" s="32">
        <v>1156719</v>
      </c>
      <c r="F27" s="32">
        <v>3938541</v>
      </c>
      <c r="G27" s="32">
        <v>2193321</v>
      </c>
      <c r="H27" s="32">
        <v>8382997</v>
      </c>
      <c r="I27" s="32">
        <v>2414022</v>
      </c>
      <c r="J27" s="24">
        <v>21743928.500734854</v>
      </c>
      <c r="M27" s="22" t="s">
        <v>27</v>
      </c>
      <c r="N27" s="24">
        <v>7240069</v>
      </c>
      <c r="O27" s="24">
        <v>6398448</v>
      </c>
      <c r="P27" s="24">
        <v>436595</v>
      </c>
      <c r="Q27" s="24">
        <v>1380812</v>
      </c>
      <c r="R27" s="24">
        <v>749475</v>
      </c>
      <c r="S27" s="24">
        <v>2898678</v>
      </c>
      <c r="T27" s="24">
        <v>1191639</v>
      </c>
      <c r="U27" s="24">
        <v>9225549.8802921977</v>
      </c>
    </row>
    <row r="28" spans="1:21">
      <c r="B28" s="22" t="s">
        <v>10</v>
      </c>
      <c r="C28" s="32">
        <v>17918873</v>
      </c>
      <c r="D28" s="32">
        <v>18001423</v>
      </c>
      <c r="E28" s="32">
        <v>1303990</v>
      </c>
      <c r="F28" s="32">
        <v>4120290</v>
      </c>
      <c r="G28" s="32">
        <v>2415841</v>
      </c>
      <c r="H28" s="32">
        <v>8069777</v>
      </c>
      <c r="I28" s="32">
        <v>2956919</v>
      </c>
      <c r="J28" s="24">
        <v>27779401.439410493</v>
      </c>
      <c r="M28" s="22" t="s">
        <v>28</v>
      </c>
      <c r="N28" s="24">
        <v>7715665</v>
      </c>
      <c r="O28" s="24">
        <v>7042448</v>
      </c>
      <c r="P28" s="24">
        <v>488866</v>
      </c>
      <c r="Q28" s="24">
        <v>1445872</v>
      </c>
      <c r="R28" s="24">
        <v>823675</v>
      </c>
      <c r="S28" s="24">
        <v>3257910</v>
      </c>
      <c r="T28" s="24">
        <v>1312928</v>
      </c>
      <c r="U28" s="24">
        <v>8599496.1214066595</v>
      </c>
    </row>
    <row r="29" spans="1:21">
      <c r="B29" s="22" t="s">
        <v>11</v>
      </c>
      <c r="C29" s="32">
        <v>21453306</v>
      </c>
      <c r="D29" s="32">
        <v>19471521</v>
      </c>
      <c r="E29" s="32">
        <v>1376058</v>
      </c>
      <c r="F29" s="32">
        <v>4136048</v>
      </c>
      <c r="G29" s="32">
        <v>2516864</v>
      </c>
      <c r="H29" s="32">
        <v>8920082</v>
      </c>
      <c r="I29" s="32">
        <v>3368117</v>
      </c>
      <c r="J29" s="24">
        <v>27402369.517283555</v>
      </c>
      <c r="M29" s="22" t="s">
        <v>29</v>
      </c>
      <c r="N29" s="24">
        <v>7021541</v>
      </c>
      <c r="O29" s="24">
        <v>6584606</v>
      </c>
      <c r="P29" s="24">
        <v>430669</v>
      </c>
      <c r="Q29" s="24">
        <v>1456610</v>
      </c>
      <c r="R29" s="24">
        <v>746484</v>
      </c>
      <c r="S29" s="24">
        <v>3107460</v>
      </c>
      <c r="T29" s="24">
        <v>1150921</v>
      </c>
      <c r="U29" s="24">
        <v>6998450.6017340152</v>
      </c>
    </row>
    <row r="30" spans="1:21">
      <c r="A30" s="22">
        <v>2021</v>
      </c>
      <c r="B30" s="22" t="s">
        <v>8</v>
      </c>
      <c r="C30" s="31">
        <f>SUM(N26:N28)</f>
        <v>21027653</v>
      </c>
      <c r="D30" s="31">
        <f t="shared" ref="D30:I30" si="0">SUM(O26:O28)</f>
        <v>20503549</v>
      </c>
      <c r="E30" s="31">
        <f t="shared" si="0"/>
        <v>1420420</v>
      </c>
      <c r="F30" s="31">
        <f t="shared" si="0"/>
        <v>4279628</v>
      </c>
      <c r="G30" s="31">
        <f t="shared" si="0"/>
        <v>2390039</v>
      </c>
      <c r="H30" s="31">
        <f t="shared" si="0"/>
        <v>9395983</v>
      </c>
      <c r="I30" s="31">
        <f t="shared" si="0"/>
        <v>3860192</v>
      </c>
      <c r="J30" s="24">
        <f>SUM(U26:U28)</f>
        <v>28956180.899918932</v>
      </c>
      <c r="M30" s="22" t="s">
        <v>30</v>
      </c>
      <c r="N30" s="24">
        <v>7679223</v>
      </c>
      <c r="O30" s="24">
        <v>6838979</v>
      </c>
      <c r="P30" s="24">
        <v>424014</v>
      </c>
      <c r="Q30" s="24">
        <v>1376656</v>
      </c>
      <c r="R30" s="24">
        <v>755069</v>
      </c>
      <c r="S30" s="24">
        <v>3239982</v>
      </c>
      <c r="T30" s="24">
        <v>1271088</v>
      </c>
      <c r="U30" s="24">
        <v>6400312.0063945223</v>
      </c>
    </row>
    <row r="31" spans="1:21">
      <c r="B31" s="22" t="s">
        <v>9</v>
      </c>
      <c r="C31" s="37">
        <f>SUM(N29:N31)</f>
        <v>22034306</v>
      </c>
      <c r="D31" s="37">
        <f t="shared" ref="D31:I31" si="1">SUM(O29:O31)</f>
        <v>19983841</v>
      </c>
      <c r="E31" s="37">
        <f t="shared" si="1"/>
        <v>1233975</v>
      </c>
      <c r="F31" s="37">
        <f t="shared" si="1"/>
        <v>4129455</v>
      </c>
      <c r="G31" s="37">
        <f t="shared" si="1"/>
        <v>2183901</v>
      </c>
      <c r="H31" s="37">
        <f t="shared" si="1"/>
        <v>9483075</v>
      </c>
      <c r="I31" s="37">
        <f t="shared" si="1"/>
        <v>3691645</v>
      </c>
      <c r="J31" s="24">
        <f>SUM(U29:U31)</f>
        <v>20794780.976604395</v>
      </c>
      <c r="M31" s="22" t="s">
        <v>31</v>
      </c>
      <c r="N31" s="24">
        <v>7333542</v>
      </c>
      <c r="O31" s="24">
        <v>6560256</v>
      </c>
      <c r="P31" s="24">
        <v>379292</v>
      </c>
      <c r="Q31" s="24">
        <v>1296189</v>
      </c>
      <c r="R31" s="24">
        <v>682348</v>
      </c>
      <c r="S31" s="24">
        <v>3135633</v>
      </c>
      <c r="T31" s="24">
        <v>1269636</v>
      </c>
      <c r="U31" s="24">
        <v>7396018.3684758591</v>
      </c>
    </row>
    <row r="32" spans="1:21">
      <c r="B32" s="22" t="s">
        <v>10</v>
      </c>
      <c r="C32" s="37">
        <f>SUM(N32:N33)</f>
        <v>14587109</v>
      </c>
      <c r="D32" s="37">
        <f t="shared" ref="D32:I32" si="2">SUM(O32:O33)</f>
        <v>13753913</v>
      </c>
      <c r="E32" s="37">
        <f t="shared" si="2"/>
        <v>915650</v>
      </c>
      <c r="F32" s="37">
        <f t="shared" si="2"/>
        <v>2811154</v>
      </c>
      <c r="G32" s="37">
        <f t="shared" si="2"/>
        <v>1652990</v>
      </c>
      <c r="H32" s="37">
        <f t="shared" si="2"/>
        <v>6409050</v>
      </c>
      <c r="I32" s="37">
        <f t="shared" si="2"/>
        <v>2548623</v>
      </c>
      <c r="J32" s="24">
        <f>SUM(U32:U34)</f>
        <v>19631706.922860399</v>
      </c>
      <c r="M32" s="22" t="s">
        <v>32</v>
      </c>
      <c r="N32" s="24">
        <v>7480216</v>
      </c>
      <c r="O32" s="24">
        <v>6878564</v>
      </c>
      <c r="P32" s="24">
        <v>465736</v>
      </c>
      <c r="Q32" s="24">
        <v>1403575</v>
      </c>
      <c r="R32" s="24">
        <v>796674</v>
      </c>
      <c r="S32" s="24">
        <v>3193699</v>
      </c>
      <c r="T32" s="24">
        <v>1283507</v>
      </c>
      <c r="U32" s="24">
        <v>9536879.6644464396</v>
      </c>
    </row>
    <row r="33" spans="1:21">
      <c r="B33" s="22" t="s">
        <v>11</v>
      </c>
      <c r="C33" s="37">
        <f>SUM(N35:N37)</f>
        <v>0</v>
      </c>
      <c r="D33" s="37">
        <f t="shared" ref="D33:I33" si="3">SUM(O35:O37)</f>
        <v>0</v>
      </c>
      <c r="E33" s="37">
        <f t="shared" si="3"/>
        <v>0</v>
      </c>
      <c r="F33" s="37">
        <f t="shared" si="3"/>
        <v>0</v>
      </c>
      <c r="G33" s="37">
        <f t="shared" si="3"/>
        <v>0</v>
      </c>
      <c r="H33" s="37">
        <f t="shared" si="3"/>
        <v>0</v>
      </c>
      <c r="I33" s="37">
        <f t="shared" si="3"/>
        <v>0</v>
      </c>
      <c r="J33" s="24">
        <f>SUM(U35:U37)</f>
        <v>0</v>
      </c>
      <c r="M33" s="22" t="s">
        <v>33</v>
      </c>
      <c r="N33" s="24">
        <v>7106893</v>
      </c>
      <c r="O33" s="24">
        <v>6875349</v>
      </c>
      <c r="P33" s="24">
        <v>449914</v>
      </c>
      <c r="Q33" s="24">
        <v>1407579</v>
      </c>
      <c r="R33" s="24">
        <v>856316</v>
      </c>
      <c r="S33" s="24">
        <v>3215351</v>
      </c>
      <c r="T33" s="24">
        <v>1265116</v>
      </c>
      <c r="U33" s="24">
        <v>10094827.258413961</v>
      </c>
    </row>
    <row r="34" spans="1:21">
      <c r="M34" s="22" t="s">
        <v>34</v>
      </c>
      <c r="N34" s="24">
        <v>7449155</v>
      </c>
      <c r="O34" s="24">
        <v>6746889</v>
      </c>
      <c r="P34" s="24">
        <v>445453</v>
      </c>
      <c r="Q34" s="24">
        <v>1365415</v>
      </c>
      <c r="R34" s="24">
        <v>817369</v>
      </c>
      <c r="S34" s="24">
        <v>3184475</v>
      </c>
      <c r="T34" s="24">
        <v>1240432</v>
      </c>
      <c r="U34" s="24"/>
    </row>
    <row r="35" spans="1:21">
      <c r="C35" s="25"/>
      <c r="D35" s="25"/>
      <c r="E35" s="25"/>
      <c r="F35" s="25"/>
      <c r="G35" s="25"/>
      <c r="H35" s="25"/>
      <c r="I35" s="25"/>
      <c r="J35" s="25"/>
      <c r="M35" s="22" t="s">
        <v>35</v>
      </c>
      <c r="N35" s="24"/>
      <c r="O35" s="24"/>
      <c r="P35" s="24"/>
      <c r="Q35" s="24"/>
      <c r="R35" s="24"/>
      <c r="S35" s="24"/>
      <c r="T35" s="24"/>
      <c r="U35" s="24"/>
    </row>
    <row r="36" spans="1:21">
      <c r="C36" s="25"/>
      <c r="D36" s="25"/>
      <c r="E36" s="25"/>
      <c r="F36" s="25"/>
      <c r="G36" s="25"/>
      <c r="H36" s="25"/>
      <c r="I36" s="25"/>
      <c r="J36" s="25"/>
      <c r="M36" s="22" t="s">
        <v>36</v>
      </c>
    </row>
    <row r="37" spans="1:21">
      <c r="A37" s="22">
        <v>2020</v>
      </c>
      <c r="B37" s="22" t="s">
        <v>38</v>
      </c>
      <c r="C37" s="25">
        <f t="shared" ref="C37:J37" si="4">SUM(C27:C30)</f>
        <v>80934481</v>
      </c>
      <c r="D37" s="25">
        <f t="shared" si="4"/>
        <v>75287609</v>
      </c>
      <c r="E37" s="25">
        <f t="shared" si="4"/>
        <v>5257187</v>
      </c>
      <c r="F37" s="25">
        <f t="shared" si="4"/>
        <v>16474507</v>
      </c>
      <c r="G37" s="25">
        <f t="shared" si="4"/>
        <v>9516065</v>
      </c>
      <c r="H37" s="25">
        <f t="shared" si="4"/>
        <v>34768839</v>
      </c>
      <c r="I37" s="25">
        <f t="shared" si="4"/>
        <v>12599250</v>
      </c>
      <c r="J37" s="25">
        <f t="shared" si="4"/>
        <v>105881880.35734783</v>
      </c>
      <c r="M37" s="22" t="s">
        <v>37</v>
      </c>
    </row>
  </sheetData>
  <mergeCells count="3">
    <mergeCell ref="C2:I2"/>
    <mergeCell ref="D3:I3"/>
    <mergeCell ref="H4:I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グラフ</vt:lpstr>
      <vt:lpstr>データ</vt:lpstr>
      <vt:lpstr>(未使用のため更新不要)最新年データ作成</vt:lpstr>
      <vt:lpstr>グラフ!Print_Area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宮山 茂己</cp:lastModifiedBy>
  <cp:lastPrinted>2023-05-02T04:19:10Z</cp:lastPrinted>
  <dcterms:created xsi:type="dcterms:W3CDTF">2003-02-07T08:30:45Z</dcterms:created>
  <dcterms:modified xsi:type="dcterms:W3CDTF">2023-07-14T06:37:36Z</dcterms:modified>
</cp:coreProperties>
</file>