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IDSC2021\Shereroot\_InDesign\日経印刷\51939_エネルギー白書2022\★リンク元データ\"/>
    </mc:Choice>
  </mc:AlternateContent>
  <xr:revisionPtr revIDLastSave="0" documentId="13_ncr:1_{2DC4C186-8567-4E0D-9A16-1FE684A4F712}" xr6:coauthVersionLast="45" xr6:coauthVersionMax="47" xr10:uidLastSave="{00000000-0000-0000-0000-000000000000}"/>
  <bookViews>
    <workbookView xWindow="-120" yWindow="-120" windowWidth="29040" windowHeight="15840" activeTab="1" xr2:uid="{D0EFC88D-433A-4BC8-A943-19CE22F60AF4}"/>
  </bookViews>
  <sheets>
    <sheet name="エネバラ（需要年次比較）" sheetId="1" r:id="rId1"/>
    <sheet name="エネバラ（供給年次比較）" sheetId="7" r:id="rId2"/>
    <sheet name="★エネバラ（元データ）" sheetId="8" r:id="rId3"/>
    <sheet name="★生産指数（元データ）" sheetId="4" r:id="rId4"/>
  </sheets>
  <definedNames>
    <definedName name="_xlnm._FilterDatabase" localSheetId="0" hidden="1">'エネバラ（需要年次比較）'!$B$4:$E$4</definedName>
    <definedName name="_xlnm.Print_Area" localSheetId="1">'エネバラ（供給年次比較）'!$B$38:$P$50</definedName>
    <definedName name="_xlnm.Print_Area" localSheetId="0">'エネバラ（需要年次比較）'!$G$4:$L$23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" i="7" l="1"/>
  <c r="F4" i="7"/>
  <c r="G4" i="7"/>
  <c r="H4" i="7"/>
  <c r="I4" i="7"/>
  <c r="J4" i="7"/>
  <c r="K4" i="7"/>
  <c r="L4" i="7"/>
  <c r="M4" i="7"/>
  <c r="N4" i="7"/>
  <c r="O4" i="7"/>
  <c r="P4" i="7"/>
  <c r="E5" i="7"/>
  <c r="F5" i="7"/>
  <c r="G5" i="7"/>
  <c r="H5" i="7"/>
  <c r="I5" i="7"/>
  <c r="J5" i="7"/>
  <c r="K5" i="7"/>
  <c r="L5" i="7"/>
  <c r="M5" i="7"/>
  <c r="N5" i="7"/>
  <c r="O5" i="7"/>
  <c r="P5" i="7"/>
  <c r="E6" i="7"/>
  <c r="F6" i="7"/>
  <c r="G6" i="7"/>
  <c r="H6" i="7"/>
  <c r="I6" i="7"/>
  <c r="J6" i="7"/>
  <c r="K6" i="7"/>
  <c r="L6" i="7"/>
  <c r="M6" i="7"/>
  <c r="N6" i="7"/>
  <c r="O6" i="7"/>
  <c r="P6" i="7"/>
  <c r="E7" i="7"/>
  <c r="F7" i="7"/>
  <c r="G7" i="7"/>
  <c r="H7" i="7"/>
  <c r="I7" i="7"/>
  <c r="J7" i="7"/>
  <c r="K7" i="7"/>
  <c r="L7" i="7"/>
  <c r="M7" i="7"/>
  <c r="N7" i="7"/>
  <c r="O7" i="7"/>
  <c r="P7" i="7"/>
  <c r="E8" i="7"/>
  <c r="F8" i="7"/>
  <c r="G8" i="7"/>
  <c r="H8" i="7"/>
  <c r="I8" i="7"/>
  <c r="J8" i="7"/>
  <c r="K8" i="7"/>
  <c r="L8" i="7"/>
  <c r="M8" i="7"/>
  <c r="N8" i="7"/>
  <c r="O8" i="7"/>
  <c r="P8" i="7"/>
  <c r="E9" i="7"/>
  <c r="F9" i="7"/>
  <c r="G9" i="7"/>
  <c r="H9" i="7"/>
  <c r="I9" i="7"/>
  <c r="J9" i="7"/>
  <c r="K9" i="7"/>
  <c r="L9" i="7"/>
  <c r="M9" i="7"/>
  <c r="N9" i="7"/>
  <c r="O9" i="7"/>
  <c r="P9" i="7"/>
  <c r="E10" i="7"/>
  <c r="F10" i="7"/>
  <c r="G10" i="7"/>
  <c r="H10" i="7"/>
  <c r="I10" i="7"/>
  <c r="J10" i="7"/>
  <c r="K10" i="7"/>
  <c r="L10" i="7"/>
  <c r="M10" i="7"/>
  <c r="N10" i="7"/>
  <c r="O10" i="7"/>
  <c r="P10" i="7"/>
  <c r="E11" i="7"/>
  <c r="F11" i="7"/>
  <c r="G11" i="7"/>
  <c r="H11" i="7"/>
  <c r="I11" i="7"/>
  <c r="J11" i="7"/>
  <c r="K11" i="7"/>
  <c r="L11" i="7"/>
  <c r="M11" i="7"/>
  <c r="N11" i="7"/>
  <c r="O11" i="7"/>
  <c r="P11" i="7"/>
  <c r="E12" i="7"/>
  <c r="F12" i="7"/>
  <c r="G12" i="7"/>
  <c r="H12" i="7"/>
  <c r="I12" i="7"/>
  <c r="J12" i="7"/>
  <c r="K12" i="7"/>
  <c r="L12" i="7"/>
  <c r="M12" i="7"/>
  <c r="N12" i="7"/>
  <c r="O12" i="7"/>
  <c r="P12" i="7"/>
  <c r="E13" i="7"/>
  <c r="F13" i="7"/>
  <c r="G13" i="7"/>
  <c r="H13" i="7"/>
  <c r="I13" i="7"/>
  <c r="J13" i="7"/>
  <c r="K13" i="7"/>
  <c r="L13" i="7"/>
  <c r="M13" i="7"/>
  <c r="N13" i="7"/>
  <c r="O13" i="7"/>
  <c r="P13" i="7"/>
  <c r="E14" i="7"/>
  <c r="F14" i="7"/>
  <c r="G14" i="7"/>
  <c r="H14" i="7"/>
  <c r="I14" i="7"/>
  <c r="J14" i="7"/>
  <c r="K14" i="7"/>
  <c r="L14" i="7"/>
  <c r="M14" i="7"/>
  <c r="N14" i="7"/>
  <c r="O14" i="7"/>
  <c r="P14" i="7"/>
  <c r="E15" i="7"/>
  <c r="F15" i="7"/>
  <c r="G15" i="7"/>
  <c r="H15" i="7"/>
  <c r="I15" i="7"/>
  <c r="J15" i="7"/>
  <c r="K15" i="7"/>
  <c r="L15" i="7"/>
  <c r="M15" i="7"/>
  <c r="N15" i="7"/>
  <c r="O15" i="7"/>
  <c r="P15" i="7"/>
  <c r="E16" i="7"/>
  <c r="F16" i="7"/>
  <c r="G16" i="7"/>
  <c r="H16" i="7"/>
  <c r="I16" i="7"/>
  <c r="J16" i="7"/>
  <c r="K16" i="7"/>
  <c r="L16" i="7"/>
  <c r="M16" i="7"/>
  <c r="N16" i="7"/>
  <c r="O16" i="7"/>
  <c r="P16" i="7"/>
  <c r="E17" i="7"/>
  <c r="F17" i="7"/>
  <c r="G17" i="7"/>
  <c r="H17" i="7"/>
  <c r="I17" i="7"/>
  <c r="J17" i="7"/>
  <c r="K17" i="7"/>
  <c r="L17" i="7"/>
  <c r="M17" i="7"/>
  <c r="N17" i="7"/>
  <c r="O17" i="7"/>
  <c r="P17" i="7"/>
  <c r="E18" i="7"/>
  <c r="F18" i="7"/>
  <c r="G18" i="7"/>
  <c r="H18" i="7"/>
  <c r="I18" i="7"/>
  <c r="J18" i="7"/>
  <c r="K18" i="7"/>
  <c r="L18" i="7"/>
  <c r="M18" i="7"/>
  <c r="N18" i="7"/>
  <c r="O18" i="7"/>
  <c r="P18" i="7"/>
  <c r="E19" i="7"/>
  <c r="F19" i="7"/>
  <c r="G19" i="7"/>
  <c r="H19" i="7"/>
  <c r="I19" i="7"/>
  <c r="J19" i="7"/>
  <c r="K19" i="7"/>
  <c r="L19" i="7"/>
  <c r="M19" i="7"/>
  <c r="N19" i="7"/>
  <c r="O19" i="7"/>
  <c r="P19" i="7"/>
  <c r="E20" i="7"/>
  <c r="F20" i="7"/>
  <c r="G20" i="7"/>
  <c r="H20" i="7"/>
  <c r="I20" i="7"/>
  <c r="J20" i="7"/>
  <c r="K20" i="7"/>
  <c r="L20" i="7"/>
  <c r="M20" i="7"/>
  <c r="N20" i="7"/>
  <c r="O20" i="7"/>
  <c r="P20" i="7"/>
  <c r="E21" i="7"/>
  <c r="F21" i="7"/>
  <c r="G21" i="7"/>
  <c r="H21" i="7"/>
  <c r="I21" i="7"/>
  <c r="J21" i="7"/>
  <c r="K21" i="7"/>
  <c r="L21" i="7"/>
  <c r="M21" i="7"/>
  <c r="N21" i="7"/>
  <c r="O21" i="7"/>
  <c r="P21" i="7"/>
  <c r="E22" i="7"/>
  <c r="F22" i="7"/>
  <c r="G22" i="7"/>
  <c r="H22" i="7"/>
  <c r="I22" i="7"/>
  <c r="J22" i="7"/>
  <c r="K22" i="7"/>
  <c r="L22" i="7"/>
  <c r="M22" i="7"/>
  <c r="N22" i="7"/>
  <c r="O22" i="7"/>
  <c r="P22" i="7"/>
  <c r="E23" i="7"/>
  <c r="F23" i="7"/>
  <c r="G23" i="7"/>
  <c r="H23" i="7"/>
  <c r="I23" i="7"/>
  <c r="J23" i="7"/>
  <c r="K23" i="7"/>
  <c r="L23" i="7"/>
  <c r="M23" i="7"/>
  <c r="N23" i="7"/>
  <c r="O23" i="7"/>
  <c r="P23" i="7"/>
  <c r="E24" i="7"/>
  <c r="F24" i="7"/>
  <c r="G24" i="7"/>
  <c r="H24" i="7"/>
  <c r="I24" i="7"/>
  <c r="J24" i="7"/>
  <c r="K24" i="7"/>
  <c r="L24" i="7"/>
  <c r="M24" i="7"/>
  <c r="N24" i="7"/>
  <c r="O24" i="7"/>
  <c r="P24" i="7"/>
  <c r="E25" i="7"/>
  <c r="F25" i="7"/>
  <c r="G25" i="7"/>
  <c r="H25" i="7"/>
  <c r="I25" i="7"/>
  <c r="J25" i="7"/>
  <c r="K25" i="7"/>
  <c r="L25" i="7"/>
  <c r="M25" i="7"/>
  <c r="N25" i="7"/>
  <c r="O25" i="7"/>
  <c r="P25" i="7"/>
  <c r="E26" i="7"/>
  <c r="F26" i="7"/>
  <c r="G26" i="7"/>
  <c r="H26" i="7"/>
  <c r="I26" i="7"/>
  <c r="J26" i="7"/>
  <c r="K26" i="7"/>
  <c r="L26" i="7"/>
  <c r="M26" i="7"/>
  <c r="N26" i="7"/>
  <c r="O26" i="7"/>
  <c r="P26" i="7"/>
  <c r="E27" i="7"/>
  <c r="F27" i="7"/>
  <c r="G27" i="7"/>
  <c r="H27" i="7"/>
  <c r="I27" i="7"/>
  <c r="J27" i="7"/>
  <c r="K27" i="7"/>
  <c r="L27" i="7"/>
  <c r="M27" i="7"/>
  <c r="N27" i="7"/>
  <c r="O27" i="7"/>
  <c r="P27" i="7"/>
  <c r="E28" i="7"/>
  <c r="F28" i="7"/>
  <c r="G28" i="7"/>
  <c r="H28" i="7"/>
  <c r="I28" i="7"/>
  <c r="J28" i="7"/>
  <c r="K28" i="7"/>
  <c r="L28" i="7"/>
  <c r="M28" i="7"/>
  <c r="N28" i="7"/>
  <c r="O28" i="7"/>
  <c r="P28" i="7"/>
  <c r="E29" i="7"/>
  <c r="F29" i="7"/>
  <c r="G29" i="7"/>
  <c r="H29" i="7"/>
  <c r="I29" i="7"/>
  <c r="J29" i="7"/>
  <c r="K29" i="7"/>
  <c r="L29" i="7"/>
  <c r="M29" i="7"/>
  <c r="N29" i="7"/>
  <c r="O29" i="7"/>
  <c r="P29" i="7"/>
  <c r="E30" i="7"/>
  <c r="F30" i="7"/>
  <c r="G30" i="7"/>
  <c r="H30" i="7"/>
  <c r="I30" i="7"/>
  <c r="J30" i="7"/>
  <c r="K30" i="7"/>
  <c r="L30" i="7"/>
  <c r="M30" i="7"/>
  <c r="N30" i="7"/>
  <c r="O30" i="7"/>
  <c r="P30" i="7"/>
  <c r="E31" i="7"/>
  <c r="F31" i="7"/>
  <c r="G31" i="7"/>
  <c r="H31" i="7"/>
  <c r="I31" i="7"/>
  <c r="J31" i="7"/>
  <c r="K31" i="7"/>
  <c r="L31" i="7"/>
  <c r="M31" i="7"/>
  <c r="N31" i="7"/>
  <c r="O31" i="7"/>
  <c r="P31" i="7"/>
  <c r="E32" i="7"/>
  <c r="F32" i="7"/>
  <c r="G32" i="7"/>
  <c r="H32" i="7"/>
  <c r="I32" i="7"/>
  <c r="J32" i="7"/>
  <c r="K32" i="7"/>
  <c r="L32" i="7"/>
  <c r="M32" i="7"/>
  <c r="N32" i="7"/>
  <c r="O32" i="7"/>
  <c r="P32" i="7"/>
  <c r="E33" i="7"/>
  <c r="F33" i="7"/>
  <c r="G33" i="7"/>
  <c r="H33" i="7"/>
  <c r="I33" i="7"/>
  <c r="J33" i="7"/>
  <c r="K33" i="7"/>
  <c r="L33" i="7"/>
  <c r="M33" i="7"/>
  <c r="N33" i="7"/>
  <c r="O33" i="7"/>
  <c r="P33" i="7"/>
  <c r="E34" i="7"/>
  <c r="F34" i="7"/>
  <c r="G34" i="7"/>
  <c r="H34" i="7"/>
  <c r="I34" i="7"/>
  <c r="J34" i="7"/>
  <c r="K34" i="7"/>
  <c r="L34" i="7"/>
  <c r="M34" i="7"/>
  <c r="N34" i="7"/>
  <c r="O34" i="7"/>
  <c r="P34" i="7"/>
  <c r="E35" i="7"/>
  <c r="F35" i="7"/>
  <c r="G35" i="7"/>
  <c r="H35" i="7"/>
  <c r="I35" i="7"/>
  <c r="J35" i="7"/>
  <c r="K35" i="7"/>
  <c r="L35" i="7"/>
  <c r="M35" i="7"/>
  <c r="N35" i="7"/>
  <c r="O35" i="7"/>
  <c r="P35" i="7"/>
  <c r="D35" i="7"/>
  <c r="D34" i="7"/>
  <c r="D33" i="7"/>
  <c r="D32" i="7"/>
  <c r="D31" i="7"/>
  <c r="D30" i="7"/>
  <c r="D29" i="7"/>
  <c r="D28" i="7"/>
  <c r="D27" i="7"/>
  <c r="D26" i="7"/>
  <c r="D25" i="7"/>
  <c r="D24" i="7"/>
  <c r="D23" i="7"/>
  <c r="D22" i="7"/>
  <c r="D21" i="7"/>
  <c r="D20" i="7"/>
  <c r="D19" i="7"/>
  <c r="D18" i="7"/>
  <c r="D17" i="7"/>
  <c r="D16" i="7"/>
  <c r="D15" i="7"/>
  <c r="D14" i="7"/>
  <c r="D13" i="7"/>
  <c r="D12" i="7"/>
  <c r="D11" i="7"/>
  <c r="D10" i="7"/>
  <c r="D9" i="7"/>
  <c r="D8" i="7"/>
  <c r="D7" i="7"/>
  <c r="D6" i="7"/>
  <c r="D5" i="7"/>
  <c r="D4" i="7"/>
  <c r="F10" i="4" l="1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43" i="4"/>
  <c r="F44" i="4"/>
  <c r="F45" i="4"/>
  <c r="F46" i="4"/>
  <c r="F47" i="4"/>
  <c r="F48" i="4"/>
  <c r="F49" i="4"/>
  <c r="F50" i="4"/>
  <c r="F51" i="4"/>
  <c r="F52" i="4"/>
  <c r="F53" i="4"/>
  <c r="F54" i="4"/>
  <c r="F55" i="4"/>
  <c r="F56" i="4"/>
  <c r="F5" i="4"/>
  <c r="F6" i="4"/>
  <c r="F7" i="4"/>
  <c r="F8" i="4"/>
  <c r="F9" i="4"/>
  <c r="C6" i="1"/>
  <c r="D6" i="1"/>
  <c r="C7" i="1"/>
  <c r="D7" i="1"/>
  <c r="C8" i="1"/>
  <c r="D8" i="1"/>
  <c r="C9" i="1"/>
  <c r="D9" i="1"/>
  <c r="C10" i="1"/>
  <c r="D10" i="1"/>
  <c r="C11" i="1"/>
  <c r="D11" i="1"/>
  <c r="C12" i="1"/>
  <c r="D12" i="1"/>
  <c r="C13" i="1"/>
  <c r="D13" i="1"/>
  <c r="C14" i="1"/>
  <c r="D14" i="1"/>
  <c r="C15" i="1"/>
  <c r="D15" i="1"/>
  <c r="C16" i="1"/>
  <c r="D16" i="1"/>
  <c r="C17" i="1"/>
  <c r="D17" i="1"/>
  <c r="C18" i="1"/>
  <c r="D18" i="1"/>
  <c r="C19" i="1"/>
  <c r="D19" i="1"/>
  <c r="C20" i="1"/>
  <c r="D20" i="1"/>
  <c r="C21" i="1"/>
  <c r="D21" i="1"/>
  <c r="C23" i="1"/>
  <c r="D23" i="1"/>
  <c r="C24" i="1"/>
  <c r="D24" i="1"/>
  <c r="C25" i="1"/>
  <c r="D25" i="1"/>
  <c r="C26" i="1"/>
  <c r="D26" i="1"/>
  <c r="E26" i="1" s="1"/>
  <c r="C27" i="1"/>
  <c r="D27" i="1"/>
  <c r="C28" i="1"/>
  <c r="D28" i="1"/>
  <c r="C29" i="1"/>
  <c r="D29" i="1"/>
  <c r="C30" i="1"/>
  <c r="D30" i="1"/>
  <c r="C31" i="1"/>
  <c r="D31" i="1"/>
  <c r="E31" i="1" s="1"/>
  <c r="C32" i="1"/>
  <c r="D32" i="1"/>
  <c r="E32" i="1" s="1"/>
  <c r="C33" i="1"/>
  <c r="D33" i="1"/>
  <c r="C34" i="1"/>
  <c r="D34" i="1"/>
  <c r="E34" i="1" s="1"/>
  <c r="C35" i="1"/>
  <c r="D35" i="1"/>
  <c r="C36" i="1"/>
  <c r="D36" i="1"/>
  <c r="C37" i="1"/>
  <c r="D37" i="1"/>
  <c r="C38" i="1"/>
  <c r="D38" i="1"/>
  <c r="C39" i="1"/>
  <c r="D39" i="1"/>
  <c r="C40" i="1"/>
  <c r="D40" i="1"/>
  <c r="E40" i="1" s="1"/>
  <c r="C41" i="1"/>
  <c r="D41" i="1"/>
  <c r="E41" i="1" s="1"/>
  <c r="C42" i="1"/>
  <c r="D42" i="1"/>
  <c r="C43" i="1"/>
  <c r="D43" i="1"/>
  <c r="E43" i="1" s="1"/>
  <c r="C44" i="1"/>
  <c r="D44" i="1"/>
  <c r="E44" i="1" s="1"/>
  <c r="C45" i="1"/>
  <c r="D45" i="1"/>
  <c r="C46" i="1"/>
  <c r="D46" i="1"/>
  <c r="E46" i="1" s="1"/>
  <c r="C47" i="1"/>
  <c r="D47" i="1"/>
  <c r="E47" i="1" s="1"/>
  <c r="C48" i="1"/>
  <c r="D48" i="1"/>
  <c r="C49" i="1"/>
  <c r="D49" i="1"/>
  <c r="E49" i="1" s="1"/>
  <c r="C50" i="1"/>
  <c r="D50" i="1"/>
  <c r="E50" i="1" s="1"/>
  <c r="C51" i="1"/>
  <c r="D51" i="1"/>
  <c r="C52" i="1"/>
  <c r="D52" i="1"/>
  <c r="E52" i="1" s="1"/>
  <c r="C53" i="1"/>
  <c r="D53" i="1"/>
  <c r="E53" i="1" s="1"/>
  <c r="C54" i="1"/>
  <c r="D54" i="1"/>
  <c r="C55" i="1"/>
  <c r="D55" i="1"/>
  <c r="E55" i="1" s="1"/>
  <c r="C56" i="1"/>
  <c r="D56" i="1"/>
  <c r="E56" i="1" s="1"/>
  <c r="C57" i="1"/>
  <c r="D57" i="1"/>
  <c r="D5" i="1"/>
  <c r="C5" i="1"/>
  <c r="C22" i="1" l="1"/>
  <c r="E57" i="1"/>
  <c r="E54" i="1"/>
  <c r="E51" i="1"/>
  <c r="E48" i="1"/>
  <c r="E45" i="1"/>
  <c r="E42" i="1"/>
  <c r="E33" i="1"/>
  <c r="D22" i="1"/>
  <c r="E28" i="1"/>
  <c r="E25" i="1"/>
  <c r="E18" i="1"/>
  <c r="E30" i="1"/>
  <c r="E24" i="1"/>
  <c r="E17" i="1"/>
  <c r="E27" i="1"/>
  <c r="E20" i="1"/>
  <c r="E19" i="1"/>
  <c r="E21" i="1"/>
  <c r="E35" i="1"/>
  <c r="E29" i="1"/>
  <c r="E23" i="1"/>
  <c r="E39" i="1"/>
  <c r="E38" i="1"/>
  <c r="E37" i="1"/>
  <c r="E36" i="1"/>
  <c r="E16" i="1"/>
  <c r="E15" i="1"/>
  <c r="E14" i="1"/>
  <c r="E13" i="1"/>
  <c r="E12" i="1"/>
  <c r="E11" i="1"/>
  <c r="E10" i="1"/>
  <c r="E9" i="1"/>
  <c r="E8" i="1"/>
  <c r="E7" i="1"/>
  <c r="E6" i="1"/>
  <c r="E5" i="1"/>
  <c r="E22" i="1" l="1"/>
</calcChain>
</file>

<file path=xl/sharedStrings.xml><?xml version="1.0" encoding="utf-8"?>
<sst xmlns="http://schemas.openxmlformats.org/spreadsheetml/2006/main" count="710" uniqueCount="351">
  <si>
    <t>エネルギー利用総合計</t>
    <phoneticPr fontId="3"/>
  </si>
  <si>
    <t>PJ</t>
    <phoneticPr fontId="3"/>
  </si>
  <si>
    <t>2019年度</t>
    <rPh sb="4" eb="6">
      <t>ネンド</t>
    </rPh>
    <phoneticPr fontId="3"/>
  </si>
  <si>
    <t>2020年度</t>
    <rPh sb="4" eb="6">
      <t>ネンド</t>
    </rPh>
    <phoneticPr fontId="3"/>
  </si>
  <si>
    <t>変化率（％）</t>
    <rPh sb="0" eb="3">
      <t>ヘンカリツ</t>
    </rPh>
    <phoneticPr fontId="3"/>
  </si>
  <si>
    <t xml:space="preserve">  農林水産鉱建設業</t>
    <rPh sb="3" eb="5">
      <t>ノウリン</t>
    </rPh>
    <rPh sb="5" eb="7">
      <t>スイサン</t>
    </rPh>
    <rPh sb="7" eb="8">
      <t>コウ</t>
    </rPh>
    <rPh sb="9" eb="10">
      <t>ギョウ</t>
    </rPh>
    <phoneticPr fontId="35"/>
  </si>
  <si>
    <t xml:space="preserve">     農林水産業</t>
    <rPh sb="7" eb="10">
      <t>スイサンギョウ</t>
    </rPh>
    <phoneticPr fontId="35"/>
  </si>
  <si>
    <t xml:space="preserve">     鉱業他</t>
    <rPh sb="5" eb="7">
      <t>コウギョウ</t>
    </rPh>
    <rPh sb="7" eb="8">
      <t>ホカ</t>
    </rPh>
    <phoneticPr fontId="35"/>
  </si>
  <si>
    <t xml:space="preserve">     建設業</t>
    <rPh sb="5" eb="8">
      <t>ケンセツギョウ</t>
    </rPh>
    <phoneticPr fontId="35"/>
  </si>
  <si>
    <t xml:space="preserve">  製造業</t>
  </si>
  <si>
    <t xml:space="preserve">     食品飲料製造業</t>
    <rPh sb="5" eb="7">
      <t>ショクヒン</t>
    </rPh>
    <rPh sb="7" eb="9">
      <t>インリョウ</t>
    </rPh>
    <phoneticPr fontId="35"/>
  </si>
  <si>
    <t xml:space="preserve">     繊維工業</t>
    <rPh sb="5" eb="7">
      <t>センイ</t>
    </rPh>
    <rPh sb="7" eb="9">
      <t>コウギョウ</t>
    </rPh>
    <phoneticPr fontId="35"/>
  </si>
  <si>
    <t xml:space="preserve">     木製品･家具他工業</t>
    <rPh sb="5" eb="8">
      <t>モクセイヒン</t>
    </rPh>
    <rPh sb="9" eb="11">
      <t>カグ</t>
    </rPh>
    <rPh sb="11" eb="12">
      <t>ホカ</t>
    </rPh>
    <rPh sb="12" eb="14">
      <t>コウギョウ</t>
    </rPh>
    <phoneticPr fontId="35"/>
  </si>
  <si>
    <t xml:space="preserve">     パルプ･紙･紙加工品製造業</t>
    <rPh sb="9" eb="10">
      <t>カミ</t>
    </rPh>
    <rPh sb="11" eb="12">
      <t>カミ</t>
    </rPh>
    <rPh sb="12" eb="15">
      <t>カコウヒン</t>
    </rPh>
    <rPh sb="15" eb="18">
      <t>セイゾウギョウ</t>
    </rPh>
    <phoneticPr fontId="35"/>
  </si>
  <si>
    <t xml:space="preserve">     印刷･同関連業</t>
    <rPh sb="5" eb="7">
      <t>インサツ</t>
    </rPh>
    <rPh sb="8" eb="9">
      <t>ドウ</t>
    </rPh>
    <rPh sb="9" eb="11">
      <t>カンレン</t>
    </rPh>
    <rPh sb="11" eb="12">
      <t>ギョウ</t>
    </rPh>
    <phoneticPr fontId="35"/>
  </si>
  <si>
    <t xml:space="preserve">     化学工業 (含 石油石炭製品)</t>
    <rPh sb="5" eb="7">
      <t>カガク</t>
    </rPh>
    <rPh sb="7" eb="9">
      <t>コウギョウ</t>
    </rPh>
    <rPh sb="11" eb="12">
      <t>フク</t>
    </rPh>
    <rPh sb="13" eb="15">
      <t>セキユ</t>
    </rPh>
    <rPh sb="15" eb="17">
      <t>セキタン</t>
    </rPh>
    <rPh sb="17" eb="19">
      <t>セイヒン</t>
    </rPh>
    <phoneticPr fontId="35"/>
  </si>
  <si>
    <t xml:space="preserve">     プラスチック･ゴム･皮革製品製造業</t>
    <rPh sb="15" eb="17">
      <t>ヒカク</t>
    </rPh>
    <rPh sb="17" eb="19">
      <t>セイヒン</t>
    </rPh>
    <rPh sb="19" eb="22">
      <t>セイゾウギョウ</t>
    </rPh>
    <phoneticPr fontId="35"/>
  </si>
  <si>
    <t xml:space="preserve">     窯業･土石製品製造業</t>
    <rPh sb="5" eb="7">
      <t>ヨウギョウ</t>
    </rPh>
    <rPh sb="8" eb="10">
      <t>ドセキ</t>
    </rPh>
    <rPh sb="10" eb="12">
      <t>セイヒン</t>
    </rPh>
    <rPh sb="12" eb="14">
      <t>セイゾウ</t>
    </rPh>
    <rPh sb="14" eb="15">
      <t>ギョウ</t>
    </rPh>
    <phoneticPr fontId="35"/>
  </si>
  <si>
    <t xml:space="preserve">     鉄鋼･非鉄･金属製品製造業</t>
    <rPh sb="5" eb="7">
      <t>テッコウ</t>
    </rPh>
    <rPh sb="8" eb="10">
      <t>ヒテツ</t>
    </rPh>
    <rPh sb="11" eb="13">
      <t>キンゾク</t>
    </rPh>
    <rPh sb="13" eb="15">
      <t>セイヒン</t>
    </rPh>
    <rPh sb="15" eb="18">
      <t>セイゾウギョウ</t>
    </rPh>
    <phoneticPr fontId="35"/>
  </si>
  <si>
    <t xml:space="preserve">          鉄鋼業</t>
    <rPh sb="10" eb="13">
      <t>テッコウギョウ</t>
    </rPh>
    <phoneticPr fontId="35"/>
  </si>
  <si>
    <t xml:space="preserve">          非鉄金属製造業</t>
    <rPh sb="10" eb="12">
      <t>ヒテツ</t>
    </rPh>
    <rPh sb="12" eb="14">
      <t>キンゾク</t>
    </rPh>
    <rPh sb="14" eb="17">
      <t>セイゾウギョウ</t>
    </rPh>
    <phoneticPr fontId="35"/>
  </si>
  <si>
    <t xml:space="preserve">          金属製品製造業</t>
    <rPh sb="10" eb="12">
      <t>キンゾク</t>
    </rPh>
    <rPh sb="12" eb="14">
      <t>セイヒン</t>
    </rPh>
    <rPh sb="14" eb="17">
      <t>セイゾウギョウ</t>
    </rPh>
    <phoneticPr fontId="35"/>
  </si>
  <si>
    <t xml:space="preserve">     機械製造業</t>
    <rPh sb="5" eb="7">
      <t>キカイ</t>
    </rPh>
    <phoneticPr fontId="35"/>
  </si>
  <si>
    <t xml:space="preserve">     他製造業</t>
    <rPh sb="5" eb="6">
      <t>ホカ</t>
    </rPh>
    <rPh sb="6" eb="9">
      <t>セイゾウギョウ</t>
    </rPh>
    <phoneticPr fontId="35"/>
  </si>
  <si>
    <t xml:space="preserve">  業務他 (第三次産業)</t>
    <rPh sb="2" eb="4">
      <t>ギョウム</t>
    </rPh>
    <rPh sb="4" eb="5">
      <t>ホカ</t>
    </rPh>
    <rPh sb="7" eb="10">
      <t>ダイサンジ</t>
    </rPh>
    <rPh sb="10" eb="12">
      <t>サンギョウ</t>
    </rPh>
    <phoneticPr fontId="35"/>
  </si>
  <si>
    <t xml:space="preserve">     電気ガス熱供給水道業</t>
    <rPh sb="5" eb="6">
      <t>デンキ</t>
    </rPh>
    <rPh sb="9" eb="10">
      <t>ネツ</t>
    </rPh>
    <rPh sb="10" eb="12">
      <t>キョウキュウ</t>
    </rPh>
    <rPh sb="12" eb="15">
      <t>スイドウギョウ</t>
    </rPh>
    <rPh sb="13" eb="14">
      <t>ギョウ</t>
    </rPh>
    <phoneticPr fontId="35"/>
  </si>
  <si>
    <t xml:space="preserve">     情報通信業</t>
    <rPh sb="5" eb="7">
      <t>ジョウホウ</t>
    </rPh>
    <rPh sb="7" eb="10">
      <t>ツウシンギョウ</t>
    </rPh>
    <phoneticPr fontId="35"/>
  </si>
  <si>
    <t xml:space="preserve">     運輸業･郵便業</t>
    <rPh sb="5" eb="8">
      <t>ウンユギョウ</t>
    </rPh>
    <rPh sb="9" eb="11">
      <t>ユウビン</t>
    </rPh>
    <rPh sb="11" eb="12">
      <t>ギョウ</t>
    </rPh>
    <phoneticPr fontId="35"/>
  </si>
  <si>
    <t xml:space="preserve">     卸売業･小売業</t>
    <rPh sb="5" eb="8">
      <t>オロシウリギョウ</t>
    </rPh>
    <rPh sb="9" eb="12">
      <t>コウリギョウ</t>
    </rPh>
    <phoneticPr fontId="35"/>
  </si>
  <si>
    <t xml:space="preserve">     金融業･保険業</t>
    <rPh sb="5" eb="8">
      <t>キンユウギョウ</t>
    </rPh>
    <rPh sb="9" eb="12">
      <t>ホケンギョウ</t>
    </rPh>
    <phoneticPr fontId="35"/>
  </si>
  <si>
    <t xml:space="preserve">     不動産業･物品賃貸業</t>
    <rPh sb="5" eb="8">
      <t>フドウサン</t>
    </rPh>
    <rPh sb="8" eb="9">
      <t>ギョウ</t>
    </rPh>
    <rPh sb="10" eb="12">
      <t>ブッピン</t>
    </rPh>
    <rPh sb="12" eb="14">
      <t>チンタイ</t>
    </rPh>
    <phoneticPr fontId="35"/>
  </si>
  <si>
    <t xml:space="preserve">     学術研究･専門･技術サービス業</t>
    <rPh sb="5" eb="7">
      <t>ガクジュツ</t>
    </rPh>
    <rPh sb="7" eb="9">
      <t>ケンキュウ</t>
    </rPh>
    <rPh sb="10" eb="12">
      <t>センモン</t>
    </rPh>
    <rPh sb="13" eb="15">
      <t>ギジュツ</t>
    </rPh>
    <rPh sb="19" eb="20">
      <t>ギョウ</t>
    </rPh>
    <phoneticPr fontId="35"/>
  </si>
  <si>
    <t xml:space="preserve">     宿泊業･飲食サービス業</t>
    <rPh sb="5" eb="7">
      <t>シュクハク</t>
    </rPh>
    <rPh sb="7" eb="8">
      <t>ギョウ</t>
    </rPh>
    <rPh sb="8" eb="9">
      <t>サンギョウ</t>
    </rPh>
    <rPh sb="9" eb="11">
      <t>インショク</t>
    </rPh>
    <rPh sb="15" eb="16">
      <t>ギョウ</t>
    </rPh>
    <phoneticPr fontId="35"/>
  </si>
  <si>
    <t xml:space="preserve">          宿泊業</t>
    <rPh sb="10" eb="12">
      <t>シュクハク</t>
    </rPh>
    <rPh sb="12" eb="13">
      <t>ギョウ</t>
    </rPh>
    <phoneticPr fontId="35"/>
  </si>
  <si>
    <t xml:space="preserve">          飲食店</t>
    <rPh sb="10" eb="13">
      <t>インショクテン</t>
    </rPh>
    <phoneticPr fontId="35"/>
  </si>
  <si>
    <t xml:space="preserve">          持帰･配達飲食サービス業</t>
    <rPh sb="10" eb="11">
      <t>モ</t>
    </rPh>
    <rPh sb="11" eb="12">
      <t>カエ</t>
    </rPh>
    <rPh sb="13" eb="15">
      <t>ハイタツ</t>
    </rPh>
    <rPh sb="15" eb="17">
      <t>インショク</t>
    </rPh>
    <rPh sb="21" eb="22">
      <t>ギョウ</t>
    </rPh>
    <phoneticPr fontId="35"/>
  </si>
  <si>
    <t xml:space="preserve">     生活関連サービス業･娯楽業</t>
    <rPh sb="5" eb="7">
      <t>セイカツ</t>
    </rPh>
    <rPh sb="7" eb="9">
      <t>カンレン</t>
    </rPh>
    <rPh sb="13" eb="14">
      <t>ギョウ</t>
    </rPh>
    <rPh sb="15" eb="18">
      <t>ゴラクギョウ</t>
    </rPh>
    <phoneticPr fontId="35"/>
  </si>
  <si>
    <t xml:space="preserve">     教育･学習支援業</t>
    <rPh sb="5" eb="7">
      <t>キョウイク</t>
    </rPh>
    <rPh sb="7" eb="8">
      <t>サンギョウ</t>
    </rPh>
    <rPh sb="8" eb="10">
      <t>ガクシュウ</t>
    </rPh>
    <rPh sb="10" eb="12">
      <t>シエン</t>
    </rPh>
    <rPh sb="12" eb="13">
      <t>ギョウ</t>
    </rPh>
    <phoneticPr fontId="35"/>
  </si>
  <si>
    <t xml:space="preserve">     医療･福祉</t>
    <rPh sb="5" eb="7">
      <t>イリョウ</t>
    </rPh>
    <rPh sb="8" eb="10">
      <t>フクシ</t>
    </rPh>
    <phoneticPr fontId="35"/>
  </si>
  <si>
    <t xml:space="preserve">     複合サービス事業</t>
    <rPh sb="5" eb="7">
      <t>フクゴウ</t>
    </rPh>
    <rPh sb="11" eb="13">
      <t>ジギョウ</t>
    </rPh>
    <phoneticPr fontId="35"/>
  </si>
  <si>
    <t xml:space="preserve">     他サービス業</t>
    <rPh sb="5" eb="6">
      <t>ホカ</t>
    </rPh>
    <phoneticPr fontId="35"/>
  </si>
  <si>
    <t xml:space="preserve">     公　務 </t>
    <rPh sb="5" eb="6">
      <t>コウ</t>
    </rPh>
    <rPh sb="7" eb="8">
      <t>ツトム</t>
    </rPh>
    <rPh sb="8" eb="9">
      <t>サンギョウジカ</t>
    </rPh>
    <phoneticPr fontId="35"/>
  </si>
  <si>
    <t xml:space="preserve">     分類不能･内訳推計誤差</t>
    <rPh sb="5" eb="7">
      <t>ブンルイ</t>
    </rPh>
    <rPh sb="7" eb="9">
      <t>フノウ</t>
    </rPh>
    <rPh sb="10" eb="12">
      <t>ウチワケ</t>
    </rPh>
    <rPh sb="12" eb="14">
      <t>スイケイ</t>
    </rPh>
    <rPh sb="14" eb="16">
      <t>ゴサ</t>
    </rPh>
    <phoneticPr fontId="35"/>
  </si>
  <si>
    <t xml:space="preserve"> 家　庭</t>
    <rPh sb="2" eb="3">
      <t>イエニワ</t>
    </rPh>
    <phoneticPr fontId="35"/>
  </si>
  <si>
    <t xml:space="preserve"> 運　輸</t>
    <rPh sb="1" eb="2">
      <t>ウン</t>
    </rPh>
    <rPh sb="3" eb="4">
      <t>ユ</t>
    </rPh>
    <phoneticPr fontId="35"/>
  </si>
  <si>
    <t xml:space="preserve">    旅　客</t>
    <rPh sb="4" eb="5">
      <t>タビ</t>
    </rPh>
    <rPh sb="6" eb="7">
      <t>キャク</t>
    </rPh>
    <phoneticPr fontId="35"/>
  </si>
  <si>
    <t xml:space="preserve">      乗用車</t>
    <rPh sb="6" eb="9">
      <t>ジョウヨウシャ</t>
    </rPh>
    <phoneticPr fontId="35"/>
  </si>
  <si>
    <t xml:space="preserve">      バ　ス</t>
  </si>
  <si>
    <t xml:space="preserve">      二　輪　車</t>
    <rPh sb="6" eb="7">
      <t>ニ</t>
    </rPh>
    <rPh sb="8" eb="9">
      <t>ワ</t>
    </rPh>
    <rPh sb="10" eb="11">
      <t>クルマ</t>
    </rPh>
    <phoneticPr fontId="35"/>
  </si>
  <si>
    <t xml:space="preserve">      鉄　道</t>
    <rPh sb="6" eb="7">
      <t>テツ</t>
    </rPh>
    <rPh sb="8" eb="9">
      <t>ミチ</t>
    </rPh>
    <phoneticPr fontId="35"/>
  </si>
  <si>
    <t xml:space="preserve">      船　舶</t>
    <rPh sb="6" eb="7">
      <t>セン</t>
    </rPh>
    <rPh sb="8" eb="9">
      <t>ハク</t>
    </rPh>
    <phoneticPr fontId="35"/>
  </si>
  <si>
    <t xml:space="preserve">      航　空</t>
    <rPh sb="6" eb="7">
      <t>ワタル</t>
    </rPh>
    <rPh sb="8" eb="9">
      <t>ソラ</t>
    </rPh>
    <phoneticPr fontId="35"/>
  </si>
  <si>
    <t xml:space="preserve">    貨　物</t>
    <rPh sb="4" eb="5">
      <t>カ</t>
    </rPh>
    <rPh sb="6" eb="7">
      <t>ブツ</t>
    </rPh>
    <phoneticPr fontId="35"/>
  </si>
  <si>
    <t xml:space="preserve">      貨物自動車 / トラック</t>
    <rPh sb="6" eb="8">
      <t>カモツ</t>
    </rPh>
    <rPh sb="8" eb="10">
      <t>ジドウ</t>
    </rPh>
    <phoneticPr fontId="35"/>
  </si>
  <si>
    <t>石　炭</t>
  </si>
  <si>
    <t>石炭製品</t>
  </si>
  <si>
    <t>原　油</t>
  </si>
  <si>
    <t>石油製品</t>
  </si>
  <si>
    <t>天然ガス</t>
    <phoneticPr fontId="3"/>
  </si>
  <si>
    <t>都市ガス</t>
  </si>
  <si>
    <t>再生可能エネルギー(水力を除く)</t>
  </si>
  <si>
    <t>水力発電（揚水除く）</t>
  </si>
  <si>
    <t>揚水発電</t>
  </si>
  <si>
    <t>未活用エネルギー</t>
  </si>
  <si>
    <t>原子力発電</t>
  </si>
  <si>
    <t>電　力</t>
  </si>
  <si>
    <t>熱</t>
  </si>
  <si>
    <t xml:space="preserve">  農林水産鉱建設業</t>
    <rPh sb="3" eb="5">
      <t>ノウリン</t>
    </rPh>
    <rPh sb="5" eb="7">
      <t>スイサン</t>
    </rPh>
    <rPh sb="7" eb="8">
      <t>コウ</t>
    </rPh>
    <rPh sb="9" eb="10">
      <t>ギョウ</t>
    </rPh>
    <phoneticPr fontId="1"/>
  </si>
  <si>
    <t>2019年度</t>
    <rPh sb="4" eb="6">
      <t>ネンド</t>
    </rPh>
    <phoneticPr fontId="1"/>
  </si>
  <si>
    <t>2020年度</t>
    <phoneticPr fontId="1"/>
  </si>
  <si>
    <t xml:space="preserve">     食品飲料</t>
    <rPh sb="5" eb="7">
      <t>ショクヒン</t>
    </rPh>
    <rPh sb="7" eb="9">
      <t>インリョウ</t>
    </rPh>
    <phoneticPr fontId="2"/>
  </si>
  <si>
    <t xml:space="preserve">     繊維</t>
    <rPh sb="5" eb="7">
      <t>センイ</t>
    </rPh>
    <phoneticPr fontId="2"/>
  </si>
  <si>
    <t xml:space="preserve">     パルプ･紙･紙加工品</t>
    <rPh sb="9" eb="10">
      <t>カミ</t>
    </rPh>
    <rPh sb="11" eb="12">
      <t>カミ</t>
    </rPh>
    <rPh sb="12" eb="15">
      <t>カコウヒン</t>
    </rPh>
    <phoneticPr fontId="1"/>
  </si>
  <si>
    <t xml:space="preserve">     化学工業 (含 石油石炭製品)</t>
    <rPh sb="5" eb="7">
      <t>カガク</t>
    </rPh>
    <rPh sb="7" eb="9">
      <t>コウギョウ</t>
    </rPh>
    <rPh sb="11" eb="12">
      <t>フク</t>
    </rPh>
    <rPh sb="13" eb="15">
      <t>セキユ</t>
    </rPh>
    <rPh sb="15" eb="17">
      <t>セキタン</t>
    </rPh>
    <rPh sb="17" eb="19">
      <t>セイヒン</t>
    </rPh>
    <phoneticPr fontId="1"/>
  </si>
  <si>
    <t xml:space="preserve">     窯業･土石製品</t>
    <rPh sb="5" eb="7">
      <t>ヨウギョウ</t>
    </rPh>
    <rPh sb="8" eb="10">
      <t>ドセキ</t>
    </rPh>
    <rPh sb="10" eb="12">
      <t>セイヒン</t>
    </rPh>
    <phoneticPr fontId="1"/>
  </si>
  <si>
    <t xml:space="preserve">     鉄鋼</t>
    <rPh sb="5" eb="7">
      <t>テッコウ</t>
    </rPh>
    <phoneticPr fontId="2"/>
  </si>
  <si>
    <t xml:space="preserve">     非鉄金属</t>
    <rPh sb="5" eb="7">
      <t>ヒテツ</t>
    </rPh>
    <rPh sb="7" eb="9">
      <t>キンゾク</t>
    </rPh>
    <phoneticPr fontId="2"/>
  </si>
  <si>
    <t xml:space="preserve">     機械</t>
    <rPh sb="5" eb="7">
      <t>キカイ</t>
    </rPh>
    <phoneticPr fontId="1"/>
  </si>
  <si>
    <t xml:space="preserve">     他製造業</t>
    <rPh sb="5" eb="6">
      <t>ホカ</t>
    </rPh>
    <rPh sb="6" eb="9">
      <t>セイゾウギョウ</t>
    </rPh>
    <phoneticPr fontId="1"/>
  </si>
  <si>
    <t xml:space="preserve">  業務他 (第三次産業)</t>
    <rPh sb="2" eb="4">
      <t>ギョウム</t>
    </rPh>
    <rPh sb="4" eb="5">
      <t>ホカ</t>
    </rPh>
    <rPh sb="7" eb="10">
      <t>ダイサンジ</t>
    </rPh>
    <rPh sb="10" eb="12">
      <t>サンギョウ</t>
    </rPh>
    <phoneticPr fontId="1"/>
  </si>
  <si>
    <t xml:space="preserve"> 家　庭</t>
    <rPh sb="2" eb="3">
      <t>イエニワ</t>
    </rPh>
    <phoneticPr fontId="1"/>
  </si>
  <si>
    <t xml:space="preserve"> 運　輸</t>
    <rPh sb="1" eb="2">
      <t>ウン</t>
    </rPh>
    <rPh sb="3" eb="4">
      <t>ユ</t>
    </rPh>
    <phoneticPr fontId="1"/>
  </si>
  <si>
    <t xml:space="preserve">    旅　客</t>
    <rPh sb="4" eb="5">
      <t>タビ</t>
    </rPh>
    <rPh sb="6" eb="7">
      <t>キャク</t>
    </rPh>
    <phoneticPr fontId="1"/>
  </si>
  <si>
    <t xml:space="preserve">    貨　物</t>
    <rPh sb="4" eb="5">
      <t>カ</t>
    </rPh>
    <rPh sb="6" eb="7">
      <t>ブツ</t>
    </rPh>
    <phoneticPr fontId="1"/>
  </si>
  <si>
    <t>IPProInd1000000000</t>
  </si>
  <si>
    <t>IPProInd1113000000</t>
    <phoneticPr fontId="3"/>
  </si>
  <si>
    <t>IPProInd1101100000</t>
  </si>
  <si>
    <t>IPProInd4080000100</t>
    <phoneticPr fontId="3"/>
  </si>
  <si>
    <t xml:space="preserve"> 2019FY</t>
  </si>
  <si>
    <t xml:space="preserve">  </t>
  </si>
  <si>
    <t>石　炭+</t>
  </si>
  <si>
    <t>石炭製品+</t>
  </si>
  <si>
    <t>原　油+</t>
  </si>
  <si>
    <t>石油製品+</t>
  </si>
  <si>
    <t>天然ｶﾞｽ+</t>
  </si>
  <si>
    <t>都市ｶﾞｽ+</t>
  </si>
  <si>
    <t>電　力+</t>
  </si>
  <si>
    <t>熱+</t>
  </si>
  <si>
    <t>合　計</t>
  </si>
  <si>
    <t>ｴﾈﾙｷﾞｰ利用</t>
  </si>
  <si>
    <t>非ｴﾈﾙｷﾞｰ利用</t>
  </si>
  <si>
    <t>Display Unit</t>
  </si>
  <si>
    <t>表示単位</t>
  </si>
  <si>
    <t>　TJ</t>
  </si>
  <si>
    <t xml:space="preserve"> TJ</t>
  </si>
  <si>
    <t>#610000</t>
  </si>
  <si>
    <t>ABCD</t>
  </si>
  <si>
    <t xml:space="preserve"> Agriculture, Fishery, Mining and Construction</t>
  </si>
  <si>
    <t>#611000</t>
  </si>
  <si>
    <t>AB</t>
  </si>
  <si>
    <t xml:space="preserve"> Agriculture, Forestry and Fishery</t>
  </si>
  <si>
    <t>#612000</t>
  </si>
  <si>
    <t>C</t>
  </si>
  <si>
    <t xml:space="preserve"> Mining, Quarrying of Stone and Gravel</t>
  </si>
  <si>
    <t>#615000</t>
  </si>
  <si>
    <t>D</t>
  </si>
  <si>
    <t xml:space="preserve"> Construction Work Industry</t>
  </si>
  <si>
    <t>#620000</t>
  </si>
  <si>
    <t>E</t>
  </si>
  <si>
    <t xml:space="preserve"> Manufacturing</t>
  </si>
  <si>
    <t>#621000</t>
  </si>
  <si>
    <t xml:space="preserve"> E09-10</t>
  </si>
  <si>
    <t xml:space="preserve">   Manufacture of Food, Beverages, Tobacco and Feed</t>
  </si>
  <si>
    <t>#622000</t>
  </si>
  <si>
    <t xml:space="preserve"> E11</t>
  </si>
  <si>
    <t xml:space="preserve">   Manufacture of Textile Mill Products</t>
  </si>
  <si>
    <t>#623000</t>
  </si>
  <si>
    <t xml:space="preserve"> E12-13</t>
  </si>
  <si>
    <t xml:space="preserve">   Manufacture of Lumber, Wood Products, Furniture and Fixtures</t>
  </si>
  <si>
    <t>#624000</t>
  </si>
  <si>
    <t xml:space="preserve"> E14</t>
  </si>
  <si>
    <t xml:space="preserve">   Manufacture of Pulp, Paper and Paper Products</t>
  </si>
  <si>
    <t>#625000</t>
  </si>
  <si>
    <t xml:space="preserve"> E15</t>
  </si>
  <si>
    <t xml:space="preserve">   Printing and Allied Industries</t>
  </si>
  <si>
    <t>#626000</t>
  </si>
  <si>
    <t xml:space="preserve"> E16-17</t>
  </si>
  <si>
    <t xml:space="preserve">   Manufacture of Chemical and Allied Products, Oil and Coal Products</t>
  </si>
  <si>
    <t>#627000</t>
  </si>
  <si>
    <t xml:space="preserve"> E18-20</t>
  </si>
  <si>
    <t xml:space="preserve">   Manufacture of Plastic Products, Rubber Products and Leather Products</t>
  </si>
  <si>
    <t>#628000</t>
  </si>
  <si>
    <t xml:space="preserve"> E21</t>
  </si>
  <si>
    <t xml:space="preserve">   Manufacture of Ceramic, Stone and Clay Products</t>
  </si>
  <si>
    <t>#629000</t>
  </si>
  <si>
    <t xml:space="preserve"> E22</t>
  </si>
  <si>
    <t xml:space="preserve">   Manufacture of Basic Metals and Fabricated Metal Products</t>
  </si>
  <si>
    <t>#629100</t>
  </si>
  <si>
    <t xml:space="preserve">   Manufacture of Iron and Steel</t>
  </si>
  <si>
    <t>#629300</t>
  </si>
  <si>
    <t xml:space="preserve"> E23</t>
  </si>
  <si>
    <t xml:space="preserve">   Manufacture of Non-Ferrous Metals and Products</t>
  </si>
  <si>
    <t>#629500</t>
  </si>
  <si>
    <t xml:space="preserve"> E24</t>
  </si>
  <si>
    <t xml:space="preserve">   Manufacture of Fabricated Metal Products</t>
  </si>
  <si>
    <t>#630000</t>
  </si>
  <si>
    <t>E25-E31</t>
  </si>
  <si>
    <t xml:space="preserve">   Manufacture of Machinery</t>
  </si>
  <si>
    <t>#641000</t>
  </si>
  <si>
    <t xml:space="preserve"> E32</t>
  </si>
  <si>
    <t xml:space="preserve">   Miscellaneous Manufacturing Industry</t>
  </si>
  <si>
    <t>#650000</t>
  </si>
  <si>
    <t>F-S</t>
  </si>
  <si>
    <t xml:space="preserve"> Commercial Industry</t>
  </si>
  <si>
    <t>#651000</t>
  </si>
  <si>
    <t>F</t>
  </si>
  <si>
    <t xml:space="preserve"> Electricity, Gas, Heat Supply and Water</t>
  </si>
  <si>
    <t>#652000</t>
  </si>
  <si>
    <t>G</t>
  </si>
  <si>
    <t xml:space="preserve"> Information and Communications</t>
  </si>
  <si>
    <t>#653000</t>
  </si>
  <si>
    <t>H</t>
  </si>
  <si>
    <t xml:space="preserve"> Transport and Postal Activities</t>
  </si>
  <si>
    <t>#654000</t>
  </si>
  <si>
    <t>I</t>
  </si>
  <si>
    <t xml:space="preserve"> Wholesale and Retail Trade</t>
  </si>
  <si>
    <t>#655000</t>
  </si>
  <si>
    <t>J</t>
  </si>
  <si>
    <t xml:space="preserve"> Finance and Insurance</t>
  </si>
  <si>
    <t>#656000</t>
  </si>
  <si>
    <t>K</t>
  </si>
  <si>
    <t xml:space="preserve"> Real Estate and Goods Rental and Leasing</t>
  </si>
  <si>
    <t>#657000</t>
  </si>
  <si>
    <t>L</t>
  </si>
  <si>
    <t xml:space="preserve"> Scientific Research, Professional and Technical Services</t>
  </si>
  <si>
    <t>#658000</t>
  </si>
  <si>
    <t>M</t>
  </si>
  <si>
    <t xml:space="preserve"> Accommodations, Eating and Drinking Services</t>
  </si>
  <si>
    <t>#658100</t>
  </si>
  <si>
    <t xml:space="preserve"> M75</t>
  </si>
  <si>
    <t xml:space="preserve">   Accommodations</t>
  </si>
  <si>
    <t>#658200</t>
  </si>
  <si>
    <t xml:space="preserve"> M76</t>
  </si>
  <si>
    <t xml:space="preserve">   Eating and Drinking Places</t>
  </si>
  <si>
    <t>#658300</t>
  </si>
  <si>
    <t xml:space="preserve"> M77</t>
  </si>
  <si>
    <t xml:space="preserve">   Food Take Out and Delivery Services</t>
  </si>
  <si>
    <t>#659000</t>
  </si>
  <si>
    <t>N</t>
  </si>
  <si>
    <t xml:space="preserve"> Living Related and Personal Services and Amusement Services</t>
  </si>
  <si>
    <t>#660000</t>
  </si>
  <si>
    <t>O</t>
  </si>
  <si>
    <t xml:space="preserve"> Education, Learning Support</t>
  </si>
  <si>
    <t>#661000</t>
  </si>
  <si>
    <t>P</t>
  </si>
  <si>
    <t xml:space="preserve"> Medical, Health Care and Welfare</t>
  </si>
  <si>
    <t>#662000</t>
  </si>
  <si>
    <t>Q</t>
  </si>
  <si>
    <t xml:space="preserve"> Compound Services</t>
  </si>
  <si>
    <t>#663000</t>
  </si>
  <si>
    <t>R</t>
  </si>
  <si>
    <t xml:space="preserve"> Miscellaneous Services</t>
  </si>
  <si>
    <t>#680000</t>
  </si>
  <si>
    <t>S</t>
  </si>
  <si>
    <t xml:space="preserve"> Government </t>
  </si>
  <si>
    <t>#690000</t>
  </si>
  <si>
    <t xml:space="preserve"> Unable to Classify</t>
  </si>
  <si>
    <t>#700000</t>
  </si>
  <si>
    <t>X</t>
  </si>
  <si>
    <t xml:space="preserve"> Residential</t>
  </si>
  <si>
    <t>#800000</t>
  </si>
  <si>
    <t xml:space="preserve"> Transportation</t>
  </si>
  <si>
    <t>#810000</t>
  </si>
  <si>
    <t xml:space="preserve"> Passenger Transportation</t>
  </si>
  <si>
    <t>#811000</t>
  </si>
  <si>
    <t xml:space="preserve">   Passenger Vehicle</t>
  </si>
  <si>
    <t>#811500</t>
  </si>
  <si>
    <t xml:space="preserve"> </t>
  </si>
  <si>
    <t xml:space="preserve">   Bus</t>
  </si>
  <si>
    <t>#812000</t>
  </si>
  <si>
    <t xml:space="preserve">   Motorcycle</t>
  </si>
  <si>
    <t>#813000</t>
  </si>
  <si>
    <t xml:space="preserve"> H42</t>
  </si>
  <si>
    <t xml:space="preserve">   Railway Passenger Transport</t>
  </si>
  <si>
    <t>#814000</t>
  </si>
  <si>
    <t xml:space="preserve"> H45</t>
  </si>
  <si>
    <t xml:space="preserve">   Water Passenger Transport</t>
  </si>
  <si>
    <t>#815000</t>
  </si>
  <si>
    <t xml:space="preserve"> H46</t>
  </si>
  <si>
    <t xml:space="preserve">   Air Passenger Transport</t>
  </si>
  <si>
    <t>#850000</t>
  </si>
  <si>
    <t xml:space="preserve"> Freight</t>
  </si>
  <si>
    <t>#851000</t>
  </si>
  <si>
    <t xml:space="preserve">   Truck and Lorry </t>
  </si>
  <si>
    <t>#852000</t>
  </si>
  <si>
    <t xml:space="preserve">   Railway Freight Transport</t>
  </si>
  <si>
    <t>#853000</t>
  </si>
  <si>
    <t xml:space="preserve">   Water Freight Transport</t>
  </si>
  <si>
    <t>#854000</t>
  </si>
  <si>
    <t xml:space="preserve">   Air Freight Transport</t>
  </si>
  <si>
    <t xml:space="preserve"> 2020FY</t>
  </si>
  <si>
    <t>IIPでの分類名
※エネバラの分類と異なる場合に記載</t>
    <rPh sb="5" eb="8">
      <t>ブンルイメイ</t>
    </rPh>
    <rPh sb="15" eb="17">
      <t>ブンルイ</t>
    </rPh>
    <rPh sb="18" eb="19">
      <t>コト</t>
    </rPh>
    <rPh sb="21" eb="23">
      <t>バアイ</t>
    </rPh>
    <rPh sb="24" eb="26">
      <t>キサイ</t>
    </rPh>
    <phoneticPr fontId="3"/>
  </si>
  <si>
    <t>2019FY</t>
    <phoneticPr fontId="3"/>
  </si>
  <si>
    <t>2020FY</t>
    <phoneticPr fontId="3"/>
  </si>
  <si>
    <t>変化率（%）</t>
    <rPh sb="0" eb="3">
      <t>ヘンカリツ</t>
    </rPh>
    <phoneticPr fontId="3"/>
  </si>
  <si>
    <t>木材・木製品工業</t>
  </si>
  <si>
    <t>印刷業</t>
  </si>
  <si>
    <t>化学工業</t>
  </si>
  <si>
    <t>プラスチック</t>
  </si>
  <si>
    <t>IPProInd1108000000</t>
  </si>
  <si>
    <t>非鉄金属工業</t>
  </si>
  <si>
    <t>金属製品工業</t>
  </si>
  <si>
    <t>機械工業</t>
  </si>
  <si>
    <t>K1D000000I</t>
    <phoneticPr fontId="3"/>
  </si>
  <si>
    <t>DA00000I</t>
  </si>
  <si>
    <t>DB00000I</t>
  </si>
  <si>
    <t>DCA0000I</t>
  </si>
  <si>
    <t>JI00000I</t>
  </si>
  <si>
    <t>JJ00000I</t>
  </si>
  <si>
    <t>JK00000I</t>
  </si>
  <si>
    <t>JL00000I</t>
  </si>
  <si>
    <t>JM00000I</t>
  </si>
  <si>
    <t>DKA0000I</t>
  </si>
  <si>
    <t>DKB0000I</t>
  </si>
  <si>
    <t>飲食店，飲食サービス業</t>
  </si>
  <si>
    <t>JN00000I</t>
  </si>
  <si>
    <t>JO00000I</t>
  </si>
  <si>
    <t>学習支援業</t>
  </si>
  <si>
    <t>JP00000I</t>
  </si>
  <si>
    <t>JQ00000I</t>
  </si>
  <si>
    <t>JR00000I</t>
  </si>
  <si>
    <t>DCA0000I</t>
    <phoneticPr fontId="3"/>
  </si>
  <si>
    <t>DCX1000I</t>
  </si>
  <si>
    <t>DCAB100I</t>
  </si>
  <si>
    <t>バス業</t>
  </si>
  <si>
    <t>DCAA000I</t>
  </si>
  <si>
    <t>DCAD100I</t>
  </si>
  <si>
    <t>水運旅客運送業</t>
  </si>
  <si>
    <t>DCAE100I</t>
  </si>
  <si>
    <t>航空旅客運送業</t>
  </si>
  <si>
    <t>DCX2000I</t>
  </si>
  <si>
    <t>貨物運送業</t>
  </si>
  <si>
    <t>DCAC100I</t>
  </si>
  <si>
    <t>一般貨物自動車運送業</t>
  </si>
  <si>
    <t>DCAA200I</t>
  </si>
  <si>
    <t>鉄道貨物運送業</t>
  </si>
  <si>
    <t>DCAD200I</t>
  </si>
  <si>
    <t>水運貨物運送業</t>
  </si>
  <si>
    <t>DCAE200I</t>
  </si>
  <si>
    <t>航空貨物運送業</t>
  </si>
  <si>
    <t>農林水産鉱建設業</t>
    <rPh sb="0" eb="2">
      <t>ノウリン</t>
    </rPh>
    <rPh sb="2" eb="4">
      <t>スイサン</t>
    </rPh>
    <rPh sb="4" eb="5">
      <t>コウ</t>
    </rPh>
    <rPh sb="6" eb="7">
      <t>ギョウ</t>
    </rPh>
    <phoneticPr fontId="35"/>
  </si>
  <si>
    <t>農林水産業</t>
    <rPh sb="1" eb="4">
      <t>スイサンギョウ</t>
    </rPh>
    <phoneticPr fontId="35"/>
  </si>
  <si>
    <t>鉱業他</t>
    <rPh sb="0" eb="1">
      <t>コウギョウ</t>
    </rPh>
    <rPh sb="1" eb="2">
      <t>ホカ</t>
    </rPh>
    <phoneticPr fontId="35"/>
  </si>
  <si>
    <t>建設業</t>
    <rPh sb="0" eb="2">
      <t>ケンセツギョウ</t>
    </rPh>
    <phoneticPr fontId="35"/>
  </si>
  <si>
    <t>製造業</t>
    <phoneticPr fontId="3"/>
  </si>
  <si>
    <t>食品飲料製造業</t>
    <rPh sb="0" eb="1">
      <t>ショクヒン</t>
    </rPh>
    <rPh sb="1" eb="3">
      <t>インリョウ</t>
    </rPh>
    <phoneticPr fontId="35"/>
  </si>
  <si>
    <t>繊維工業</t>
    <rPh sb="0" eb="1">
      <t>センイ</t>
    </rPh>
    <rPh sb="1" eb="3">
      <t>コウギョウ</t>
    </rPh>
    <phoneticPr fontId="35"/>
  </si>
  <si>
    <t>木製品･家具他工業</t>
    <rPh sb="0" eb="2">
      <t>モクセイヒン</t>
    </rPh>
    <rPh sb="3" eb="5">
      <t>カグ</t>
    </rPh>
    <rPh sb="5" eb="6">
      <t>ホカ</t>
    </rPh>
    <rPh sb="6" eb="8">
      <t>コウギョウ</t>
    </rPh>
    <phoneticPr fontId="35"/>
  </si>
  <si>
    <t>パルプ･紙･紙加工品製造業</t>
    <rPh sb="3" eb="4">
      <t>カミ</t>
    </rPh>
    <rPh sb="5" eb="6">
      <t>カミ</t>
    </rPh>
    <rPh sb="6" eb="9">
      <t>カコウヒン</t>
    </rPh>
    <rPh sb="9" eb="12">
      <t>セイゾウギョウ</t>
    </rPh>
    <phoneticPr fontId="35"/>
  </si>
  <si>
    <t>印刷･同関連業</t>
    <rPh sb="0" eb="1">
      <t>インサツ</t>
    </rPh>
    <rPh sb="2" eb="3">
      <t>ドウ</t>
    </rPh>
    <rPh sb="3" eb="5">
      <t>カンレン</t>
    </rPh>
    <rPh sb="5" eb="6">
      <t>ギョウ</t>
    </rPh>
    <phoneticPr fontId="35"/>
  </si>
  <si>
    <t>化学工業 (含 石油石炭製品)</t>
    <rPh sb="0" eb="1">
      <t>カガク</t>
    </rPh>
    <rPh sb="1" eb="3">
      <t>コウギョウ</t>
    </rPh>
    <rPh sb="5" eb="6">
      <t>フク</t>
    </rPh>
    <rPh sb="7" eb="9">
      <t>セキユ</t>
    </rPh>
    <rPh sb="9" eb="11">
      <t>セキタン</t>
    </rPh>
    <rPh sb="11" eb="13">
      <t>セイヒン</t>
    </rPh>
    <phoneticPr fontId="35"/>
  </si>
  <si>
    <t>プラスチック･ゴム･皮革製品製造業</t>
    <rPh sb="9" eb="11">
      <t>ヒカク</t>
    </rPh>
    <rPh sb="11" eb="13">
      <t>セイヒン</t>
    </rPh>
    <rPh sb="13" eb="16">
      <t>セイゾウギョウ</t>
    </rPh>
    <phoneticPr fontId="35"/>
  </si>
  <si>
    <t>窯業･土石製品製造業</t>
    <rPh sb="0" eb="1">
      <t>ヨウギョウ</t>
    </rPh>
    <rPh sb="2" eb="4">
      <t>ドセキ</t>
    </rPh>
    <rPh sb="4" eb="6">
      <t>セイヒン</t>
    </rPh>
    <rPh sb="6" eb="8">
      <t>セイゾウ</t>
    </rPh>
    <rPh sb="8" eb="9">
      <t>ギョウ</t>
    </rPh>
    <phoneticPr fontId="35"/>
  </si>
  <si>
    <t>鉄鋼･非鉄･金属製品製造業</t>
    <rPh sb="0" eb="1">
      <t>テッコウ</t>
    </rPh>
    <rPh sb="2" eb="4">
      <t>ヒテツ</t>
    </rPh>
    <rPh sb="5" eb="7">
      <t>キンゾク</t>
    </rPh>
    <rPh sb="7" eb="9">
      <t>セイヒン</t>
    </rPh>
    <rPh sb="9" eb="12">
      <t>セイゾウギョウ</t>
    </rPh>
    <phoneticPr fontId="35"/>
  </si>
  <si>
    <t>鉄鋼業</t>
    <rPh sb="0" eb="2">
      <t>テッコウギョウ</t>
    </rPh>
    <phoneticPr fontId="35"/>
  </si>
  <si>
    <t>非鉄金属製造業</t>
    <rPh sb="0" eb="1">
      <t>ヒテツ</t>
    </rPh>
    <rPh sb="1" eb="3">
      <t>キンゾク</t>
    </rPh>
    <rPh sb="3" eb="6">
      <t>セイゾウギョウ</t>
    </rPh>
    <phoneticPr fontId="35"/>
  </si>
  <si>
    <t>金属製品製造業</t>
    <rPh sb="0" eb="1">
      <t>キンゾク</t>
    </rPh>
    <rPh sb="1" eb="3">
      <t>セイヒン</t>
    </rPh>
    <rPh sb="3" eb="6">
      <t>セイゾウギョウ</t>
    </rPh>
    <phoneticPr fontId="35"/>
  </si>
  <si>
    <t>鉄鋼業以外</t>
    <rPh sb="0" eb="1">
      <t>イガイ</t>
    </rPh>
    <phoneticPr fontId="3"/>
  </si>
  <si>
    <t>機械製造業</t>
    <rPh sb="0" eb="1">
      <t>キカイ</t>
    </rPh>
    <phoneticPr fontId="35"/>
  </si>
  <si>
    <t>他製造業</t>
    <rPh sb="0" eb="3">
      <t>セイゾウギョウ</t>
    </rPh>
    <phoneticPr fontId="35"/>
  </si>
  <si>
    <t>業務他 (第三次産業)</t>
    <rPh sb="0" eb="1">
      <t>ギョウム</t>
    </rPh>
    <rPh sb="1" eb="2">
      <t>ホカ</t>
    </rPh>
    <rPh sb="4" eb="7">
      <t>ダイサンジ</t>
    </rPh>
    <rPh sb="7" eb="9">
      <t>サンギョウ</t>
    </rPh>
    <phoneticPr fontId="35"/>
  </si>
  <si>
    <t>電気ガス熱供給水道業</t>
    <rPh sb="3" eb="4">
      <t>ネツ</t>
    </rPh>
    <rPh sb="4" eb="6">
      <t>キョウキュウ</t>
    </rPh>
    <rPh sb="6" eb="9">
      <t>スイドウギョウ</t>
    </rPh>
    <rPh sb="7" eb="8">
      <t>ギョウ</t>
    </rPh>
    <phoneticPr fontId="35"/>
  </si>
  <si>
    <t>情報通信業</t>
    <rPh sb="0" eb="1">
      <t>ジョウホウ</t>
    </rPh>
    <rPh sb="1" eb="4">
      <t>ツウシンギョウ</t>
    </rPh>
    <phoneticPr fontId="35"/>
  </si>
  <si>
    <t>運輸業･郵便業</t>
    <rPh sb="0" eb="2">
      <t>ウンユギョウ</t>
    </rPh>
    <rPh sb="3" eb="5">
      <t>ユウビン</t>
    </rPh>
    <rPh sb="5" eb="6">
      <t>ギョウ</t>
    </rPh>
    <phoneticPr fontId="35"/>
  </si>
  <si>
    <t>卸売業･小売業</t>
    <rPh sb="0" eb="2">
      <t>オロシウリギョウ</t>
    </rPh>
    <rPh sb="3" eb="6">
      <t>コウリギョウ</t>
    </rPh>
    <phoneticPr fontId="35"/>
  </si>
  <si>
    <t>金融業･保険業</t>
    <rPh sb="0" eb="2">
      <t>キンユウギョウ</t>
    </rPh>
    <rPh sb="3" eb="6">
      <t>ホケンギョウ</t>
    </rPh>
    <phoneticPr fontId="35"/>
  </si>
  <si>
    <t>不動産業･物品賃貸業</t>
    <rPh sb="0" eb="2">
      <t>フドウサン</t>
    </rPh>
    <rPh sb="2" eb="3">
      <t>ギョウ</t>
    </rPh>
    <rPh sb="4" eb="6">
      <t>ブッピン</t>
    </rPh>
    <rPh sb="6" eb="8">
      <t>チンタイ</t>
    </rPh>
    <phoneticPr fontId="35"/>
  </si>
  <si>
    <t>学術研究･専門･技術サービス業</t>
    <rPh sb="0" eb="1">
      <t>ガクジュツ</t>
    </rPh>
    <rPh sb="1" eb="3">
      <t>ケンキュウ</t>
    </rPh>
    <rPh sb="4" eb="6">
      <t>センモン</t>
    </rPh>
    <rPh sb="7" eb="9">
      <t>ギジュツ</t>
    </rPh>
    <rPh sb="13" eb="14">
      <t>ギョウ</t>
    </rPh>
    <phoneticPr fontId="35"/>
  </si>
  <si>
    <t>宿泊業･飲食サービス業</t>
    <rPh sb="0" eb="1">
      <t>シュクハク</t>
    </rPh>
    <rPh sb="1" eb="2">
      <t>ギョウ</t>
    </rPh>
    <rPh sb="2" eb="3">
      <t>サンギョウ</t>
    </rPh>
    <rPh sb="3" eb="5">
      <t>インショク</t>
    </rPh>
    <rPh sb="9" eb="10">
      <t>ギョウ</t>
    </rPh>
    <phoneticPr fontId="35"/>
  </si>
  <si>
    <t>宿泊業</t>
    <rPh sb="0" eb="1">
      <t>シュクハク</t>
    </rPh>
    <rPh sb="1" eb="2">
      <t>ギョウ</t>
    </rPh>
    <phoneticPr fontId="35"/>
  </si>
  <si>
    <t>飲食店</t>
    <rPh sb="0" eb="2">
      <t>インショクテン</t>
    </rPh>
    <phoneticPr fontId="35"/>
  </si>
  <si>
    <t>持帰･配達飲食サービス業</t>
    <rPh sb="0" eb="1">
      <t>カエ</t>
    </rPh>
    <rPh sb="2" eb="4">
      <t>ハイタツ</t>
    </rPh>
    <rPh sb="4" eb="6">
      <t>インショク</t>
    </rPh>
    <rPh sb="10" eb="11">
      <t>ギョウ</t>
    </rPh>
    <phoneticPr fontId="35"/>
  </si>
  <si>
    <t>生活関連サービス業･娯楽業</t>
    <rPh sb="0" eb="1">
      <t>セイカツ</t>
    </rPh>
    <rPh sb="1" eb="3">
      <t>カンレン</t>
    </rPh>
    <rPh sb="7" eb="8">
      <t>ギョウ</t>
    </rPh>
    <rPh sb="9" eb="12">
      <t>ゴラクギョウ</t>
    </rPh>
    <phoneticPr fontId="35"/>
  </si>
  <si>
    <t>教育･学習支援業</t>
    <rPh sb="0" eb="1">
      <t>キョウイク</t>
    </rPh>
    <rPh sb="1" eb="2">
      <t>サンギョウ</t>
    </rPh>
    <rPh sb="2" eb="4">
      <t>ガクシュウ</t>
    </rPh>
    <rPh sb="4" eb="6">
      <t>シエン</t>
    </rPh>
    <rPh sb="6" eb="7">
      <t>ギョウ</t>
    </rPh>
    <phoneticPr fontId="35"/>
  </si>
  <si>
    <t>医療･福祉</t>
    <rPh sb="0" eb="1">
      <t>イリョウ</t>
    </rPh>
    <rPh sb="2" eb="4">
      <t>フクシ</t>
    </rPh>
    <phoneticPr fontId="35"/>
  </si>
  <si>
    <t>複合サービス事業</t>
    <rPh sb="0" eb="1">
      <t>フクゴウ</t>
    </rPh>
    <rPh sb="5" eb="7">
      <t>ジギョウ</t>
    </rPh>
    <phoneticPr fontId="35"/>
  </si>
  <si>
    <t>他サービス業</t>
    <phoneticPr fontId="35"/>
  </si>
  <si>
    <t xml:space="preserve">公　務 </t>
    <rPh sb="1" eb="2">
      <t>ツトム</t>
    </rPh>
    <rPh sb="2" eb="3">
      <t>サンギョウジカ</t>
    </rPh>
    <phoneticPr fontId="35"/>
  </si>
  <si>
    <t>分類不能･内訳推計誤差</t>
    <rPh sb="0" eb="1">
      <t>ブンルイ</t>
    </rPh>
    <rPh sb="1" eb="3">
      <t>フノウ</t>
    </rPh>
    <rPh sb="4" eb="6">
      <t>ウチワケ</t>
    </rPh>
    <rPh sb="6" eb="8">
      <t>スイケイ</t>
    </rPh>
    <rPh sb="8" eb="10">
      <t>ゴサ</t>
    </rPh>
    <phoneticPr fontId="35"/>
  </si>
  <si>
    <t>家　庭</t>
    <rPh sb="0" eb="1">
      <t>イエニワ</t>
    </rPh>
    <phoneticPr fontId="35"/>
  </si>
  <si>
    <t>運　輸</t>
    <rPh sb="1" eb="2">
      <t>ユ</t>
    </rPh>
    <phoneticPr fontId="35"/>
  </si>
  <si>
    <t>旅　客</t>
    <rPh sb="1" eb="2">
      <t>キャク</t>
    </rPh>
    <phoneticPr fontId="35"/>
  </si>
  <si>
    <t>乗用車</t>
    <rPh sb="0" eb="2">
      <t>ジョウヨウシャ</t>
    </rPh>
    <phoneticPr fontId="35"/>
  </si>
  <si>
    <t>バ　ス</t>
    <phoneticPr fontId="3"/>
  </si>
  <si>
    <t>二　輪　車</t>
    <rPh sb="1" eb="2">
      <t>ワ</t>
    </rPh>
    <rPh sb="3" eb="4">
      <t>クルマ</t>
    </rPh>
    <phoneticPr fontId="35"/>
  </si>
  <si>
    <t>鉄　道</t>
    <rPh sb="1" eb="2">
      <t>ミチ</t>
    </rPh>
    <phoneticPr fontId="35"/>
  </si>
  <si>
    <t>船　舶</t>
    <rPh sb="1" eb="2">
      <t>ハク</t>
    </rPh>
    <phoneticPr fontId="35"/>
  </si>
  <si>
    <t>航　空</t>
    <rPh sb="1" eb="2">
      <t>ソラ</t>
    </rPh>
    <phoneticPr fontId="35"/>
  </si>
  <si>
    <t>貨　物</t>
    <rPh sb="0" eb="1">
      <t>カ</t>
    </rPh>
    <rPh sb="2" eb="3">
      <t>ブツ</t>
    </rPh>
    <phoneticPr fontId="35"/>
  </si>
  <si>
    <t>貨物自動車 / トラック</t>
    <rPh sb="0" eb="1">
      <t>カモツ</t>
    </rPh>
    <rPh sb="1" eb="3">
      <t>ジドウ</t>
    </rPh>
    <phoneticPr fontId="35"/>
  </si>
  <si>
    <t>船　舶</t>
    <rPh sb="0" eb="1">
      <t>セン</t>
    </rPh>
    <rPh sb="2" eb="3">
      <t>ハク</t>
    </rPh>
    <phoneticPr fontId="3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</si>
</sst>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_ "/>
    <numFmt numFmtId="177" formatCode="#,##0_ ;[Red]\-#,##0\ "/>
    <numFmt numFmtId="178" formatCode="0_);[Red]\(0\)"/>
    <numFmt numFmtId="179" formatCode="0_ ;[Red]\-0\ "/>
    <numFmt numFmtId="180" formatCode="_-* #,##0.00_-;\-* #,##0.00_-;_-* &quot;-&quot;??_-;_-@_-"/>
  </numFmts>
  <fonts count="41" x14ac:knownFonts="1">
    <font>
      <sz val="11"/>
      <color theme="1"/>
      <name val="游ゴシック"/>
      <family val="2"/>
      <charset val="128"/>
      <scheme val="minor"/>
    </font>
    <font>
      <b/>
      <sz val="15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0"/>
      <name val="游ゴシック"/>
      <family val="3"/>
      <charset val="128"/>
      <scheme val="minor"/>
    </font>
    <font>
      <sz val="10"/>
      <color theme="1"/>
      <name val="メイリオ"/>
      <family val="2"/>
      <charset val="128"/>
    </font>
    <font>
      <sz val="11"/>
      <name val="ＭＳ Ｐゴシック"/>
      <family val="3"/>
      <charset val="128"/>
    </font>
    <font>
      <sz val="10"/>
      <color theme="1"/>
      <name val="Segoe UI"/>
      <family val="2"/>
      <charset val="128"/>
    </font>
    <font>
      <sz val="12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theme="1"/>
      <name val="メイリオ"/>
      <family val="2"/>
      <charset val="128"/>
    </font>
    <font>
      <u/>
      <sz val="9"/>
      <color indexed="12"/>
      <name val="ＭＳ Ｐゴシック"/>
      <family val="3"/>
      <charset val="12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name val="Times New Roman"/>
      <family val="1"/>
    </font>
    <font>
      <b/>
      <sz val="11"/>
      <color indexed="63"/>
      <name val="Calibri"/>
      <family val="2"/>
    </font>
    <font>
      <b/>
      <sz val="18"/>
      <color indexed="62"/>
      <name val="Cambria"/>
      <family val="1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2"/>
      <color theme="1"/>
      <name val="ＭＳ Ｐゴシック"/>
      <family val="2"/>
      <charset val="128"/>
    </font>
    <font>
      <sz val="14"/>
      <name val="ＭＳ 明朝"/>
      <family val="1"/>
      <charset val="128"/>
    </font>
    <font>
      <b/>
      <sz val="12"/>
      <name val="ＭＳ Ｐゴシック"/>
      <family val="3"/>
      <charset val="128"/>
    </font>
    <font>
      <b/>
      <sz val="12"/>
      <color indexed="8"/>
      <name val="ＭＳ ゴシック"/>
      <family val="3"/>
      <charset val="128"/>
    </font>
    <font>
      <sz val="10"/>
      <color theme="1"/>
      <name val="Segoe UI"/>
      <family val="2"/>
    </font>
    <font>
      <sz val="10"/>
      <color theme="1"/>
      <name val="メイリオ"/>
      <family val="3"/>
      <charset val="128"/>
    </font>
    <font>
      <sz val="11"/>
      <color theme="1"/>
      <name val="游ゴシック"/>
      <family val="2"/>
      <scheme val="minor"/>
    </font>
    <font>
      <i/>
      <sz val="11"/>
      <color rgb="FF7F7F7F"/>
      <name val="游ゴシック"/>
      <family val="2"/>
      <scheme val="minor"/>
    </font>
    <font>
      <sz val="10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11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55"/>
      </patternFill>
    </fill>
    <fill>
      <patternFill patternType="solid">
        <fgColor indexed="10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rgb="FF33CC33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/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/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</borders>
  <cellStyleXfs count="82">
    <xf numFmtId="0" fontId="0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38" fontId="8" fillId="0" borderId="0" applyFont="0" applyFill="0" applyBorder="0" applyAlignment="0" applyProtection="0"/>
    <xf numFmtId="0" fontId="9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1" fontId="10" fillId="0" borderId="0">
      <alignment vertical="center"/>
    </xf>
    <xf numFmtId="0" fontId="8" fillId="0" borderId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7" borderId="0" applyNumberFormat="0" applyBorder="0" applyAlignment="0" applyProtection="0"/>
    <xf numFmtId="0" fontId="14" fillId="10" borderId="0" applyNumberFormat="0" applyBorder="0" applyAlignment="0" applyProtection="0"/>
    <xf numFmtId="0" fontId="14" fillId="12" borderId="0" applyNumberFormat="0" applyBorder="0" applyAlignment="0" applyProtection="0"/>
    <xf numFmtId="0" fontId="14" fillId="11" borderId="0" applyNumberFormat="0" applyBorder="0" applyAlignment="0" applyProtection="0"/>
    <xf numFmtId="0" fontId="14" fillId="10" borderId="0" applyNumberFormat="0" applyBorder="0" applyAlignment="0" applyProtection="0"/>
    <xf numFmtId="0" fontId="14" fillId="8" borderId="0" applyNumberFormat="0" applyBorder="0" applyAlignment="0" applyProtection="0"/>
    <xf numFmtId="0" fontId="14" fillId="7" borderId="0" applyNumberFormat="0" applyBorder="0" applyAlignment="0" applyProtection="0"/>
    <xf numFmtId="0" fontId="14" fillId="10" borderId="0" applyNumberFormat="0" applyBorder="0" applyAlignment="0" applyProtection="0"/>
    <xf numFmtId="0" fontId="14" fillId="13" borderId="0" applyNumberFormat="0" applyBorder="0" applyAlignment="0" applyProtection="0"/>
    <xf numFmtId="0" fontId="14" fillId="11" borderId="0" applyNumberFormat="0" applyBorder="0" applyAlignment="0" applyProtection="0"/>
    <xf numFmtId="0" fontId="15" fillId="14" borderId="0" applyNumberFormat="0" applyBorder="0" applyAlignment="0" applyProtection="0"/>
    <xf numFmtId="0" fontId="15" fillId="8" borderId="0" applyNumberFormat="0" applyBorder="0" applyAlignment="0" applyProtection="0"/>
    <xf numFmtId="0" fontId="15" fillId="7" borderId="0" applyNumberFormat="0" applyBorder="0" applyAlignment="0" applyProtection="0"/>
    <xf numFmtId="0" fontId="15" fillId="15" borderId="0" applyNumberFormat="0" applyBorder="0" applyAlignment="0" applyProtection="0"/>
    <xf numFmtId="0" fontId="15" fillId="14" borderId="0" applyNumberFormat="0" applyBorder="0" applyAlignment="0" applyProtection="0"/>
    <xf numFmtId="0" fontId="15" fillId="11" borderId="0" applyNumberFormat="0" applyBorder="0" applyAlignment="0" applyProtection="0"/>
    <xf numFmtId="0" fontId="15" fillId="14" borderId="0" applyNumberFormat="0" applyBorder="0" applyAlignment="0" applyProtection="0"/>
    <xf numFmtId="0" fontId="15" fillId="16" borderId="0" applyNumberFormat="0" applyBorder="0" applyAlignment="0" applyProtection="0"/>
    <xf numFmtId="0" fontId="15" fillId="7" borderId="0" applyNumberFormat="0" applyBorder="0" applyAlignment="0" applyProtection="0"/>
    <xf numFmtId="0" fontId="15" fillId="17" borderId="0" applyNumberFormat="0" applyBorder="0" applyAlignment="0" applyProtection="0"/>
    <xf numFmtId="0" fontId="15" fillId="14" borderId="0" applyNumberFormat="0" applyBorder="0" applyAlignment="0" applyProtection="0"/>
    <xf numFmtId="0" fontId="15" fillId="18" borderId="0" applyNumberFormat="0" applyBorder="0" applyAlignment="0" applyProtection="0"/>
    <xf numFmtId="0" fontId="16" fillId="19" borderId="0" applyNumberFormat="0" applyBorder="0" applyAlignment="0" applyProtection="0"/>
    <xf numFmtId="0" fontId="17" fillId="5" borderId="2" applyNumberFormat="0" applyAlignment="0" applyProtection="0"/>
    <xf numFmtId="0" fontId="18" fillId="15" borderId="3" applyNumberFormat="0" applyAlignment="0" applyProtection="0"/>
    <xf numFmtId="0" fontId="19" fillId="0" borderId="0" applyNumberFormat="0" applyFill="0" applyBorder="0" applyAlignment="0" applyProtection="0"/>
    <xf numFmtId="0" fontId="20" fillId="7" borderId="0" applyNumberFormat="0" applyBorder="0" applyAlignment="0" applyProtection="0"/>
    <xf numFmtId="0" fontId="21" fillId="0" borderId="4" applyNumberFormat="0" applyFill="0" applyAlignment="0" applyProtection="0"/>
    <xf numFmtId="0" fontId="22" fillId="0" borderId="5" applyNumberFormat="0" applyFill="0" applyAlignment="0" applyProtection="0"/>
    <xf numFmtId="0" fontId="23" fillId="0" borderId="6" applyNumberFormat="0" applyFill="0" applyAlignment="0" applyProtection="0"/>
    <xf numFmtId="0" fontId="23" fillId="0" borderId="0" applyNumberFormat="0" applyFill="0" applyBorder="0" applyAlignment="0" applyProtection="0"/>
    <xf numFmtId="0" fontId="24" fillId="11" borderId="2" applyNumberFormat="0" applyAlignment="0" applyProtection="0"/>
    <xf numFmtId="0" fontId="25" fillId="0" borderId="7" applyNumberFormat="0" applyFill="0" applyAlignment="0" applyProtection="0"/>
    <xf numFmtId="0" fontId="26" fillId="9" borderId="0" applyNumberFormat="0" applyBorder="0" applyAlignment="0" applyProtection="0"/>
    <xf numFmtId="0" fontId="27" fillId="6" borderId="8" applyNumberFormat="0" applyFont="0" applyAlignment="0" applyProtection="0"/>
    <xf numFmtId="0" fontId="28" fillId="5" borderId="9" applyNumberFormat="0" applyAlignment="0" applyProtection="0"/>
    <xf numFmtId="0" fontId="29" fillId="0" borderId="0" applyNumberFormat="0" applyFill="0" applyBorder="0" applyAlignment="0" applyProtection="0"/>
    <xf numFmtId="0" fontId="30" fillId="0" borderId="10" applyNumberFormat="0" applyFill="0" applyAlignment="0" applyProtection="0"/>
    <xf numFmtId="0" fontId="31" fillId="0" borderId="0" applyNumberFormat="0" applyFill="0" applyBorder="0" applyAlignment="0" applyProtection="0"/>
    <xf numFmtId="0" fontId="10" fillId="0" borderId="0">
      <alignment vertical="center"/>
    </xf>
    <xf numFmtId="1" fontId="10" fillId="0" borderId="0">
      <alignment vertical="center"/>
    </xf>
    <xf numFmtId="1" fontId="10" fillId="0" borderId="0">
      <alignment vertical="center"/>
    </xf>
    <xf numFmtId="1" fontId="10" fillId="0" borderId="0">
      <alignment vertical="center"/>
    </xf>
    <xf numFmtId="1" fontId="10" fillId="0" borderId="0">
      <alignment vertical="center"/>
    </xf>
    <xf numFmtId="1" fontId="10" fillId="0" borderId="0">
      <alignment vertical="center"/>
    </xf>
    <xf numFmtId="0" fontId="32" fillId="0" borderId="0">
      <alignment vertical="center"/>
    </xf>
    <xf numFmtId="1" fontId="33" fillId="0" borderId="0">
      <alignment vertical="center"/>
    </xf>
    <xf numFmtId="0" fontId="11" fillId="0" borderId="0">
      <alignment vertical="center"/>
    </xf>
    <xf numFmtId="0" fontId="33" fillId="0" borderId="0"/>
    <xf numFmtId="9" fontId="5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top"/>
      <protection locked="0"/>
    </xf>
    <xf numFmtId="38" fontId="12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1" fontId="10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36" fillId="0" borderId="0">
      <alignment vertical="center"/>
    </xf>
    <xf numFmtId="0" fontId="37" fillId="0" borderId="0">
      <alignment vertical="center"/>
    </xf>
    <xf numFmtId="0" fontId="11" fillId="0" borderId="0">
      <alignment vertical="center"/>
    </xf>
    <xf numFmtId="0" fontId="38" fillId="0" borderId="0"/>
    <xf numFmtId="9" fontId="38" fillId="0" borderId="0" applyFont="0" applyFill="0" applyBorder="0" applyAlignment="0" applyProtection="0"/>
    <xf numFmtId="180" fontId="38" fillId="0" borderId="0" applyFon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/>
  </cellStyleXfs>
  <cellXfs count="46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0" fillId="2" borderId="1" xfId="0" applyFill="1" applyBorder="1" applyAlignment="1">
      <alignment horizontal="left" vertical="center"/>
    </xf>
    <xf numFmtId="176" fontId="0" fillId="2" borderId="1" xfId="0" applyNumberFormat="1" applyFill="1" applyBorder="1" applyAlignment="1">
      <alignment horizontal="left" vertical="center"/>
    </xf>
    <xf numFmtId="177" fontId="0" fillId="0" borderId="1" xfId="0" applyNumberFormat="1" applyBorder="1" applyAlignment="1">
      <alignment horizontal="left" vertical="center"/>
    </xf>
    <xf numFmtId="176" fontId="0" fillId="0" borderId="1" xfId="0" applyNumberFormat="1" applyBorder="1" applyAlignment="1">
      <alignment horizontal="left" vertical="center"/>
    </xf>
    <xf numFmtId="178" fontId="0" fillId="0" borderId="0" xfId="0" applyNumberFormat="1">
      <alignment vertical="center"/>
    </xf>
    <xf numFmtId="178" fontId="0" fillId="2" borderId="1" xfId="0" applyNumberFormat="1" applyFill="1" applyBorder="1">
      <alignment vertical="center"/>
    </xf>
    <xf numFmtId="0" fontId="0" fillId="0" borderId="0" xfId="0" applyAlignment="1">
      <alignment horizontal="left" vertical="center"/>
    </xf>
    <xf numFmtId="0" fontId="6" fillId="3" borderId="1" xfId="0" applyFont="1" applyFill="1" applyBorder="1" applyAlignment="1">
      <alignment horizontal="left" vertical="center"/>
    </xf>
    <xf numFmtId="176" fontId="0" fillId="4" borderId="0" xfId="0" applyNumberFormat="1" applyFill="1">
      <alignment vertical="center"/>
    </xf>
    <xf numFmtId="0" fontId="0" fillId="0" borderId="1" xfId="0" applyBorder="1">
      <alignment vertical="center"/>
    </xf>
    <xf numFmtId="0" fontId="6" fillId="3" borderId="0" xfId="0" applyFont="1" applyFill="1" applyAlignment="1">
      <alignment horizontal="left" vertical="center"/>
    </xf>
    <xf numFmtId="179" fontId="34" fillId="0" borderId="0" xfId="0" quotePrefix="1" applyNumberFormat="1" applyFont="1" applyAlignment="1">
      <alignment horizontal="left" vertical="center"/>
    </xf>
    <xf numFmtId="0" fontId="0" fillId="0" borderId="0" xfId="0" quotePrefix="1" applyAlignment="1">
      <alignment horizontal="left" vertical="center"/>
    </xf>
    <xf numFmtId="179" fontId="34" fillId="20" borderId="11" xfId="0" quotePrefix="1" applyNumberFormat="1" applyFont="1" applyFill="1" applyBorder="1" applyAlignment="1">
      <alignment horizontal="left" vertical="center"/>
    </xf>
    <xf numFmtId="0" fontId="0" fillId="21" borderId="12" xfId="0" applyFill="1" applyBorder="1">
      <alignment vertical="center"/>
    </xf>
    <xf numFmtId="0" fontId="34" fillId="21" borderId="12" xfId="0" applyFont="1" applyFill="1" applyBorder="1">
      <alignment vertical="center"/>
    </xf>
    <xf numFmtId="0" fontId="0" fillId="21" borderId="13" xfId="0" applyFill="1" applyBorder="1">
      <alignment vertical="center"/>
    </xf>
    <xf numFmtId="0" fontId="34" fillId="0" borderId="0" xfId="0" applyFont="1">
      <alignment vertical="center"/>
    </xf>
    <xf numFmtId="0" fontId="0" fillId="21" borderId="12" xfId="0" quotePrefix="1" applyFill="1" applyBorder="1" applyAlignment="1">
      <alignment horizontal="left" vertical="center"/>
    </xf>
    <xf numFmtId="0" fontId="34" fillId="21" borderId="12" xfId="0" quotePrefix="1" applyFont="1" applyFill="1" applyBorder="1" applyAlignment="1">
      <alignment horizontal="left" vertical="center"/>
    </xf>
    <xf numFmtId="179" fontId="0" fillId="20" borderId="14" xfId="0" applyNumberFormat="1" applyFill="1" applyBorder="1">
      <alignment vertical="center"/>
    </xf>
    <xf numFmtId="179" fontId="0" fillId="21" borderId="12" xfId="0" applyNumberFormat="1" applyFill="1" applyBorder="1">
      <alignment vertical="center"/>
    </xf>
    <xf numFmtId="179" fontId="34" fillId="21" borderId="12" xfId="0" quotePrefix="1" applyNumberFormat="1" applyFont="1" applyFill="1" applyBorder="1" applyAlignment="1">
      <alignment horizontal="left" vertical="center"/>
    </xf>
    <xf numFmtId="179" fontId="0" fillId="0" borderId="0" xfId="0" applyNumberFormat="1">
      <alignment vertical="center"/>
    </xf>
    <xf numFmtId="179" fontId="0" fillId="22" borderId="12" xfId="0" applyNumberFormat="1" applyFill="1" applyBorder="1">
      <alignment vertical="center"/>
    </xf>
    <xf numFmtId="179" fontId="0" fillId="23" borderId="12" xfId="0" applyNumberFormat="1" applyFill="1" applyBorder="1">
      <alignment vertical="center"/>
    </xf>
    <xf numFmtId="179" fontId="0" fillId="22" borderId="15" xfId="0" applyNumberFormat="1" applyFill="1" applyBorder="1">
      <alignment vertical="center"/>
    </xf>
    <xf numFmtId="179" fontId="0" fillId="21" borderId="12" xfId="0" quotePrefix="1" applyNumberFormat="1" applyFill="1" applyBorder="1" applyAlignment="1">
      <alignment horizontal="left" vertical="center"/>
    </xf>
    <xf numFmtId="179" fontId="0" fillId="21" borderId="12" xfId="0" applyNumberFormat="1" applyFill="1" applyBorder="1" applyAlignment="1">
      <alignment horizontal="left" vertical="center"/>
    </xf>
    <xf numFmtId="179" fontId="34" fillId="21" borderId="12" xfId="0" applyNumberFormat="1" applyFont="1" applyFill="1" applyBorder="1">
      <alignment vertical="center"/>
    </xf>
    <xf numFmtId="179" fontId="34" fillId="21" borderId="1" xfId="0" quotePrefix="1" applyNumberFormat="1" applyFont="1" applyFill="1" applyBorder="1" applyAlignment="1">
      <alignment horizontal="left" vertical="center"/>
    </xf>
    <xf numFmtId="179" fontId="0" fillId="21" borderId="1" xfId="0" quotePrefix="1" applyNumberFormat="1" applyFill="1" applyBorder="1" applyAlignment="1">
      <alignment horizontal="left" vertical="center"/>
    </xf>
    <xf numFmtId="179" fontId="34" fillId="21" borderId="1" xfId="0" applyNumberFormat="1" applyFont="1" applyFill="1" applyBorder="1">
      <alignment vertical="center"/>
    </xf>
    <xf numFmtId="0" fontId="0" fillId="4" borderId="1" xfId="0" applyFill="1" applyBorder="1">
      <alignment vertical="center"/>
    </xf>
    <xf numFmtId="0" fontId="0" fillId="4" borderId="1" xfId="0" applyFill="1" applyBorder="1" applyAlignment="1">
      <alignment horizontal="left" vertical="center"/>
    </xf>
    <xf numFmtId="176" fontId="0" fillId="4" borderId="1" xfId="0" applyNumberFormat="1" applyFill="1" applyBorder="1">
      <alignment vertical="center"/>
    </xf>
    <xf numFmtId="0" fontId="4" fillId="4" borderId="1" xfId="0" applyFont="1" applyFill="1" applyBorder="1">
      <alignment vertical="center"/>
    </xf>
    <xf numFmtId="0" fontId="0" fillId="4" borderId="0" xfId="0" applyFill="1">
      <alignment vertical="center"/>
    </xf>
    <xf numFmtId="178" fontId="0" fillId="2" borderId="1" xfId="0" applyNumberFormat="1" applyFill="1" applyBorder="1" applyAlignment="1">
      <alignment vertical="center" wrapText="1"/>
    </xf>
    <xf numFmtId="176" fontId="0" fillId="4" borderId="1" xfId="0" applyNumberFormat="1" applyFill="1" applyBorder="1" applyAlignment="1">
      <alignment horizontal="left" vertical="center"/>
    </xf>
    <xf numFmtId="0" fontId="0" fillId="4" borderId="0" xfId="0" applyFill="1" applyBorder="1">
      <alignment vertical="center"/>
    </xf>
    <xf numFmtId="0" fontId="0" fillId="4" borderId="0" xfId="0" applyFill="1" applyBorder="1" applyAlignment="1">
      <alignment horizontal="left" vertical="center"/>
    </xf>
    <xf numFmtId="0" fontId="6" fillId="4" borderId="0" xfId="0" applyFont="1" applyFill="1" applyBorder="1" applyAlignment="1">
      <alignment horizontal="left" vertical="center"/>
    </xf>
    <xf numFmtId="176" fontId="0" fillId="4" borderId="0" xfId="0" applyNumberFormat="1" applyFill="1" applyBorder="1">
      <alignment vertical="center"/>
    </xf>
  </cellXfs>
  <cellStyles count="82">
    <cellStyle name="20% - Accent1" xfId="10" xr:uid="{EC42651B-2F7D-453E-82E9-1D49CE61D546}"/>
    <cellStyle name="20% - Accent2" xfId="11" xr:uid="{CA7A36DA-77BE-4E55-BFB9-1EC225118781}"/>
    <cellStyle name="20% - Accent3" xfId="12" xr:uid="{19CF8EB5-39A3-4390-B45B-B8CBA4D85DC2}"/>
    <cellStyle name="20% - Accent4" xfId="13" xr:uid="{6BCC5765-5D5C-4D9B-9CD5-5D963E73B31A}"/>
    <cellStyle name="20% - Accent5" xfId="14" xr:uid="{324431EF-E654-4589-A1C2-C51A3F8A41EE}"/>
    <cellStyle name="20% - Accent6" xfId="15" xr:uid="{7DD9D16A-15D3-4E05-AF4C-A0EA67325F2E}"/>
    <cellStyle name="40% - Accent1" xfId="16" xr:uid="{65626A54-BBC1-4C02-80E6-84CFF75DE094}"/>
    <cellStyle name="40% - Accent2" xfId="17" xr:uid="{65B10E0D-0BC3-4B43-A60B-DCC4B2483353}"/>
    <cellStyle name="40% - Accent3" xfId="18" xr:uid="{AF6281A7-1B45-46FC-B87C-56B45EE05B37}"/>
    <cellStyle name="40% - Accent4" xfId="19" xr:uid="{B0440D71-9812-478E-A4BC-18AE7F2592A8}"/>
    <cellStyle name="40% - Accent5" xfId="20" xr:uid="{67D03D8E-8E3F-40E6-9A49-A393381FAC27}"/>
    <cellStyle name="40% - Accent6" xfId="21" xr:uid="{45E97903-2BF1-445D-AF12-0C4635A4E16B}"/>
    <cellStyle name="60% - Accent1" xfId="22" xr:uid="{F3AE97D0-9134-4A3C-9CBF-6E1A1A774A4E}"/>
    <cellStyle name="60% - Accent2" xfId="23" xr:uid="{48CF7D94-194A-4329-A8D3-313B6A416AFA}"/>
    <cellStyle name="60% - Accent3" xfId="24" xr:uid="{35EE5654-396C-4568-A73B-35FF471B1C48}"/>
    <cellStyle name="60% - Accent4" xfId="25" xr:uid="{E488B382-492B-4CBF-A5A1-9CBF4F3BCBB6}"/>
    <cellStyle name="60% - Accent5" xfId="26" xr:uid="{D0EAF828-A40E-4B47-BB91-F3C53F2D4F71}"/>
    <cellStyle name="60% - Accent6" xfId="27" xr:uid="{85385B2E-4782-4C72-82B7-6467B30D50DF}"/>
    <cellStyle name="Accent1" xfId="28" xr:uid="{536BF296-598C-4503-8078-52BC74193BBE}"/>
    <cellStyle name="Accent2" xfId="29" xr:uid="{498BC662-2ECC-4E23-8230-53721001A17E}"/>
    <cellStyle name="Accent3" xfId="30" xr:uid="{F96A724F-5BF0-4D7F-8D8F-8D58937C0173}"/>
    <cellStyle name="Accent4" xfId="31" xr:uid="{31DA687C-D713-453E-A4ED-0992E576D0F5}"/>
    <cellStyle name="Accent5" xfId="32" xr:uid="{C6CE9BFB-7888-40D2-9B68-905255822949}"/>
    <cellStyle name="Accent6" xfId="33" xr:uid="{6F02E481-B005-4153-8DA7-87E08C85F2E7}"/>
    <cellStyle name="Bad" xfId="34" xr:uid="{81B0AC24-D307-4235-9F5E-6B08C841134A}"/>
    <cellStyle name="Calculation" xfId="35" xr:uid="{C8977933-EF71-4834-891F-CDC77B459820}"/>
    <cellStyle name="Check Cell" xfId="36" xr:uid="{BC8F2BD5-E74C-4CEB-A6B2-F62FFE62B2EF}"/>
    <cellStyle name="Explanatory Text" xfId="37" xr:uid="{8AA3A1B9-22A0-480B-B75A-9904B51945FF}"/>
    <cellStyle name="Good" xfId="38" xr:uid="{CF4A8207-8C02-4DC6-8B23-0C7C72602332}"/>
    <cellStyle name="Heading 1" xfId="39" xr:uid="{700A4D36-F32F-4657-BE1B-3DF5ED23FB35}"/>
    <cellStyle name="Heading 2" xfId="40" xr:uid="{7C3CE1FA-1FA9-4906-B87C-9B88C67CE2B0}"/>
    <cellStyle name="Heading 3" xfId="41" xr:uid="{75269460-A4AD-4EE0-BC6F-C72B47DA3C3B}"/>
    <cellStyle name="Heading 4" xfId="42" xr:uid="{CA2C2097-AD68-4E8A-97FA-C7DD7FED9047}"/>
    <cellStyle name="Input" xfId="43" xr:uid="{88BCD0A3-0D2B-4580-8DF2-098465B2CFA7}"/>
    <cellStyle name="Linked Cell" xfId="44" xr:uid="{043AAECD-2123-4BE1-BF18-73F9569B39EE}"/>
    <cellStyle name="Neutral" xfId="45" xr:uid="{CC4751F5-3E0D-4E2F-A6D0-59A0BD287821}"/>
    <cellStyle name="Normal 11" xfId="81" xr:uid="{FAF66F0B-4B22-46EE-A384-D6AF1D512CB3}"/>
    <cellStyle name="Note" xfId="46" xr:uid="{80DBDE96-D384-4912-8C12-78752B3D1984}"/>
    <cellStyle name="Output" xfId="47" xr:uid="{D7E7532F-0F6D-48E9-B12E-4F4BFE2F913E}"/>
    <cellStyle name="Title" xfId="48" xr:uid="{2D91C756-2A4C-46E8-8F85-4FC9ECA4C9B1}"/>
    <cellStyle name="Total" xfId="49" xr:uid="{FEB8624D-637D-4248-B03D-9FABB55E0B13}"/>
    <cellStyle name="Warning Text" xfId="50" xr:uid="{333AAA8E-22E8-4FDB-860D-AC4723D6171E}"/>
    <cellStyle name="パーセント 2" xfId="61" xr:uid="{5B8B6D8B-A770-4D8E-96E1-78283CF0B0B8}"/>
    <cellStyle name="パーセント 3" xfId="78" xr:uid="{4594B8A3-5D15-4893-8B48-9B89E6223D0E}"/>
    <cellStyle name="ハイパーリンク 2" xfId="62" xr:uid="{DCEA5BF0-F0C1-4F8E-8D09-26EE3687E1D3}"/>
    <cellStyle name="桁区切り [0.00] 2" xfId="79" xr:uid="{81222527-00A8-49DB-B946-66181449B0C1}"/>
    <cellStyle name="桁区切り 2" xfId="3" xr:uid="{1949CA80-70B0-47B6-9073-189CFDE93DE8}"/>
    <cellStyle name="桁区切り 2 2" xfId="63" xr:uid="{EE7D4499-1B86-4444-8AB4-39FF74DDC475}"/>
    <cellStyle name="桁区切り 2 3" xfId="64" xr:uid="{1CD4A752-2819-4B67-BC91-F648E93EDA75}"/>
    <cellStyle name="桁区切り 3" xfId="65" xr:uid="{061416FF-C18A-4F18-B315-4A90CEEFAA02}"/>
    <cellStyle name="桁区切り 4" xfId="66" xr:uid="{6EB22169-780D-4038-9871-E21EB4EF24C4}"/>
    <cellStyle name="桁区切り 5" xfId="73" xr:uid="{AD736514-C607-4DE9-BE64-8CC9C57A9ED8}"/>
    <cellStyle name="説明文 2" xfId="80" xr:uid="{7079786B-A36C-4111-8730-57543A6A5A88}"/>
    <cellStyle name="標準" xfId="0" builtinId="0"/>
    <cellStyle name="標準 10" xfId="59" xr:uid="{2C3F3E52-0EE0-4679-86FC-98168AA85D13}"/>
    <cellStyle name="標準 11" xfId="60" xr:uid="{FF1BB482-4628-49C7-AFB5-AA9B7B4DEC21}"/>
    <cellStyle name="標準 12" xfId="71" xr:uid="{B1276755-16F0-4342-865D-A686F6531AC5}"/>
    <cellStyle name="標準 13" xfId="8" xr:uid="{41458895-8136-42CE-ADF8-040481095F16}"/>
    <cellStyle name="標準 14" xfId="77" xr:uid="{17F24562-72DF-4E46-AC19-82E8A32E563C}"/>
    <cellStyle name="標準 2" xfId="4" xr:uid="{657D033F-6337-4DD1-800D-749052D14A8E}"/>
    <cellStyle name="標準 2 2" xfId="67" xr:uid="{FD0C53D6-5411-4FE3-838D-D15F2C1F452E}"/>
    <cellStyle name="標準 2 3" xfId="68" xr:uid="{1A30D101-8660-4B86-9D44-0CA34BAF80BE}"/>
    <cellStyle name="標準 2 4" xfId="51" xr:uid="{9E3F0E14-1EF4-4082-883F-A02D0CD6210A}"/>
    <cellStyle name="標準 2_クロス分析（石消×IIP,月次）" xfId="74" xr:uid="{5C5789D6-8666-48BA-B656-5B4D293F1978}"/>
    <cellStyle name="標準 3" xfId="2" xr:uid="{53DE2C8B-9394-41BE-A078-E0936DB97B23}"/>
    <cellStyle name="標準 3 2" xfId="69" xr:uid="{9AFCC2F0-6BDD-4F9B-A617-CA469E1495F3}"/>
    <cellStyle name="標準 3 3" xfId="70" xr:uid="{11AF0A47-ECB8-4A72-B29A-DDBD7F22F9D2}"/>
    <cellStyle name="標準 3_クロス分析（石消×IIP,月次）" xfId="75" xr:uid="{57C263DD-04B0-455F-93F6-7DCD9EDF9344}"/>
    <cellStyle name="標準 4" xfId="1" xr:uid="{2A6453B0-CD8E-4CB5-9DA8-1E90F24BA670}"/>
    <cellStyle name="標準 4 2" xfId="72" xr:uid="{FC3D371B-1BF7-47C9-A276-B2AFB70EE11E}"/>
    <cellStyle name="標準 4 3" xfId="9" xr:uid="{7E26758D-16A7-46C6-947D-E6C15FDC045A}"/>
    <cellStyle name="標準 4_クロス分析（石消×IIP,月次）" xfId="76" xr:uid="{6AD10863-203C-448C-BB0A-097E3797D643}"/>
    <cellStyle name="標準 5" xfId="52" xr:uid="{43A62EFE-2DC5-46B6-B3D8-650CBA85CC29}"/>
    <cellStyle name="標準 6" xfId="53" xr:uid="{781EF532-B73A-48F6-9F0A-5256AB7D39B9}"/>
    <cellStyle name="標準 6 2 10" xfId="5" xr:uid="{8C48EAC3-9253-4247-8D12-CE011D0E1C8B}"/>
    <cellStyle name="標準 6 2 13" xfId="6" xr:uid="{B27BF230-F3CB-4ECD-8808-17157DFD4C54}"/>
    <cellStyle name="標準 6 2 19" xfId="7" xr:uid="{1DAA4C58-18CC-443A-A9F2-246D58DDAECF}"/>
    <cellStyle name="標準 7" xfId="54" xr:uid="{535419DD-FCA8-4E96-8F8C-89BF1F5A676B}"/>
    <cellStyle name="標準 8" xfId="55" xr:uid="{623C94F9-5905-4899-B99C-8A40FA76D7CC}"/>
    <cellStyle name="標準 9" xfId="56" xr:uid="{EC269512-48B1-4776-941A-2778E6794326}"/>
    <cellStyle name="標準 9 2" xfId="57" xr:uid="{A401A394-C590-47FA-B70A-B7B903057C3B}"/>
    <cellStyle name="未定義" xfId="58" xr:uid="{F9CC7378-5919-4B76-ADCA-969B1211BAA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4037056520774114"/>
          <c:y val="3.5891931132727636E-2"/>
          <c:w val="0.7326457070707072"/>
          <c:h val="0.67244178220241757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'エネバラ（需要年次比較）'!$B$10</c:f>
              <c:strCache>
                <c:ptCount val="1"/>
                <c:pt idx="0">
                  <c:v>食品飲料製造業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'エネバラ（需要年次比較）'!$C$4:$D$4</c:f>
              <c:strCache>
                <c:ptCount val="2"/>
                <c:pt idx="0">
                  <c:v>2019年度</c:v>
                </c:pt>
                <c:pt idx="1">
                  <c:v>2020年度</c:v>
                </c:pt>
              </c:strCache>
            </c:strRef>
          </c:cat>
          <c:val>
            <c:numRef>
              <c:f>'エネバラ（需要年次比較）'!$C$10:$D$10</c:f>
              <c:numCache>
                <c:formatCode>#,##0_ ;[Red]\-#,##0\ </c:formatCode>
                <c:ptCount val="2"/>
                <c:pt idx="0">
                  <c:v>256.07806044991639</c:v>
                </c:pt>
                <c:pt idx="1">
                  <c:v>237.16956885655696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D1-4C97-819D-A6992F1307CA}"/>
            </c:ext>
          </c:extLst>
        </c:ser>
        <c:ser>
          <c:idx val="2"/>
          <c:order val="1"/>
          <c:tx>
            <c:strRef>
              <c:f>'エネバラ（需要年次比較）'!$B$11</c:f>
              <c:strCache>
                <c:ptCount val="1"/>
                <c:pt idx="0">
                  <c:v>繊維工業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'エネバラ（需要年次比較）'!$C$4:$D$4</c:f>
              <c:strCache>
                <c:ptCount val="2"/>
                <c:pt idx="0">
                  <c:v>2019年度</c:v>
                </c:pt>
                <c:pt idx="1">
                  <c:v>2020年度</c:v>
                </c:pt>
              </c:strCache>
            </c:strRef>
          </c:cat>
          <c:val>
            <c:numRef>
              <c:f>'エネバラ（需要年次比較）'!$C$11:$D$11</c:f>
              <c:numCache>
                <c:formatCode>#,##0_ ;[Red]\-#,##0\ </c:formatCode>
                <c:ptCount val="2"/>
                <c:pt idx="0">
                  <c:v>84.552485579744072</c:v>
                </c:pt>
                <c:pt idx="1">
                  <c:v>73.738394334251382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ED1-4C97-819D-A6992F1307CA}"/>
            </c:ext>
          </c:extLst>
        </c:ser>
        <c:ser>
          <c:idx val="0"/>
          <c:order val="2"/>
          <c:tx>
            <c:strRef>
              <c:f>'エネバラ（需要年次比較）'!$B$12</c:f>
              <c:strCache>
                <c:ptCount val="1"/>
                <c:pt idx="0">
                  <c:v>木製品･家具他工業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'エネバラ（需要年次比較）'!$C$4:$D$4</c:f>
              <c:strCache>
                <c:ptCount val="2"/>
                <c:pt idx="0">
                  <c:v>2019年度</c:v>
                </c:pt>
                <c:pt idx="1">
                  <c:v>2020年度</c:v>
                </c:pt>
              </c:strCache>
            </c:strRef>
          </c:cat>
          <c:val>
            <c:numRef>
              <c:f>'エネバラ（需要年次比較）'!$C$12:$D$12</c:f>
              <c:numCache>
                <c:formatCode>#,##0_ ;[Red]\-#,##0\ </c:formatCode>
                <c:ptCount val="2"/>
                <c:pt idx="0">
                  <c:v>29.531826873036355</c:v>
                </c:pt>
                <c:pt idx="1">
                  <c:v>27.529454143645438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ED1-4C97-819D-A6992F1307CA}"/>
            </c:ext>
          </c:extLst>
        </c:ser>
        <c:ser>
          <c:idx val="3"/>
          <c:order val="3"/>
          <c:tx>
            <c:strRef>
              <c:f>'エネバラ（需要年次比較）'!$B$13</c:f>
              <c:strCache>
                <c:ptCount val="1"/>
                <c:pt idx="0">
                  <c:v>パルプ･紙･紙加工品製造業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'エネバラ（需要年次比較）'!$C$4:$D$4</c:f>
              <c:strCache>
                <c:ptCount val="2"/>
                <c:pt idx="0">
                  <c:v>2019年度</c:v>
                </c:pt>
                <c:pt idx="1">
                  <c:v>2020年度</c:v>
                </c:pt>
              </c:strCache>
            </c:strRef>
          </c:cat>
          <c:val>
            <c:numRef>
              <c:f>'エネバラ（需要年次比較）'!$C$13:$D$13</c:f>
              <c:numCache>
                <c:formatCode>#,##0_ ;[Red]\-#,##0\ </c:formatCode>
                <c:ptCount val="2"/>
                <c:pt idx="0">
                  <c:v>321.95440700322229</c:v>
                </c:pt>
                <c:pt idx="1">
                  <c:v>290.52896722711819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ED1-4C97-819D-A6992F1307CA}"/>
            </c:ext>
          </c:extLst>
        </c:ser>
        <c:ser>
          <c:idx val="4"/>
          <c:order val="4"/>
          <c:tx>
            <c:strRef>
              <c:f>'エネバラ（需要年次比較）'!$B$14</c:f>
              <c:strCache>
                <c:ptCount val="1"/>
                <c:pt idx="0">
                  <c:v>印刷･同関連業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'エネバラ（需要年次比較）'!$C$4:$D$4</c:f>
              <c:strCache>
                <c:ptCount val="2"/>
                <c:pt idx="0">
                  <c:v>2019年度</c:v>
                </c:pt>
                <c:pt idx="1">
                  <c:v>2020年度</c:v>
                </c:pt>
              </c:strCache>
            </c:strRef>
          </c:cat>
          <c:val>
            <c:numRef>
              <c:f>'エネバラ（需要年次比較）'!$C$14:$D$14</c:f>
              <c:numCache>
                <c:formatCode>#,##0_ ;[Red]\-#,##0\ </c:formatCode>
                <c:ptCount val="2"/>
                <c:pt idx="0">
                  <c:v>27.514398327090714</c:v>
                </c:pt>
                <c:pt idx="1">
                  <c:v>28.16099874819119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ED1-4C97-819D-A6992F1307CA}"/>
            </c:ext>
          </c:extLst>
        </c:ser>
        <c:ser>
          <c:idx val="5"/>
          <c:order val="5"/>
          <c:tx>
            <c:strRef>
              <c:f>'エネバラ（需要年次比較）'!$B$15</c:f>
              <c:strCache>
                <c:ptCount val="1"/>
                <c:pt idx="0">
                  <c:v>化学工業 (含 石油石炭製品)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'エネバラ（需要年次比較）'!$C$4:$D$4</c:f>
              <c:strCache>
                <c:ptCount val="2"/>
                <c:pt idx="0">
                  <c:v>2019年度</c:v>
                </c:pt>
                <c:pt idx="1">
                  <c:v>2020年度</c:v>
                </c:pt>
              </c:strCache>
            </c:strRef>
          </c:cat>
          <c:val>
            <c:numRef>
              <c:f>'エネバラ（需要年次比較）'!$C$15:$D$15</c:f>
              <c:numCache>
                <c:formatCode>#,##0_ ;[Red]\-#,##0\ </c:formatCode>
                <c:ptCount val="2"/>
                <c:pt idx="0">
                  <c:v>2305.2361286247879</c:v>
                </c:pt>
                <c:pt idx="1">
                  <c:v>2100.131755845533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ED1-4C97-819D-A6992F1307CA}"/>
            </c:ext>
          </c:extLst>
        </c:ser>
        <c:ser>
          <c:idx val="6"/>
          <c:order val="6"/>
          <c:tx>
            <c:strRef>
              <c:f>'エネバラ（需要年次比較）'!$B$16</c:f>
              <c:strCache>
                <c:ptCount val="1"/>
                <c:pt idx="0">
                  <c:v>プラスチック･ゴム･皮革製品製造業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'エネバラ（需要年次比較）'!$C$4:$D$4</c:f>
              <c:strCache>
                <c:ptCount val="2"/>
                <c:pt idx="0">
                  <c:v>2019年度</c:v>
                </c:pt>
                <c:pt idx="1">
                  <c:v>2020年度</c:v>
                </c:pt>
              </c:strCache>
            </c:strRef>
          </c:cat>
          <c:val>
            <c:numRef>
              <c:f>'エネバラ（需要年次比較）'!$C$16:$D$16</c:f>
              <c:numCache>
                <c:formatCode>#,##0_ ;[Red]\-#,##0\ </c:formatCode>
                <c:ptCount val="2"/>
                <c:pt idx="0">
                  <c:v>105.93402729465252</c:v>
                </c:pt>
                <c:pt idx="1">
                  <c:v>97.403833783722348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ED1-4C97-819D-A6992F1307CA}"/>
            </c:ext>
          </c:extLst>
        </c:ser>
        <c:ser>
          <c:idx val="7"/>
          <c:order val="7"/>
          <c:tx>
            <c:strRef>
              <c:f>'エネバラ（需要年次比較）'!$B$17</c:f>
              <c:strCache>
                <c:ptCount val="1"/>
                <c:pt idx="0">
                  <c:v>窯業･土石製品製造業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'エネバラ（需要年次比較）'!$C$4:$D$4</c:f>
              <c:strCache>
                <c:ptCount val="2"/>
                <c:pt idx="0">
                  <c:v>2019年度</c:v>
                </c:pt>
                <c:pt idx="1">
                  <c:v>2020年度</c:v>
                </c:pt>
              </c:strCache>
            </c:strRef>
          </c:cat>
          <c:val>
            <c:numRef>
              <c:f>'エネバラ（需要年次比較）'!$C$17:$D$17</c:f>
              <c:numCache>
                <c:formatCode>#,##0_ ;[Red]\-#,##0\ </c:formatCode>
                <c:ptCount val="2"/>
                <c:pt idx="0">
                  <c:v>350.61937188849038</c:v>
                </c:pt>
                <c:pt idx="1">
                  <c:v>341.62066789751657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ED1-4C97-819D-A6992F1307CA}"/>
            </c:ext>
          </c:extLst>
        </c:ser>
        <c:ser>
          <c:idx val="9"/>
          <c:order val="8"/>
          <c:tx>
            <c:v>鉄鋼業</c:v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'エネバラ（需要年次比較）'!$C$4:$D$4</c:f>
              <c:strCache>
                <c:ptCount val="2"/>
                <c:pt idx="0">
                  <c:v>2019年度</c:v>
                </c:pt>
                <c:pt idx="1">
                  <c:v>2020年度</c:v>
                </c:pt>
              </c:strCache>
            </c:strRef>
          </c:cat>
          <c:val>
            <c:numRef>
              <c:f>'エネバラ（需要年次比較）'!$C$19:$D$19</c:f>
              <c:numCache>
                <c:formatCode>#,##0_ ;[Red]\-#,##0\ </c:formatCode>
                <c:ptCount val="2"/>
                <c:pt idx="0">
                  <c:v>1592.3631135126398</c:v>
                </c:pt>
                <c:pt idx="1">
                  <c:v>1344.9221091052214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ED1-4C97-819D-A6992F1307CA}"/>
            </c:ext>
          </c:extLst>
        </c:ser>
        <c:ser>
          <c:idx val="8"/>
          <c:order val="9"/>
          <c:tx>
            <c:v>金属製品製造業等（鉄鋼以外）</c:v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'エネバラ（需要年次比較）'!$C$4:$D$4</c:f>
              <c:strCache>
                <c:ptCount val="2"/>
                <c:pt idx="0">
                  <c:v>2019年度</c:v>
                </c:pt>
                <c:pt idx="1">
                  <c:v>2020年度</c:v>
                </c:pt>
              </c:strCache>
            </c:strRef>
          </c:cat>
          <c:val>
            <c:numRef>
              <c:f>'エネバラ（需要年次比較）'!$C$22:$D$22</c:f>
              <c:numCache>
                <c:formatCode>#,##0_ ;[Red]\-#,##0\ </c:formatCode>
                <c:ptCount val="2"/>
                <c:pt idx="0">
                  <c:v>166.90920727343743</c:v>
                </c:pt>
                <c:pt idx="1">
                  <c:v>162.49099404395218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ED1-4C97-819D-A6992F1307CA}"/>
            </c:ext>
          </c:extLst>
        </c:ser>
        <c:ser>
          <c:idx val="12"/>
          <c:order val="12"/>
          <c:tx>
            <c:strRef>
              <c:f>'エネバラ（需要年次比較）'!$B$23</c:f>
              <c:strCache>
                <c:ptCount val="1"/>
                <c:pt idx="0">
                  <c:v>機械製造業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'エネバラ（需要年次比較）'!$C$4:$D$4</c:f>
              <c:strCache>
                <c:ptCount val="2"/>
                <c:pt idx="0">
                  <c:v>2019年度</c:v>
                </c:pt>
                <c:pt idx="1">
                  <c:v>2020年度</c:v>
                </c:pt>
              </c:strCache>
            </c:strRef>
          </c:cat>
          <c:val>
            <c:numRef>
              <c:f>'エネバラ（需要年次比較）'!$C$23:$D$23</c:f>
              <c:numCache>
                <c:formatCode>#,##0_ ;[Red]\-#,##0\ </c:formatCode>
                <c:ptCount val="2"/>
                <c:pt idx="0">
                  <c:v>391.42796382068906</c:v>
                </c:pt>
                <c:pt idx="1">
                  <c:v>382.5086592278804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5ED1-4C97-819D-A6992F1307CA}"/>
            </c:ext>
          </c:extLst>
        </c:ser>
        <c:ser>
          <c:idx val="13"/>
          <c:order val="13"/>
          <c:tx>
            <c:strRef>
              <c:f>'エネバラ（需要年次比較）'!$B$24</c:f>
              <c:strCache>
                <c:ptCount val="1"/>
                <c:pt idx="0">
                  <c:v>他製造業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'エネバラ（需要年次比較）'!$C$4:$D$4</c:f>
              <c:strCache>
                <c:ptCount val="2"/>
                <c:pt idx="0">
                  <c:v>2019年度</c:v>
                </c:pt>
                <c:pt idx="1">
                  <c:v>2020年度</c:v>
                </c:pt>
              </c:strCache>
            </c:strRef>
          </c:cat>
          <c:val>
            <c:numRef>
              <c:f>'エネバラ（需要年次比較）'!$C$24:$D$24</c:f>
              <c:numCache>
                <c:formatCode>#,##0_ ;[Red]\-#,##0\ </c:formatCode>
                <c:ptCount val="2"/>
                <c:pt idx="0">
                  <c:v>10.729641321041605</c:v>
                </c:pt>
                <c:pt idx="1">
                  <c:v>11.584597544375656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5ED1-4C97-819D-A6992F130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>
          <c:spPr>
            <a:ln w="9525" cap="flat" cmpd="sng" algn="ctr">
              <a:solidFill>
                <a:schemeClr val="tx1">
                  <a:lumMod val="35000"/>
                  <a:lumOff val="65000"/>
                </a:schemeClr>
              </a:solidFill>
              <a:round/>
            </a:ln>
            <a:effectLst/>
          </c:spPr>
        </c:serLines>
        <c:axId val="1306908927"/>
        <c:axId val="1306909343"/>
        <c:extLst>
          <c:ext xmlns:c15="http://schemas.microsoft.com/office/drawing/2012/chart" uri="{02D57815-91ED-43cb-92C2-25804820EDAC}">
            <c15:filteredBarSeries>
              <c15:ser>
                <c:idx val="10"/>
                <c:order val="10"/>
                <c:tx>
                  <c:strRef>
                    <c:extLst>
                      <c:ext uri="{02D57815-91ED-43cb-92C2-25804820EDAC}">
                        <c15:formulaRef>
                          <c15:sqref>'エネバラ（需要年次比較）'!$B$20</c15:sqref>
                        </c15:formulaRef>
                      </c:ext>
                    </c:extLst>
                    <c:strCache>
                      <c:ptCount val="1"/>
                      <c:pt idx="0">
                        <c:v>非鉄金属製造業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'エネバラ（需要年次比較）'!$C$4:$D$4</c15:sqref>
                        </c15:formulaRef>
                      </c:ext>
                    </c:extLst>
                    <c:strCache>
                      <c:ptCount val="2"/>
                      <c:pt idx="0">
                        <c:v>2019年度</c:v>
                      </c:pt>
                      <c:pt idx="1">
                        <c:v>2020年度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'エネバラ（需要年次比較）'!$C$20:$D$20</c15:sqref>
                        </c15:formulaRef>
                      </c:ext>
                    </c:extLst>
                    <c:numCache>
                      <c:formatCode>#,##0_ ;[Red]\-#,##0\ </c:formatCode>
                      <c:ptCount val="2"/>
                      <c:pt idx="0">
                        <c:v>92.039842096057399</c:v>
                      </c:pt>
                      <c:pt idx="1">
                        <c:v>89.661706360328438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C-5ED1-4C97-819D-A6992F1307CA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'エネバラ（需要年次比較）'!$B$21</c15:sqref>
                        </c15:formulaRef>
                      </c:ext>
                    </c:extLst>
                    <c:strCache>
                      <c:ptCount val="1"/>
                      <c:pt idx="0">
                        <c:v>金属製品製造業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'エネバラ（需要年次比較）'!$C$4:$D$4</c15:sqref>
                        </c15:formulaRef>
                      </c:ext>
                    </c:extLst>
                    <c:strCache>
                      <c:ptCount val="2"/>
                      <c:pt idx="0">
                        <c:v>2019年度</c:v>
                      </c:pt>
                      <c:pt idx="1">
                        <c:v>2020年度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'エネバラ（需要年次比較）'!$C$21:$D$21</c15:sqref>
                        </c15:formulaRef>
                      </c:ext>
                    </c:extLst>
                    <c:numCache>
                      <c:formatCode>#,##0_ ;[Red]\-#,##0\ </c:formatCode>
                      <c:ptCount val="2"/>
                      <c:pt idx="0">
                        <c:v>74.869365177380033</c:v>
                      </c:pt>
                      <c:pt idx="1">
                        <c:v>72.829287683623733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5ED1-4C97-819D-A6992F1307CA}"/>
                  </c:ext>
                </c:extLst>
              </c15:ser>
            </c15:filteredBarSeries>
          </c:ext>
        </c:extLst>
      </c:barChart>
      <c:catAx>
        <c:axId val="130690892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Zen Kaku Gothic New" pitchFamily="2" charset="-128"/>
                <a:ea typeface="Zen Kaku Gothic New" pitchFamily="2" charset="-128"/>
                <a:cs typeface="+mn-cs"/>
              </a:defRPr>
            </a:pPr>
            <a:endParaRPr lang="ja-JP"/>
          </a:p>
        </c:txPr>
        <c:crossAx val="1306909343"/>
        <c:crosses val="autoZero"/>
        <c:auto val="1"/>
        <c:lblAlgn val="ctr"/>
        <c:lblOffset val="100"/>
        <c:noMultiLvlLbl val="0"/>
      </c:catAx>
      <c:valAx>
        <c:axId val="1306909343"/>
        <c:scaling>
          <c:orientation val="minMax"/>
          <c:max val="6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Zen Kaku Gothic New" pitchFamily="2" charset="-128"/>
                    <a:ea typeface="Zen Kaku Gothic New" pitchFamily="2" charset="-128"/>
                    <a:cs typeface="+mn-cs"/>
                  </a:defRPr>
                </a:pPr>
                <a:r>
                  <a:rPr lang="ja-JP" altLang="en-US" sz="1600">
                    <a:latin typeface="Zen Kaku Gothic New" pitchFamily="2" charset="-128"/>
                    <a:ea typeface="Zen Kaku Gothic New" pitchFamily="2" charset="-128"/>
                  </a:rPr>
                  <a:t>最終エネルギー消費</a:t>
                </a:r>
                <a:r>
                  <a:rPr lang="en-US" altLang="ja-JP" sz="1600">
                    <a:latin typeface="Zen Kaku Gothic New" pitchFamily="2" charset="-128"/>
                    <a:ea typeface="Zen Kaku Gothic New" pitchFamily="2" charset="-128"/>
                  </a:rPr>
                  <a:t>[kWh]</a:t>
                </a:r>
                <a:endParaRPr lang="ja-JP" altLang="en-US" sz="1600">
                  <a:latin typeface="Zen Kaku Gothic New" pitchFamily="2" charset="-128"/>
                  <a:ea typeface="Zen Kaku Gothic New" pitchFamily="2" charset="-128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Zen Kaku Gothic New" pitchFamily="2" charset="-128"/>
                  <a:ea typeface="Zen Kaku Gothic New" pitchFamily="2" charset="-128"/>
                  <a:cs typeface="+mn-cs"/>
                </a:defRPr>
              </a:pPr>
              <a:endParaRPr lang="ja-JP"/>
            </a:p>
          </c:txPr>
        </c:title>
        <c:numFmt formatCode="#,##0_ ;[Red]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Zen Kaku Gothic New" pitchFamily="2" charset="-128"/>
                <a:ea typeface="Zen Kaku Gothic New" pitchFamily="2" charset="-128"/>
                <a:cs typeface="+mn-cs"/>
              </a:defRPr>
            </a:pPr>
            <a:endParaRPr lang="ja-JP"/>
          </a:p>
        </c:txPr>
        <c:crossAx val="1306908927"/>
        <c:crosses val="autoZero"/>
        <c:crossBetween val="between"/>
        <c:majorUnit val="20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4322727919575349E-2"/>
          <c:y val="0.80667833424229762"/>
          <c:w val="0.94781748777931851"/>
          <c:h val="0.1759479829199825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Zen Kaku Gothic New" pitchFamily="2" charset="-128"/>
              <a:ea typeface="Zen Kaku Gothic New" pitchFamily="2" charset="-128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/>
              <a:t>製造業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0999407407407408"/>
          <c:y val="8.5117438271604937E-2"/>
          <c:w val="0.86413555555555555"/>
          <c:h val="0.73614521604938254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'エネバラ（供給年次比較）'!$D$3</c:f>
              <c:strCache>
                <c:ptCount val="1"/>
                <c:pt idx="0">
                  <c:v>石　炭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'エネバラ（供給年次比較）'!$C$6:$C$7</c:f>
              <c:strCache>
                <c:ptCount val="2"/>
                <c:pt idx="0">
                  <c:v>2019年度</c:v>
                </c:pt>
                <c:pt idx="1">
                  <c:v>2020年度</c:v>
                </c:pt>
              </c:strCache>
            </c:strRef>
          </c:cat>
          <c:val>
            <c:numRef>
              <c:f>'エネバラ（供給年次比較）'!$D$6:$D$7</c:f>
              <c:numCache>
                <c:formatCode>General</c:formatCode>
                <c:ptCount val="2"/>
                <c:pt idx="0">
                  <c:v>405.18426277042244</c:v>
                </c:pt>
                <c:pt idx="1">
                  <c:v>335.16072509586786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64-4D49-8A26-2384EC93A970}"/>
            </c:ext>
          </c:extLst>
        </c:ser>
        <c:ser>
          <c:idx val="2"/>
          <c:order val="1"/>
          <c:tx>
            <c:strRef>
              <c:f>'エネバラ（供給年次比較）'!$E$3</c:f>
              <c:strCache>
                <c:ptCount val="1"/>
                <c:pt idx="0">
                  <c:v>石炭製品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'エネバラ（供給年次比較）'!$C$6:$C$7</c:f>
              <c:strCache>
                <c:ptCount val="2"/>
                <c:pt idx="0">
                  <c:v>2019年度</c:v>
                </c:pt>
                <c:pt idx="1">
                  <c:v>2020年度</c:v>
                </c:pt>
              </c:strCache>
            </c:strRef>
          </c:cat>
          <c:val>
            <c:numRef>
              <c:f>'エネバラ（供給年次比較）'!$E$6:$E$7</c:f>
              <c:numCache>
                <c:formatCode>General</c:formatCode>
                <c:ptCount val="2"/>
                <c:pt idx="0">
                  <c:v>900.88939576527036</c:v>
                </c:pt>
                <c:pt idx="1">
                  <c:v>774.75565712355751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A64-4D49-8A26-2384EC93A970}"/>
            </c:ext>
          </c:extLst>
        </c:ser>
        <c:ser>
          <c:idx val="3"/>
          <c:order val="2"/>
          <c:tx>
            <c:strRef>
              <c:f>'エネバラ（供給年次比較）'!$F$3</c:f>
              <c:strCache>
                <c:ptCount val="1"/>
                <c:pt idx="0">
                  <c:v>原　油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'エネバラ（供給年次比較）'!$C$6:$C$7</c:f>
              <c:strCache>
                <c:ptCount val="2"/>
                <c:pt idx="0">
                  <c:v>2019年度</c:v>
                </c:pt>
                <c:pt idx="1">
                  <c:v>2020年度</c:v>
                </c:pt>
              </c:strCache>
            </c:strRef>
          </c:cat>
          <c:val>
            <c:numRef>
              <c:f>'エネバラ（供給年次比較）'!$F$6:$F$7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A64-4D49-8A26-2384EC93A970}"/>
            </c:ext>
          </c:extLst>
        </c:ser>
        <c:ser>
          <c:idx val="4"/>
          <c:order val="3"/>
          <c:tx>
            <c:strRef>
              <c:f>'エネバラ（供給年次比較）'!$G$3</c:f>
              <c:strCache>
                <c:ptCount val="1"/>
                <c:pt idx="0">
                  <c:v>石油製品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'エネバラ（供給年次比較）'!$C$6:$C$7</c:f>
              <c:strCache>
                <c:ptCount val="2"/>
                <c:pt idx="0">
                  <c:v>2019年度</c:v>
                </c:pt>
                <c:pt idx="1">
                  <c:v>2020年度</c:v>
                </c:pt>
              </c:strCache>
            </c:strRef>
          </c:cat>
          <c:val>
            <c:numRef>
              <c:f>'エネバラ（供給年次比較）'!$G$6:$G$7</c:f>
              <c:numCache>
                <c:formatCode>General</c:formatCode>
                <c:ptCount val="2"/>
                <c:pt idx="0">
                  <c:v>1921.6326206684093</c:v>
                </c:pt>
                <c:pt idx="1">
                  <c:v>1735.9152350746529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A64-4D49-8A26-2384EC93A970}"/>
            </c:ext>
          </c:extLst>
        </c:ser>
        <c:ser>
          <c:idx val="5"/>
          <c:order val="4"/>
          <c:tx>
            <c:strRef>
              <c:f>'エネバラ（供給年次比較）'!$H$3</c:f>
              <c:strCache>
                <c:ptCount val="1"/>
                <c:pt idx="0">
                  <c:v>天然ガス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'エネバラ（供給年次比較）'!$C$6:$C$7</c:f>
              <c:strCache>
                <c:ptCount val="2"/>
                <c:pt idx="0">
                  <c:v>2019年度</c:v>
                </c:pt>
                <c:pt idx="1">
                  <c:v>2020年度</c:v>
                </c:pt>
              </c:strCache>
            </c:strRef>
          </c:cat>
          <c:val>
            <c:numRef>
              <c:f>'エネバラ（供給年次比較）'!$H$6:$H$7</c:f>
              <c:numCache>
                <c:formatCode>General</c:formatCode>
                <c:ptCount val="2"/>
                <c:pt idx="0">
                  <c:v>53.998919875008696</c:v>
                </c:pt>
                <c:pt idx="1">
                  <c:v>50.618695612696314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A64-4D49-8A26-2384EC93A970}"/>
            </c:ext>
          </c:extLst>
        </c:ser>
        <c:ser>
          <c:idx val="6"/>
          <c:order val="5"/>
          <c:tx>
            <c:strRef>
              <c:f>'エネバラ（供給年次比較）'!$I$3</c:f>
              <c:strCache>
                <c:ptCount val="1"/>
                <c:pt idx="0">
                  <c:v>都市ガス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'エネバラ（供給年次比較）'!$C$6:$C$7</c:f>
              <c:strCache>
                <c:ptCount val="2"/>
                <c:pt idx="0">
                  <c:v>2019年度</c:v>
                </c:pt>
                <c:pt idx="1">
                  <c:v>2020年度</c:v>
                </c:pt>
              </c:strCache>
            </c:strRef>
          </c:cat>
          <c:val>
            <c:numRef>
              <c:f>'エネバラ（供給年次比較）'!$I$6:$I$7</c:f>
              <c:numCache>
                <c:formatCode>General</c:formatCode>
                <c:ptCount val="2"/>
                <c:pt idx="0">
                  <c:v>256.90565534856171</c:v>
                </c:pt>
                <c:pt idx="1">
                  <c:v>242.56656369449044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A64-4D49-8A26-2384EC93A970}"/>
            </c:ext>
          </c:extLst>
        </c:ser>
        <c:ser>
          <c:idx val="7"/>
          <c:order val="6"/>
          <c:tx>
            <c:strRef>
              <c:f>'エネバラ（供給年次比較）'!$J$3</c:f>
              <c:strCache>
                <c:ptCount val="1"/>
                <c:pt idx="0">
                  <c:v>再生可能エネルギー(水力を除く)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'エネバラ（供給年次比較）'!$C$6:$C$7</c:f>
              <c:strCache>
                <c:ptCount val="2"/>
                <c:pt idx="0">
                  <c:v>2019年度</c:v>
                </c:pt>
                <c:pt idx="1">
                  <c:v>2020年度</c:v>
                </c:pt>
              </c:strCache>
            </c:strRef>
          </c:cat>
          <c:val>
            <c:numRef>
              <c:f>'エネバラ（供給年次比較）'!$J$6:$J$7</c:f>
              <c:numCache>
                <c:formatCode>General</c:formatCode>
                <c:ptCount val="2"/>
                <c:pt idx="0">
                  <c:v>0.19019181289681522</c:v>
                </c:pt>
                <c:pt idx="1">
                  <c:v>0.1457449058728443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A64-4D49-8A26-2384EC93A970}"/>
            </c:ext>
          </c:extLst>
        </c:ser>
        <c:ser>
          <c:idx val="8"/>
          <c:order val="7"/>
          <c:tx>
            <c:strRef>
              <c:f>'エネバラ（供給年次比較）'!$K$3</c:f>
              <c:strCache>
                <c:ptCount val="1"/>
                <c:pt idx="0">
                  <c:v>水力発電（揚水除く）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'エネバラ（供給年次比較）'!$C$6:$C$7</c:f>
              <c:strCache>
                <c:ptCount val="2"/>
                <c:pt idx="0">
                  <c:v>2019年度</c:v>
                </c:pt>
                <c:pt idx="1">
                  <c:v>2020年度</c:v>
                </c:pt>
              </c:strCache>
            </c:strRef>
          </c:cat>
          <c:val>
            <c:numRef>
              <c:f>'エネバラ（供給年次比較）'!$K$6:$K$7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AA64-4D49-8A26-2384EC93A970}"/>
            </c:ext>
          </c:extLst>
        </c:ser>
        <c:ser>
          <c:idx val="9"/>
          <c:order val="8"/>
          <c:tx>
            <c:strRef>
              <c:f>'エネバラ（供給年次比較）'!$L$3</c:f>
              <c:strCache>
                <c:ptCount val="1"/>
                <c:pt idx="0">
                  <c:v>揚水発電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'エネバラ（供給年次比較）'!$C$6:$C$7</c:f>
              <c:strCache>
                <c:ptCount val="2"/>
                <c:pt idx="0">
                  <c:v>2019年度</c:v>
                </c:pt>
                <c:pt idx="1">
                  <c:v>2020年度</c:v>
                </c:pt>
              </c:strCache>
            </c:strRef>
          </c:cat>
          <c:val>
            <c:numRef>
              <c:f>'エネバラ（供給年次比較）'!$L$6:$L$7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A64-4D49-8A26-2384EC93A970}"/>
            </c:ext>
          </c:extLst>
        </c:ser>
        <c:ser>
          <c:idx val="10"/>
          <c:order val="9"/>
          <c:tx>
            <c:strRef>
              <c:f>'エネバラ（供給年次比較）'!$M$3</c:f>
              <c:strCache>
                <c:ptCount val="1"/>
                <c:pt idx="0">
                  <c:v>未活用エネルギー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'エネバラ（供給年次比較）'!$C$6:$C$7</c:f>
              <c:strCache>
                <c:ptCount val="2"/>
                <c:pt idx="0">
                  <c:v>2019年度</c:v>
                </c:pt>
                <c:pt idx="1">
                  <c:v>2020年度</c:v>
                </c:pt>
              </c:strCache>
            </c:strRef>
          </c:cat>
          <c:val>
            <c:numRef>
              <c:f>'エネバラ（供給年次比較）'!$M$6:$M$7</c:f>
              <c:numCache>
                <c:formatCode>General</c:formatCode>
                <c:ptCount val="2"/>
                <c:pt idx="0">
                  <c:v>31.097933482702725</c:v>
                </c:pt>
                <c:pt idx="1">
                  <c:v>29.848268321103447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AA64-4D49-8A26-2384EC93A970}"/>
            </c:ext>
          </c:extLst>
        </c:ser>
        <c:ser>
          <c:idx val="11"/>
          <c:order val="10"/>
          <c:tx>
            <c:strRef>
              <c:f>'エネバラ（供給年次比較）'!$N$3</c:f>
              <c:strCache>
                <c:ptCount val="1"/>
                <c:pt idx="0">
                  <c:v>原子力発電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'エネバラ（供給年次比較）'!$C$6:$C$7</c:f>
              <c:strCache>
                <c:ptCount val="2"/>
                <c:pt idx="0">
                  <c:v>2019年度</c:v>
                </c:pt>
                <c:pt idx="1">
                  <c:v>2020年度</c:v>
                </c:pt>
              </c:strCache>
            </c:strRef>
          </c:cat>
          <c:val>
            <c:numRef>
              <c:f>'エネバラ（供給年次比較）'!$N$6:$N$7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A64-4D49-8A26-2384EC93A970}"/>
            </c:ext>
          </c:extLst>
        </c:ser>
        <c:ser>
          <c:idx val="12"/>
          <c:order val="11"/>
          <c:tx>
            <c:strRef>
              <c:f>'エネバラ（供給年次比較）'!$O$3</c:f>
              <c:strCache>
                <c:ptCount val="1"/>
                <c:pt idx="0">
                  <c:v>電　力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'エネバラ（供給年次比較）'!$C$6:$C$7</c:f>
              <c:strCache>
                <c:ptCount val="2"/>
                <c:pt idx="0">
                  <c:v>2019年度</c:v>
                </c:pt>
                <c:pt idx="1">
                  <c:v>2020年度</c:v>
                </c:pt>
              </c:strCache>
            </c:strRef>
          </c:cat>
          <c:val>
            <c:numRef>
              <c:f>'エネバラ（供給年次比較）'!$O$6:$O$7</c:f>
              <c:numCache>
                <c:formatCode>General</c:formatCode>
                <c:ptCount val="2"/>
                <c:pt idx="0">
                  <c:v>1192.9796876784706</c:v>
                </c:pt>
                <c:pt idx="1">
                  <c:v>1137.9690480460386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AA64-4D49-8A26-2384EC93A970}"/>
            </c:ext>
          </c:extLst>
        </c:ser>
        <c:ser>
          <c:idx val="13"/>
          <c:order val="12"/>
          <c:tx>
            <c:strRef>
              <c:f>'エネバラ（供給年次比較）'!$P$3</c:f>
              <c:strCache>
                <c:ptCount val="1"/>
                <c:pt idx="0">
                  <c:v>熱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'エネバラ（供給年次比較）'!$C$6:$C$7</c:f>
              <c:strCache>
                <c:ptCount val="2"/>
                <c:pt idx="0">
                  <c:v>2019年度</c:v>
                </c:pt>
                <c:pt idx="1">
                  <c:v>2020年度</c:v>
                </c:pt>
              </c:strCache>
            </c:strRef>
          </c:cat>
          <c:val>
            <c:numRef>
              <c:f>'エネバラ（供給年次比較）'!$P$6:$P$7</c:f>
              <c:numCache>
                <c:formatCode>General</c:formatCode>
                <c:ptCount val="2"/>
                <c:pt idx="0">
                  <c:v>879.9719645670059</c:v>
                </c:pt>
                <c:pt idx="1">
                  <c:v>790.8100628836853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AA64-4D49-8A26-2384EC93A9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>
          <c:spPr>
            <a:ln w="9525" cap="flat" cmpd="sng" algn="ctr">
              <a:solidFill>
                <a:schemeClr val="tx1">
                  <a:lumMod val="35000"/>
                  <a:lumOff val="65000"/>
                </a:schemeClr>
              </a:solidFill>
              <a:round/>
            </a:ln>
            <a:effectLst/>
          </c:spPr>
        </c:serLines>
        <c:axId val="1306908927"/>
        <c:axId val="1306909343"/>
      </c:barChart>
      <c:catAx>
        <c:axId val="130690892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06909343"/>
        <c:crosses val="autoZero"/>
        <c:auto val="1"/>
        <c:lblAlgn val="ctr"/>
        <c:lblOffset val="100"/>
        <c:noMultiLvlLbl val="0"/>
      </c:catAx>
      <c:valAx>
        <c:axId val="1306909343"/>
        <c:scaling>
          <c:orientation val="minMax"/>
          <c:max val="6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06908927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/>
              <a:t>製造業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0999407407407408"/>
          <c:y val="8.5117438271604937E-2"/>
          <c:w val="0.86413555555555555"/>
          <c:h val="0.73614521604938254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'エネバラ（供給年次比較）'!$D$3</c:f>
              <c:strCache>
                <c:ptCount val="1"/>
                <c:pt idx="0">
                  <c:v>石　炭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'エネバラ（供給年次比較）'!$C$6:$C$7</c:f>
              <c:strCache>
                <c:ptCount val="2"/>
                <c:pt idx="0">
                  <c:v>2019年度</c:v>
                </c:pt>
                <c:pt idx="1">
                  <c:v>2020年度</c:v>
                </c:pt>
              </c:strCache>
            </c:strRef>
          </c:cat>
          <c:val>
            <c:numRef>
              <c:f>'エネバラ（供給年次比較）'!$D$6:$D$7</c:f>
              <c:numCache>
                <c:formatCode>General</c:formatCode>
                <c:ptCount val="2"/>
                <c:pt idx="0">
                  <c:v>405.18426277042244</c:v>
                </c:pt>
                <c:pt idx="1">
                  <c:v>335.16072509586786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CE2-4E16-9DD7-44329719EDCB}"/>
            </c:ext>
          </c:extLst>
        </c:ser>
        <c:ser>
          <c:idx val="2"/>
          <c:order val="1"/>
          <c:tx>
            <c:strRef>
              <c:f>'エネバラ（供給年次比較）'!$E$3</c:f>
              <c:strCache>
                <c:ptCount val="1"/>
                <c:pt idx="0">
                  <c:v>石炭製品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'エネバラ（供給年次比較）'!$C$6:$C$7</c:f>
              <c:strCache>
                <c:ptCount val="2"/>
                <c:pt idx="0">
                  <c:v>2019年度</c:v>
                </c:pt>
                <c:pt idx="1">
                  <c:v>2020年度</c:v>
                </c:pt>
              </c:strCache>
            </c:strRef>
          </c:cat>
          <c:val>
            <c:numRef>
              <c:f>'エネバラ（供給年次比較）'!$E$6:$E$7</c:f>
              <c:numCache>
                <c:formatCode>General</c:formatCode>
                <c:ptCount val="2"/>
                <c:pt idx="0">
                  <c:v>900.88939576527036</c:v>
                </c:pt>
                <c:pt idx="1">
                  <c:v>774.75565712355751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CE2-4E16-9DD7-44329719EDCB}"/>
            </c:ext>
          </c:extLst>
        </c:ser>
        <c:ser>
          <c:idx val="3"/>
          <c:order val="2"/>
          <c:tx>
            <c:strRef>
              <c:f>'エネバラ（供給年次比較）'!$F$3</c:f>
              <c:strCache>
                <c:ptCount val="1"/>
                <c:pt idx="0">
                  <c:v>原　油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'エネバラ（供給年次比較）'!$C$6:$C$7</c:f>
              <c:strCache>
                <c:ptCount val="2"/>
                <c:pt idx="0">
                  <c:v>2019年度</c:v>
                </c:pt>
                <c:pt idx="1">
                  <c:v>2020年度</c:v>
                </c:pt>
              </c:strCache>
            </c:strRef>
          </c:cat>
          <c:val>
            <c:numRef>
              <c:f>'エネバラ（供給年次比較）'!$F$6:$F$7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CE2-4E16-9DD7-44329719EDCB}"/>
            </c:ext>
          </c:extLst>
        </c:ser>
        <c:ser>
          <c:idx val="4"/>
          <c:order val="3"/>
          <c:tx>
            <c:strRef>
              <c:f>'エネバラ（供給年次比較）'!$G$3</c:f>
              <c:strCache>
                <c:ptCount val="1"/>
                <c:pt idx="0">
                  <c:v>石油製品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'エネバラ（供給年次比較）'!$C$6:$C$7</c:f>
              <c:strCache>
                <c:ptCount val="2"/>
                <c:pt idx="0">
                  <c:v>2019年度</c:v>
                </c:pt>
                <c:pt idx="1">
                  <c:v>2020年度</c:v>
                </c:pt>
              </c:strCache>
            </c:strRef>
          </c:cat>
          <c:val>
            <c:numRef>
              <c:f>'エネバラ（供給年次比較）'!$G$6:$G$7</c:f>
              <c:numCache>
                <c:formatCode>General</c:formatCode>
                <c:ptCount val="2"/>
                <c:pt idx="0">
                  <c:v>1921.6326206684093</c:v>
                </c:pt>
                <c:pt idx="1">
                  <c:v>1735.9152350746529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CE2-4E16-9DD7-44329719EDCB}"/>
            </c:ext>
          </c:extLst>
        </c:ser>
        <c:ser>
          <c:idx val="5"/>
          <c:order val="4"/>
          <c:tx>
            <c:strRef>
              <c:f>'エネバラ（供給年次比較）'!$H$3</c:f>
              <c:strCache>
                <c:ptCount val="1"/>
                <c:pt idx="0">
                  <c:v>天然ガス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'エネバラ（供給年次比較）'!$C$6:$C$7</c:f>
              <c:strCache>
                <c:ptCount val="2"/>
                <c:pt idx="0">
                  <c:v>2019年度</c:v>
                </c:pt>
                <c:pt idx="1">
                  <c:v>2020年度</c:v>
                </c:pt>
              </c:strCache>
            </c:strRef>
          </c:cat>
          <c:val>
            <c:numRef>
              <c:f>'エネバラ（供給年次比較）'!$H$6:$H$7</c:f>
              <c:numCache>
                <c:formatCode>General</c:formatCode>
                <c:ptCount val="2"/>
                <c:pt idx="0">
                  <c:v>53.998919875008696</c:v>
                </c:pt>
                <c:pt idx="1">
                  <c:v>50.618695612696314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CE2-4E16-9DD7-44329719EDCB}"/>
            </c:ext>
          </c:extLst>
        </c:ser>
        <c:ser>
          <c:idx val="6"/>
          <c:order val="5"/>
          <c:tx>
            <c:strRef>
              <c:f>'エネバラ（供給年次比較）'!$I$3</c:f>
              <c:strCache>
                <c:ptCount val="1"/>
                <c:pt idx="0">
                  <c:v>都市ガス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'エネバラ（供給年次比較）'!$C$6:$C$7</c:f>
              <c:strCache>
                <c:ptCount val="2"/>
                <c:pt idx="0">
                  <c:v>2019年度</c:v>
                </c:pt>
                <c:pt idx="1">
                  <c:v>2020年度</c:v>
                </c:pt>
              </c:strCache>
            </c:strRef>
          </c:cat>
          <c:val>
            <c:numRef>
              <c:f>'エネバラ（供給年次比較）'!$I$6:$I$7</c:f>
              <c:numCache>
                <c:formatCode>General</c:formatCode>
                <c:ptCount val="2"/>
                <c:pt idx="0">
                  <c:v>256.90565534856171</c:v>
                </c:pt>
                <c:pt idx="1">
                  <c:v>242.56656369449044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3CE2-4E16-9DD7-44329719EDCB}"/>
            </c:ext>
          </c:extLst>
        </c:ser>
        <c:ser>
          <c:idx val="7"/>
          <c:order val="6"/>
          <c:tx>
            <c:strRef>
              <c:f>'エネバラ（供給年次比較）'!$J$3</c:f>
              <c:strCache>
                <c:ptCount val="1"/>
                <c:pt idx="0">
                  <c:v>再生可能エネルギー(水力を除く)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'エネバラ（供給年次比較）'!$C$6:$C$7</c:f>
              <c:strCache>
                <c:ptCount val="2"/>
                <c:pt idx="0">
                  <c:v>2019年度</c:v>
                </c:pt>
                <c:pt idx="1">
                  <c:v>2020年度</c:v>
                </c:pt>
              </c:strCache>
            </c:strRef>
          </c:cat>
          <c:val>
            <c:numRef>
              <c:f>'エネバラ（供給年次比較）'!$J$6:$J$7</c:f>
              <c:numCache>
                <c:formatCode>General</c:formatCode>
                <c:ptCount val="2"/>
                <c:pt idx="0">
                  <c:v>0.19019181289681522</c:v>
                </c:pt>
                <c:pt idx="1">
                  <c:v>0.1457449058728443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CE2-4E16-9DD7-44329719EDCB}"/>
            </c:ext>
          </c:extLst>
        </c:ser>
        <c:ser>
          <c:idx val="8"/>
          <c:order val="7"/>
          <c:tx>
            <c:strRef>
              <c:f>'エネバラ（供給年次比較）'!$K$3</c:f>
              <c:strCache>
                <c:ptCount val="1"/>
                <c:pt idx="0">
                  <c:v>水力発電（揚水除く）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'エネバラ（供給年次比較）'!$C$6:$C$7</c:f>
              <c:strCache>
                <c:ptCount val="2"/>
                <c:pt idx="0">
                  <c:v>2019年度</c:v>
                </c:pt>
                <c:pt idx="1">
                  <c:v>2020年度</c:v>
                </c:pt>
              </c:strCache>
            </c:strRef>
          </c:cat>
          <c:val>
            <c:numRef>
              <c:f>'エネバラ（供給年次比較）'!$K$6:$K$7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3CE2-4E16-9DD7-44329719EDCB}"/>
            </c:ext>
          </c:extLst>
        </c:ser>
        <c:ser>
          <c:idx val="9"/>
          <c:order val="8"/>
          <c:tx>
            <c:strRef>
              <c:f>'エネバラ（供給年次比較）'!$L$3</c:f>
              <c:strCache>
                <c:ptCount val="1"/>
                <c:pt idx="0">
                  <c:v>揚水発電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'エネバラ（供給年次比較）'!$C$6:$C$7</c:f>
              <c:strCache>
                <c:ptCount val="2"/>
                <c:pt idx="0">
                  <c:v>2019年度</c:v>
                </c:pt>
                <c:pt idx="1">
                  <c:v>2020年度</c:v>
                </c:pt>
              </c:strCache>
            </c:strRef>
          </c:cat>
          <c:val>
            <c:numRef>
              <c:f>'エネバラ（供給年次比較）'!$L$6:$L$7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3CE2-4E16-9DD7-44329719EDCB}"/>
            </c:ext>
          </c:extLst>
        </c:ser>
        <c:ser>
          <c:idx val="10"/>
          <c:order val="9"/>
          <c:tx>
            <c:strRef>
              <c:f>'エネバラ（供給年次比較）'!$M$3</c:f>
              <c:strCache>
                <c:ptCount val="1"/>
                <c:pt idx="0">
                  <c:v>未活用エネルギー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'エネバラ（供給年次比較）'!$C$6:$C$7</c:f>
              <c:strCache>
                <c:ptCount val="2"/>
                <c:pt idx="0">
                  <c:v>2019年度</c:v>
                </c:pt>
                <c:pt idx="1">
                  <c:v>2020年度</c:v>
                </c:pt>
              </c:strCache>
            </c:strRef>
          </c:cat>
          <c:val>
            <c:numRef>
              <c:f>'エネバラ（供給年次比較）'!$M$6:$M$7</c:f>
              <c:numCache>
                <c:formatCode>General</c:formatCode>
                <c:ptCount val="2"/>
                <c:pt idx="0">
                  <c:v>31.097933482702725</c:v>
                </c:pt>
                <c:pt idx="1">
                  <c:v>29.848268321103447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3CE2-4E16-9DD7-44329719EDCB}"/>
            </c:ext>
          </c:extLst>
        </c:ser>
        <c:ser>
          <c:idx val="11"/>
          <c:order val="10"/>
          <c:tx>
            <c:strRef>
              <c:f>'エネバラ（供給年次比較）'!$N$3</c:f>
              <c:strCache>
                <c:ptCount val="1"/>
                <c:pt idx="0">
                  <c:v>原子力発電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'エネバラ（供給年次比較）'!$C$6:$C$7</c:f>
              <c:strCache>
                <c:ptCount val="2"/>
                <c:pt idx="0">
                  <c:v>2019年度</c:v>
                </c:pt>
                <c:pt idx="1">
                  <c:v>2020年度</c:v>
                </c:pt>
              </c:strCache>
            </c:strRef>
          </c:cat>
          <c:val>
            <c:numRef>
              <c:f>'エネバラ（供給年次比較）'!$N$6:$N$7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3CE2-4E16-9DD7-44329719EDCB}"/>
            </c:ext>
          </c:extLst>
        </c:ser>
        <c:ser>
          <c:idx val="12"/>
          <c:order val="11"/>
          <c:tx>
            <c:strRef>
              <c:f>'エネバラ（供給年次比較）'!$O$3</c:f>
              <c:strCache>
                <c:ptCount val="1"/>
                <c:pt idx="0">
                  <c:v>電　力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'エネバラ（供給年次比較）'!$C$6:$C$7</c:f>
              <c:strCache>
                <c:ptCount val="2"/>
                <c:pt idx="0">
                  <c:v>2019年度</c:v>
                </c:pt>
                <c:pt idx="1">
                  <c:v>2020年度</c:v>
                </c:pt>
              </c:strCache>
            </c:strRef>
          </c:cat>
          <c:val>
            <c:numRef>
              <c:f>'エネバラ（供給年次比較）'!$O$6:$O$7</c:f>
              <c:numCache>
                <c:formatCode>General</c:formatCode>
                <c:ptCount val="2"/>
                <c:pt idx="0">
                  <c:v>1192.9796876784706</c:v>
                </c:pt>
                <c:pt idx="1">
                  <c:v>1137.9690480460386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3CE2-4E16-9DD7-44329719EDCB}"/>
            </c:ext>
          </c:extLst>
        </c:ser>
        <c:ser>
          <c:idx val="13"/>
          <c:order val="12"/>
          <c:tx>
            <c:strRef>
              <c:f>'エネバラ（供給年次比較）'!$P$3</c:f>
              <c:strCache>
                <c:ptCount val="1"/>
                <c:pt idx="0">
                  <c:v>熱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'エネバラ（供給年次比較）'!$C$6:$C$7</c:f>
              <c:strCache>
                <c:ptCount val="2"/>
                <c:pt idx="0">
                  <c:v>2019年度</c:v>
                </c:pt>
                <c:pt idx="1">
                  <c:v>2020年度</c:v>
                </c:pt>
              </c:strCache>
            </c:strRef>
          </c:cat>
          <c:val>
            <c:numRef>
              <c:f>'エネバラ（供給年次比較）'!$P$6:$P$7</c:f>
              <c:numCache>
                <c:formatCode>General</c:formatCode>
                <c:ptCount val="2"/>
                <c:pt idx="0">
                  <c:v>879.9719645670059</c:v>
                </c:pt>
                <c:pt idx="1">
                  <c:v>790.8100628836853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3CE2-4E16-9DD7-44329719ED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>
          <c:spPr>
            <a:ln w="9525" cap="flat" cmpd="sng" algn="ctr">
              <a:solidFill>
                <a:schemeClr val="tx1">
                  <a:lumMod val="35000"/>
                  <a:lumOff val="65000"/>
                </a:schemeClr>
              </a:solidFill>
              <a:round/>
            </a:ln>
            <a:effectLst/>
          </c:spPr>
        </c:serLines>
        <c:axId val="1306908927"/>
        <c:axId val="1306909343"/>
      </c:barChart>
      <c:catAx>
        <c:axId val="130690892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06909343"/>
        <c:crosses val="autoZero"/>
        <c:auto val="1"/>
        <c:lblAlgn val="ctr"/>
        <c:lblOffset val="100"/>
        <c:noMultiLvlLbl val="0"/>
      </c:catAx>
      <c:valAx>
        <c:axId val="1306909343"/>
        <c:scaling>
          <c:orientation val="minMax"/>
          <c:max val="6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0690892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Zen Kaku Gothic New" pitchFamily="2" charset="-128"/>
                <a:ea typeface="Zen Kaku Gothic New" pitchFamily="2" charset="-128"/>
                <a:cs typeface="+mn-cs"/>
              </a:defRPr>
            </a:pPr>
            <a:r>
              <a:rPr lang="ja-JP"/>
              <a:t>鉄鋼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Zen Kaku Gothic New" pitchFamily="2" charset="-128"/>
              <a:ea typeface="Zen Kaku Gothic New" pitchFamily="2" charset="-128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6907801056146913"/>
          <c:y val="8.5117438271604937E-2"/>
          <c:w val="0.73092198943853071"/>
          <c:h val="0.52311094588168472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'エネバラ（供給年次比較）'!$D$3</c:f>
              <c:strCache>
                <c:ptCount val="1"/>
                <c:pt idx="0">
                  <c:v>石　炭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'エネバラ（供給年次比較）'!$C$18:$C$19</c:f>
              <c:strCache>
                <c:ptCount val="2"/>
                <c:pt idx="0">
                  <c:v>2019年度</c:v>
                </c:pt>
                <c:pt idx="1">
                  <c:v>2020年度</c:v>
                </c:pt>
              </c:strCache>
            </c:strRef>
          </c:cat>
          <c:val>
            <c:numRef>
              <c:f>'エネバラ（供給年次比較）'!$D$18:$D$19</c:f>
              <c:numCache>
                <c:formatCode>General</c:formatCode>
                <c:ptCount val="2"/>
                <c:pt idx="0">
                  <c:v>279.09142762333119</c:v>
                </c:pt>
                <c:pt idx="1">
                  <c:v>211.67006444770735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67-4C98-95FC-52822F0E0D6E}"/>
            </c:ext>
          </c:extLst>
        </c:ser>
        <c:ser>
          <c:idx val="2"/>
          <c:order val="1"/>
          <c:tx>
            <c:strRef>
              <c:f>'エネバラ（供給年次比較）'!$E$3</c:f>
              <c:strCache>
                <c:ptCount val="1"/>
                <c:pt idx="0">
                  <c:v>石炭製品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'エネバラ（供給年次比較）'!$C$18:$C$19</c:f>
              <c:strCache>
                <c:ptCount val="2"/>
                <c:pt idx="0">
                  <c:v>2019年度</c:v>
                </c:pt>
                <c:pt idx="1">
                  <c:v>2020年度</c:v>
                </c:pt>
              </c:strCache>
            </c:strRef>
          </c:cat>
          <c:val>
            <c:numRef>
              <c:f>'エネバラ（供給年次比較）'!$E$18:$E$19</c:f>
              <c:numCache>
                <c:formatCode>General</c:formatCode>
                <c:ptCount val="2"/>
                <c:pt idx="0">
                  <c:v>833.68573283177477</c:v>
                </c:pt>
                <c:pt idx="1">
                  <c:v>705.80050333872862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567-4C98-95FC-52822F0E0D6E}"/>
            </c:ext>
          </c:extLst>
        </c:ser>
        <c:ser>
          <c:idx val="3"/>
          <c:order val="2"/>
          <c:tx>
            <c:strRef>
              <c:f>'エネバラ（供給年次比較）'!$F$3</c:f>
              <c:strCache>
                <c:ptCount val="1"/>
                <c:pt idx="0">
                  <c:v>原　油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'エネバラ（供給年次比較）'!$C$18:$C$19</c:f>
              <c:strCache>
                <c:ptCount val="2"/>
                <c:pt idx="0">
                  <c:v>2019年度</c:v>
                </c:pt>
                <c:pt idx="1">
                  <c:v>2020年度</c:v>
                </c:pt>
              </c:strCache>
            </c:strRef>
          </c:cat>
          <c:val>
            <c:numRef>
              <c:f>'エネバラ（供給年次比較）'!$F$18:$F$19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567-4C98-95FC-52822F0E0D6E}"/>
            </c:ext>
          </c:extLst>
        </c:ser>
        <c:ser>
          <c:idx val="4"/>
          <c:order val="3"/>
          <c:tx>
            <c:strRef>
              <c:f>'エネバラ（供給年次比較）'!$G$3</c:f>
              <c:strCache>
                <c:ptCount val="1"/>
                <c:pt idx="0">
                  <c:v>石油製品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'エネバラ（供給年次比較）'!$C$18:$C$19</c:f>
              <c:strCache>
                <c:ptCount val="2"/>
                <c:pt idx="0">
                  <c:v>2019年度</c:v>
                </c:pt>
                <c:pt idx="1">
                  <c:v>2020年度</c:v>
                </c:pt>
              </c:strCache>
            </c:strRef>
          </c:cat>
          <c:val>
            <c:numRef>
              <c:f>'エネバラ（供給年次比較）'!$G$18:$G$19</c:f>
              <c:numCache>
                <c:formatCode>General</c:formatCode>
                <c:ptCount val="2"/>
                <c:pt idx="0">
                  <c:v>71.311315145049704</c:v>
                </c:pt>
                <c:pt idx="1">
                  <c:v>37.7363461059523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567-4C98-95FC-52822F0E0D6E}"/>
            </c:ext>
          </c:extLst>
        </c:ser>
        <c:ser>
          <c:idx val="5"/>
          <c:order val="4"/>
          <c:tx>
            <c:strRef>
              <c:f>'エネバラ（供給年次比較）'!$H$3</c:f>
              <c:strCache>
                <c:ptCount val="1"/>
                <c:pt idx="0">
                  <c:v>天然ガス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'エネバラ（供給年次比較）'!$C$18:$C$19</c:f>
              <c:strCache>
                <c:ptCount val="2"/>
                <c:pt idx="0">
                  <c:v>2019年度</c:v>
                </c:pt>
                <c:pt idx="1">
                  <c:v>2020年度</c:v>
                </c:pt>
              </c:strCache>
            </c:strRef>
          </c:cat>
          <c:val>
            <c:numRef>
              <c:f>'エネバラ（供給年次比較）'!$H$18:$H$19</c:f>
              <c:numCache>
                <c:formatCode>General</c:formatCode>
                <c:ptCount val="2"/>
                <c:pt idx="0">
                  <c:v>20.217436449230554</c:v>
                </c:pt>
                <c:pt idx="1">
                  <c:v>16.216482863768089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567-4C98-95FC-52822F0E0D6E}"/>
            </c:ext>
          </c:extLst>
        </c:ser>
        <c:ser>
          <c:idx val="6"/>
          <c:order val="5"/>
          <c:tx>
            <c:strRef>
              <c:f>'エネバラ（供給年次比較）'!$I$3</c:f>
              <c:strCache>
                <c:ptCount val="1"/>
                <c:pt idx="0">
                  <c:v>都市ガス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'エネバラ（供給年次比較）'!$C$18:$C$19</c:f>
              <c:strCache>
                <c:ptCount val="2"/>
                <c:pt idx="0">
                  <c:v>2019年度</c:v>
                </c:pt>
                <c:pt idx="1">
                  <c:v>2020年度</c:v>
                </c:pt>
              </c:strCache>
            </c:strRef>
          </c:cat>
          <c:val>
            <c:numRef>
              <c:f>'エネバラ（供給年次比較）'!$I$18:$I$19</c:f>
              <c:numCache>
                <c:formatCode>General</c:formatCode>
                <c:ptCount val="2"/>
                <c:pt idx="0">
                  <c:v>108.53071304034123</c:v>
                </c:pt>
                <c:pt idx="1">
                  <c:v>69.225151117467846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567-4C98-95FC-52822F0E0D6E}"/>
            </c:ext>
          </c:extLst>
        </c:ser>
        <c:ser>
          <c:idx val="7"/>
          <c:order val="6"/>
          <c:tx>
            <c:strRef>
              <c:f>'エネバラ（供給年次比較）'!$J$3</c:f>
              <c:strCache>
                <c:ptCount val="1"/>
                <c:pt idx="0">
                  <c:v>再生可能エネルギー(水力を除く)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'エネバラ（供給年次比較）'!$C$18:$C$19</c:f>
              <c:strCache>
                <c:ptCount val="2"/>
                <c:pt idx="0">
                  <c:v>2019年度</c:v>
                </c:pt>
                <c:pt idx="1">
                  <c:v>2020年度</c:v>
                </c:pt>
              </c:strCache>
            </c:strRef>
          </c:cat>
          <c:val>
            <c:numRef>
              <c:f>'エネバラ（供給年次比較）'!$J$18:$J$19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567-4C98-95FC-52822F0E0D6E}"/>
            </c:ext>
          </c:extLst>
        </c:ser>
        <c:ser>
          <c:idx val="8"/>
          <c:order val="7"/>
          <c:tx>
            <c:strRef>
              <c:f>'エネバラ（供給年次比較）'!$K$3</c:f>
              <c:strCache>
                <c:ptCount val="1"/>
                <c:pt idx="0">
                  <c:v>水力発電（揚水除く）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'エネバラ（供給年次比較）'!$C$18:$C$19</c:f>
              <c:strCache>
                <c:ptCount val="2"/>
                <c:pt idx="0">
                  <c:v>2019年度</c:v>
                </c:pt>
                <c:pt idx="1">
                  <c:v>2020年度</c:v>
                </c:pt>
              </c:strCache>
            </c:strRef>
          </c:cat>
          <c:val>
            <c:numRef>
              <c:f>'エネバラ（供給年次比較）'!$K$18:$K$19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567-4C98-95FC-52822F0E0D6E}"/>
            </c:ext>
          </c:extLst>
        </c:ser>
        <c:ser>
          <c:idx val="9"/>
          <c:order val="8"/>
          <c:tx>
            <c:strRef>
              <c:f>'エネバラ（供給年次比較）'!$L$3</c:f>
              <c:strCache>
                <c:ptCount val="1"/>
                <c:pt idx="0">
                  <c:v>揚水発電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'エネバラ（供給年次比較）'!$C$18:$C$19</c:f>
              <c:strCache>
                <c:ptCount val="2"/>
                <c:pt idx="0">
                  <c:v>2019年度</c:v>
                </c:pt>
                <c:pt idx="1">
                  <c:v>2020年度</c:v>
                </c:pt>
              </c:strCache>
            </c:strRef>
          </c:cat>
          <c:val>
            <c:numRef>
              <c:f>'エネバラ（供給年次比較）'!$L$18:$L$19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567-4C98-95FC-52822F0E0D6E}"/>
            </c:ext>
          </c:extLst>
        </c:ser>
        <c:ser>
          <c:idx val="10"/>
          <c:order val="9"/>
          <c:tx>
            <c:strRef>
              <c:f>'エネバラ（供給年次比較）'!$M$3</c:f>
              <c:strCache>
                <c:ptCount val="1"/>
                <c:pt idx="0">
                  <c:v>未活用エネルギー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'エネバラ（供給年次比較）'!$C$18:$C$19</c:f>
              <c:strCache>
                <c:ptCount val="2"/>
                <c:pt idx="0">
                  <c:v>2019年度</c:v>
                </c:pt>
                <c:pt idx="1">
                  <c:v>2020年度</c:v>
                </c:pt>
              </c:strCache>
            </c:strRef>
          </c:cat>
          <c:val>
            <c:numRef>
              <c:f>'エネバラ（供給年次比較）'!$M$18:$M$19</c:f>
              <c:numCache>
                <c:formatCode>General</c:formatCode>
                <c:ptCount val="2"/>
                <c:pt idx="0">
                  <c:v>2.9253513000000004</c:v>
                </c:pt>
                <c:pt idx="1">
                  <c:v>1.2904420000000001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7567-4C98-95FC-52822F0E0D6E}"/>
            </c:ext>
          </c:extLst>
        </c:ser>
        <c:ser>
          <c:idx val="11"/>
          <c:order val="10"/>
          <c:tx>
            <c:strRef>
              <c:f>'エネバラ（供給年次比較）'!$N$3</c:f>
              <c:strCache>
                <c:ptCount val="1"/>
                <c:pt idx="0">
                  <c:v>原子力発電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'エネバラ（供給年次比較）'!$C$18:$C$19</c:f>
              <c:strCache>
                <c:ptCount val="2"/>
                <c:pt idx="0">
                  <c:v>2019年度</c:v>
                </c:pt>
                <c:pt idx="1">
                  <c:v>2020年度</c:v>
                </c:pt>
              </c:strCache>
            </c:strRef>
          </c:cat>
          <c:val>
            <c:numRef>
              <c:f>'エネバラ（供給年次比較）'!$N$18:$N$19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567-4C98-95FC-52822F0E0D6E}"/>
            </c:ext>
          </c:extLst>
        </c:ser>
        <c:ser>
          <c:idx val="12"/>
          <c:order val="11"/>
          <c:tx>
            <c:strRef>
              <c:f>'エネバラ（供給年次比較）'!$O$3</c:f>
              <c:strCache>
                <c:ptCount val="1"/>
                <c:pt idx="0">
                  <c:v>電　力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'エネバラ（供給年次比較）'!$C$18:$C$19</c:f>
              <c:strCache>
                <c:ptCount val="2"/>
                <c:pt idx="0">
                  <c:v>2019年度</c:v>
                </c:pt>
                <c:pt idx="1">
                  <c:v>2020年度</c:v>
                </c:pt>
              </c:strCache>
            </c:strRef>
          </c:cat>
          <c:val>
            <c:numRef>
              <c:f>'エネバラ（供給年次比較）'!$O$18:$O$19</c:f>
              <c:numCache>
                <c:formatCode>General</c:formatCode>
                <c:ptCount val="2"/>
                <c:pt idx="0">
                  <c:v>328.21986426310406</c:v>
                </c:pt>
                <c:pt idx="1">
                  <c:v>218.19023327054222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7567-4C98-95FC-52822F0E0D6E}"/>
            </c:ext>
          </c:extLst>
        </c:ser>
        <c:ser>
          <c:idx val="13"/>
          <c:order val="12"/>
          <c:tx>
            <c:strRef>
              <c:f>'エネバラ（供給年次比較）'!$P$3</c:f>
              <c:strCache>
                <c:ptCount val="1"/>
                <c:pt idx="0">
                  <c:v>熱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'エネバラ（供給年次比較）'!$C$18:$C$19</c:f>
              <c:strCache>
                <c:ptCount val="2"/>
                <c:pt idx="0">
                  <c:v>2019年度</c:v>
                </c:pt>
                <c:pt idx="1">
                  <c:v>2020年度</c:v>
                </c:pt>
              </c:strCache>
            </c:strRef>
          </c:cat>
          <c:val>
            <c:numRef>
              <c:f>'エネバラ（供給年次比較）'!$P$18:$P$19</c:f>
              <c:numCache>
                <c:formatCode>General</c:formatCode>
                <c:ptCount val="2"/>
                <c:pt idx="0">
                  <c:v>115.2904801332455</c:v>
                </c:pt>
                <c:pt idx="1">
                  <c:v>84.792885961055148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7567-4C98-95FC-52822F0E0D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>
          <c:spPr>
            <a:ln w="9525" cap="flat" cmpd="sng" algn="ctr">
              <a:solidFill>
                <a:schemeClr val="tx1">
                  <a:lumMod val="35000"/>
                  <a:lumOff val="65000"/>
                </a:schemeClr>
              </a:solidFill>
              <a:round/>
            </a:ln>
            <a:effectLst/>
          </c:spPr>
        </c:serLines>
        <c:axId val="1306908927"/>
        <c:axId val="1306909343"/>
      </c:barChart>
      <c:catAx>
        <c:axId val="130690892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Zen Kaku Gothic New" pitchFamily="2" charset="-128"/>
                <a:ea typeface="Zen Kaku Gothic New" pitchFamily="2" charset="-128"/>
                <a:cs typeface="+mn-cs"/>
              </a:defRPr>
            </a:pPr>
            <a:endParaRPr lang="ja-JP"/>
          </a:p>
        </c:txPr>
        <c:crossAx val="1306909343"/>
        <c:crosses val="autoZero"/>
        <c:auto val="1"/>
        <c:lblAlgn val="ctr"/>
        <c:lblOffset val="100"/>
        <c:noMultiLvlLbl val="0"/>
      </c:catAx>
      <c:valAx>
        <c:axId val="1306909343"/>
        <c:scaling>
          <c:orientation val="minMax"/>
          <c:max val="2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Zen Kaku Gothic New" pitchFamily="2" charset="-128"/>
                    <a:ea typeface="Zen Kaku Gothic New" pitchFamily="2" charset="-128"/>
                    <a:cs typeface="+mn-cs"/>
                  </a:defRPr>
                </a:pPr>
                <a:r>
                  <a:rPr lang="ja-JP"/>
                  <a:t>最終エネルギー消費</a:t>
                </a:r>
                <a:r>
                  <a:rPr lang="en-US"/>
                  <a:t>[PJ]</a:t>
                </a:r>
                <a:endParaRPr lang="ja-JP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Zen Kaku Gothic New" pitchFamily="2" charset="-128"/>
                  <a:ea typeface="Zen Kaku Gothic New" pitchFamily="2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Zen Kaku Gothic New" pitchFamily="2" charset="-128"/>
                <a:ea typeface="Zen Kaku Gothic New" pitchFamily="2" charset="-128"/>
                <a:cs typeface="+mn-cs"/>
              </a:defRPr>
            </a:pPr>
            <a:endParaRPr lang="ja-JP"/>
          </a:p>
        </c:txPr>
        <c:crossAx val="1306908927"/>
        <c:crosses val="autoZero"/>
        <c:crossBetween val="between"/>
        <c:majorUnit val="10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6813921979342979E-2"/>
          <c:y val="0.71388669673824889"/>
          <c:w val="0.95658367138532296"/>
          <c:h val="0.25638761054973419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5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Zen Kaku Gothic New" pitchFamily="2" charset="-128"/>
              <a:ea typeface="Zen Kaku Gothic New" pitchFamily="2" charset="-128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Zen Kaku Gothic New" pitchFamily="2" charset="-128"/>
          <a:ea typeface="Zen Kaku Gothic New" pitchFamily="2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Zen Kaku Gothic New" pitchFamily="2" charset="-128"/>
                <a:ea typeface="Zen Kaku Gothic New" pitchFamily="2" charset="-128"/>
                <a:cs typeface="+mn-cs"/>
              </a:defRPr>
            </a:pPr>
            <a:r>
              <a:rPr lang="ja-JP"/>
              <a:t>化学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Zen Kaku Gothic New" pitchFamily="2" charset="-128"/>
              <a:ea typeface="Zen Kaku Gothic New" pitchFamily="2" charset="-128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64512285331574"/>
          <c:y val="8.5117438271604937E-2"/>
          <c:w val="0.735487714668426"/>
          <c:h val="0.46757188385796089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'エネバラ（供給年次比較）'!$D$3</c:f>
              <c:strCache>
                <c:ptCount val="1"/>
                <c:pt idx="0">
                  <c:v>石　炭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'エネバラ（供給年次比較）'!$C$14:$C$15</c:f>
              <c:strCache>
                <c:ptCount val="2"/>
                <c:pt idx="0">
                  <c:v>2019年度</c:v>
                </c:pt>
                <c:pt idx="1">
                  <c:v>2020年度</c:v>
                </c:pt>
              </c:strCache>
            </c:strRef>
          </c:cat>
          <c:val>
            <c:numRef>
              <c:f>'エネバラ（供給年次比較）'!$D$14:$D$15</c:f>
              <c:numCache>
                <c:formatCode>General</c:formatCode>
                <c:ptCount val="2"/>
                <c:pt idx="0">
                  <c:v>3.2709636463697271</c:v>
                </c:pt>
                <c:pt idx="1">
                  <c:v>1.8598929949157732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85-4243-9A71-156649F75AEB}"/>
            </c:ext>
          </c:extLst>
        </c:ser>
        <c:ser>
          <c:idx val="2"/>
          <c:order val="1"/>
          <c:tx>
            <c:strRef>
              <c:f>'エネバラ（供給年次比較）'!$E$3</c:f>
              <c:strCache>
                <c:ptCount val="1"/>
                <c:pt idx="0">
                  <c:v>石炭製品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'エネバラ（供給年次比較）'!$C$14:$C$15</c:f>
              <c:strCache>
                <c:ptCount val="2"/>
                <c:pt idx="0">
                  <c:v>2019年度</c:v>
                </c:pt>
                <c:pt idx="1">
                  <c:v>2020年度</c:v>
                </c:pt>
              </c:strCache>
            </c:strRef>
          </c:cat>
          <c:val>
            <c:numRef>
              <c:f>'エネバラ（供給年次比較）'!$E$14:$E$15</c:f>
              <c:numCache>
                <c:formatCode>General</c:formatCode>
                <c:ptCount val="2"/>
                <c:pt idx="0">
                  <c:v>50.325675517491042</c:v>
                </c:pt>
                <c:pt idx="1">
                  <c:v>48.209331684475899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385-4243-9A71-156649F75AEB}"/>
            </c:ext>
          </c:extLst>
        </c:ser>
        <c:ser>
          <c:idx val="3"/>
          <c:order val="2"/>
          <c:tx>
            <c:strRef>
              <c:f>'エネバラ（供給年次比較）'!$F$3</c:f>
              <c:strCache>
                <c:ptCount val="1"/>
                <c:pt idx="0">
                  <c:v>原　油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'エネバラ（供給年次比較）'!$C$14:$C$15</c:f>
              <c:strCache>
                <c:ptCount val="2"/>
                <c:pt idx="0">
                  <c:v>2019年度</c:v>
                </c:pt>
                <c:pt idx="1">
                  <c:v>2020年度</c:v>
                </c:pt>
              </c:strCache>
            </c:strRef>
          </c:cat>
          <c:val>
            <c:numRef>
              <c:f>'エネバラ（供給年次比較）'!$F$14:$F$15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385-4243-9A71-156649F75AEB}"/>
            </c:ext>
          </c:extLst>
        </c:ser>
        <c:ser>
          <c:idx val="4"/>
          <c:order val="3"/>
          <c:tx>
            <c:strRef>
              <c:f>'エネバラ（供給年次比較）'!$G$3</c:f>
              <c:strCache>
                <c:ptCount val="1"/>
                <c:pt idx="0">
                  <c:v>石油製品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'エネバラ（供給年次比較）'!$C$14:$C$15</c:f>
              <c:strCache>
                <c:ptCount val="2"/>
                <c:pt idx="0">
                  <c:v>2019年度</c:v>
                </c:pt>
                <c:pt idx="1">
                  <c:v>2020年度</c:v>
                </c:pt>
              </c:strCache>
            </c:strRef>
          </c:cat>
          <c:val>
            <c:numRef>
              <c:f>'エネバラ（供給年次比較）'!$G$14:$G$15</c:f>
              <c:numCache>
                <c:formatCode>General</c:formatCode>
                <c:ptCount val="2"/>
                <c:pt idx="0">
                  <c:v>1697.973912581966</c:v>
                </c:pt>
                <c:pt idx="1">
                  <c:v>1517.7739841943899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385-4243-9A71-156649F75AEB}"/>
            </c:ext>
          </c:extLst>
        </c:ser>
        <c:ser>
          <c:idx val="5"/>
          <c:order val="4"/>
          <c:tx>
            <c:strRef>
              <c:f>'エネバラ（供給年次比較）'!$H$3</c:f>
              <c:strCache>
                <c:ptCount val="1"/>
                <c:pt idx="0">
                  <c:v>天然ガス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'エネバラ（供給年次比較）'!$C$14:$C$15</c:f>
              <c:strCache>
                <c:ptCount val="2"/>
                <c:pt idx="0">
                  <c:v>2019年度</c:v>
                </c:pt>
                <c:pt idx="1">
                  <c:v>2020年度</c:v>
                </c:pt>
              </c:strCache>
            </c:strRef>
          </c:cat>
          <c:val>
            <c:numRef>
              <c:f>'エネバラ（供給年次比較）'!$H$14:$H$15</c:f>
              <c:numCache>
                <c:formatCode>General</c:formatCode>
                <c:ptCount val="2"/>
                <c:pt idx="0">
                  <c:v>26.570103616154025</c:v>
                </c:pt>
                <c:pt idx="1">
                  <c:v>26.213553147030275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385-4243-9A71-156649F75AEB}"/>
            </c:ext>
          </c:extLst>
        </c:ser>
        <c:ser>
          <c:idx val="6"/>
          <c:order val="5"/>
          <c:tx>
            <c:strRef>
              <c:f>'エネバラ（供給年次比較）'!$I$3</c:f>
              <c:strCache>
                <c:ptCount val="1"/>
                <c:pt idx="0">
                  <c:v>都市ガス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'エネバラ（供給年次比較）'!$C$14:$C$15</c:f>
              <c:strCache>
                <c:ptCount val="2"/>
                <c:pt idx="0">
                  <c:v>2019年度</c:v>
                </c:pt>
                <c:pt idx="1">
                  <c:v>2020年度</c:v>
                </c:pt>
              </c:strCache>
            </c:strRef>
          </c:cat>
          <c:val>
            <c:numRef>
              <c:f>'エネバラ（供給年次比較）'!$I$14:$I$15</c:f>
              <c:numCache>
                <c:formatCode>General</c:formatCode>
                <c:ptCount val="2"/>
                <c:pt idx="0">
                  <c:v>22.027209779759275</c:v>
                </c:pt>
                <c:pt idx="1">
                  <c:v>22.561085788614129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385-4243-9A71-156649F75AEB}"/>
            </c:ext>
          </c:extLst>
        </c:ser>
        <c:ser>
          <c:idx val="7"/>
          <c:order val="6"/>
          <c:tx>
            <c:strRef>
              <c:f>'エネバラ（供給年次比較）'!$J$3</c:f>
              <c:strCache>
                <c:ptCount val="1"/>
                <c:pt idx="0">
                  <c:v>再生可能エネルギー(水力を除く)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'エネバラ（供給年次比較）'!$C$14:$C$15</c:f>
              <c:strCache>
                <c:ptCount val="2"/>
                <c:pt idx="0">
                  <c:v>2019年度</c:v>
                </c:pt>
                <c:pt idx="1">
                  <c:v>2020年度</c:v>
                </c:pt>
              </c:strCache>
            </c:strRef>
          </c:cat>
          <c:val>
            <c:numRef>
              <c:f>'エネバラ（供給年次比較）'!$J$14:$J$15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385-4243-9A71-156649F75AEB}"/>
            </c:ext>
          </c:extLst>
        </c:ser>
        <c:ser>
          <c:idx val="8"/>
          <c:order val="7"/>
          <c:tx>
            <c:strRef>
              <c:f>'エネバラ（供給年次比較）'!$K$3</c:f>
              <c:strCache>
                <c:ptCount val="1"/>
                <c:pt idx="0">
                  <c:v>水力発電（揚水除く）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'エネバラ（供給年次比較）'!$C$14:$C$15</c:f>
              <c:strCache>
                <c:ptCount val="2"/>
                <c:pt idx="0">
                  <c:v>2019年度</c:v>
                </c:pt>
                <c:pt idx="1">
                  <c:v>2020年度</c:v>
                </c:pt>
              </c:strCache>
            </c:strRef>
          </c:cat>
          <c:val>
            <c:numRef>
              <c:f>'エネバラ（供給年次比較）'!$K$14:$K$15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385-4243-9A71-156649F75AEB}"/>
            </c:ext>
          </c:extLst>
        </c:ser>
        <c:ser>
          <c:idx val="9"/>
          <c:order val="8"/>
          <c:tx>
            <c:strRef>
              <c:f>'エネバラ（供給年次比較）'!$L$3</c:f>
              <c:strCache>
                <c:ptCount val="1"/>
                <c:pt idx="0">
                  <c:v>揚水発電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'エネバラ（供給年次比較）'!$C$14:$C$15</c:f>
              <c:strCache>
                <c:ptCount val="2"/>
                <c:pt idx="0">
                  <c:v>2019年度</c:v>
                </c:pt>
                <c:pt idx="1">
                  <c:v>2020年度</c:v>
                </c:pt>
              </c:strCache>
            </c:strRef>
          </c:cat>
          <c:val>
            <c:numRef>
              <c:f>'エネバラ（供給年次比較）'!$L$14:$L$15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385-4243-9A71-156649F75AEB}"/>
            </c:ext>
          </c:extLst>
        </c:ser>
        <c:ser>
          <c:idx val="10"/>
          <c:order val="9"/>
          <c:tx>
            <c:strRef>
              <c:f>'エネバラ（供給年次比較）'!$M$3</c:f>
              <c:strCache>
                <c:ptCount val="1"/>
                <c:pt idx="0">
                  <c:v>未活用エネルギー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'エネバラ（供給年次比較）'!$C$14:$C$15</c:f>
              <c:strCache>
                <c:ptCount val="2"/>
                <c:pt idx="0">
                  <c:v>2019年度</c:v>
                </c:pt>
                <c:pt idx="1">
                  <c:v>2020年度</c:v>
                </c:pt>
              </c:strCache>
            </c:strRef>
          </c:cat>
          <c:val>
            <c:numRef>
              <c:f>'エネバラ（供給年次比較）'!$M$14:$M$15</c:f>
              <c:numCache>
                <c:formatCode>General</c:formatCode>
                <c:ptCount val="2"/>
                <c:pt idx="0">
                  <c:v>2.3457165</c:v>
                </c:pt>
                <c:pt idx="1">
                  <c:v>1.9997134000000001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7385-4243-9A71-156649F75AEB}"/>
            </c:ext>
          </c:extLst>
        </c:ser>
        <c:ser>
          <c:idx val="11"/>
          <c:order val="10"/>
          <c:tx>
            <c:strRef>
              <c:f>'エネバラ（供給年次比較）'!$N$3</c:f>
              <c:strCache>
                <c:ptCount val="1"/>
                <c:pt idx="0">
                  <c:v>原子力発電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'エネバラ（供給年次比較）'!$C$14:$C$15</c:f>
              <c:strCache>
                <c:ptCount val="2"/>
                <c:pt idx="0">
                  <c:v>2019年度</c:v>
                </c:pt>
                <c:pt idx="1">
                  <c:v>2020年度</c:v>
                </c:pt>
              </c:strCache>
            </c:strRef>
          </c:cat>
          <c:val>
            <c:numRef>
              <c:f>'エネバラ（供給年次比較）'!$N$14:$N$15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385-4243-9A71-156649F75AEB}"/>
            </c:ext>
          </c:extLst>
        </c:ser>
        <c:ser>
          <c:idx val="12"/>
          <c:order val="11"/>
          <c:tx>
            <c:strRef>
              <c:f>'エネバラ（供給年次比較）'!$O$3</c:f>
              <c:strCache>
                <c:ptCount val="1"/>
                <c:pt idx="0">
                  <c:v>電　力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'エネバラ（供給年次比較）'!$C$14:$C$15</c:f>
              <c:strCache>
                <c:ptCount val="2"/>
                <c:pt idx="0">
                  <c:v>2019年度</c:v>
                </c:pt>
                <c:pt idx="1">
                  <c:v>2020年度</c:v>
                </c:pt>
              </c:strCache>
            </c:strRef>
          </c:cat>
          <c:val>
            <c:numRef>
              <c:f>'エネバラ（供給年次比較）'!$O$14:$O$15</c:f>
              <c:numCache>
                <c:formatCode>General</c:formatCode>
                <c:ptCount val="2"/>
                <c:pt idx="0">
                  <c:v>186.46311310044518</c:v>
                </c:pt>
                <c:pt idx="1">
                  <c:v>179.18703576156719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7385-4243-9A71-156649F75AEB}"/>
            </c:ext>
          </c:extLst>
        </c:ser>
        <c:ser>
          <c:idx val="13"/>
          <c:order val="12"/>
          <c:tx>
            <c:strRef>
              <c:f>'エネバラ（供給年次比較）'!$P$3</c:f>
              <c:strCache>
                <c:ptCount val="1"/>
                <c:pt idx="0">
                  <c:v>熱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'エネバラ（供給年次比較）'!$C$14:$C$15</c:f>
              <c:strCache>
                <c:ptCount val="2"/>
                <c:pt idx="0">
                  <c:v>2019年度</c:v>
                </c:pt>
                <c:pt idx="1">
                  <c:v>2020年度</c:v>
                </c:pt>
              </c:strCache>
            </c:strRef>
          </c:cat>
          <c:val>
            <c:numRef>
              <c:f>'エネバラ（供給年次比較）'!$P$14:$P$15</c:f>
              <c:numCache>
                <c:formatCode>General</c:formatCode>
                <c:ptCount val="2"/>
                <c:pt idx="0">
                  <c:v>316.25943388260282</c:v>
                </c:pt>
                <c:pt idx="1">
                  <c:v>302.32715887454003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7385-4243-9A71-156649F75A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>
          <c:spPr>
            <a:ln w="9525" cap="flat" cmpd="sng" algn="ctr">
              <a:solidFill>
                <a:schemeClr val="tx1">
                  <a:lumMod val="35000"/>
                  <a:lumOff val="65000"/>
                </a:schemeClr>
              </a:solidFill>
              <a:round/>
            </a:ln>
            <a:effectLst/>
          </c:spPr>
        </c:serLines>
        <c:axId val="1306908927"/>
        <c:axId val="1306909343"/>
      </c:barChart>
      <c:catAx>
        <c:axId val="130690892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Zen Kaku Gothic New" pitchFamily="2" charset="-128"/>
                <a:ea typeface="Zen Kaku Gothic New" pitchFamily="2" charset="-128"/>
                <a:cs typeface="+mn-cs"/>
              </a:defRPr>
            </a:pPr>
            <a:endParaRPr lang="ja-JP"/>
          </a:p>
        </c:txPr>
        <c:crossAx val="1306909343"/>
        <c:crosses val="autoZero"/>
        <c:auto val="1"/>
        <c:lblAlgn val="ctr"/>
        <c:lblOffset val="100"/>
        <c:noMultiLvlLbl val="0"/>
      </c:catAx>
      <c:valAx>
        <c:axId val="1306909343"/>
        <c:scaling>
          <c:orientation val="minMax"/>
          <c:max val="3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 algn="ctr" rtl="0"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Zen Kaku Gothic New" pitchFamily="2" charset="-128"/>
                    <a:ea typeface="Zen Kaku Gothic New" pitchFamily="2" charset="-128"/>
                    <a:cs typeface="+mn-cs"/>
                  </a:defRPr>
                </a:pPr>
                <a:r>
                  <a:rPr lang="ja-JP"/>
                  <a:t>最終エネルギー消費</a:t>
                </a:r>
                <a:r>
                  <a:rPr lang="en-US"/>
                  <a:t>[PJ]</a:t>
                </a:r>
                <a:endParaRPr lang="ja-JP"/>
              </a:p>
              <a:p>
                <a:pPr algn="ctr" rtl="0">
                  <a:defRPr/>
                </a:pPr>
                <a:endParaRPr lang="ja-JP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algn="ctr" rtl="0"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Zen Kaku Gothic New" pitchFamily="2" charset="-128"/>
                  <a:ea typeface="Zen Kaku Gothic New" pitchFamily="2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Zen Kaku Gothic New" pitchFamily="2" charset="-128"/>
                <a:ea typeface="Zen Kaku Gothic New" pitchFamily="2" charset="-128"/>
                <a:cs typeface="+mn-cs"/>
              </a:defRPr>
            </a:pPr>
            <a:endParaRPr lang="ja-JP"/>
          </a:p>
        </c:txPr>
        <c:crossAx val="1306908927"/>
        <c:crosses val="autoZero"/>
        <c:crossBetween val="between"/>
        <c:majorUnit val="10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9081537514504341E-2"/>
          <c:y val="0.67298376264052329"/>
          <c:w val="0.94151784339347866"/>
          <c:h val="0.2971747730756367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5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Zen Kaku Gothic New" pitchFamily="2" charset="-128"/>
              <a:ea typeface="Zen Kaku Gothic New" pitchFamily="2" charset="-128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Zen Kaku Gothic New" pitchFamily="2" charset="-128"/>
          <a:ea typeface="Zen Kaku Gothic New" pitchFamily="2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Zen Kaku Gothic New" pitchFamily="2" charset="-128"/>
                <a:ea typeface="Zen Kaku Gothic New" pitchFamily="2" charset="-128"/>
                <a:cs typeface="+mn-cs"/>
              </a:defRPr>
            </a:pPr>
            <a:r>
              <a:rPr lang="ja-JP"/>
              <a:t>紙・パルプ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Zen Kaku Gothic New" pitchFamily="2" charset="-128"/>
              <a:ea typeface="Zen Kaku Gothic New" pitchFamily="2" charset="-128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5151242527839424"/>
          <c:y val="8.5117438271604937E-2"/>
          <c:w val="0.73210579979607759"/>
          <c:h val="0.52284968390398301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'エネバラ（供給年次比較）'!$D$3</c:f>
              <c:strCache>
                <c:ptCount val="1"/>
                <c:pt idx="0">
                  <c:v>石　炭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'エネバラ（供給年次比較）'!$C$12:$C$13</c:f>
              <c:strCache>
                <c:ptCount val="2"/>
                <c:pt idx="0">
                  <c:v>2019年度</c:v>
                </c:pt>
                <c:pt idx="1">
                  <c:v>2020年度</c:v>
                </c:pt>
              </c:strCache>
            </c:strRef>
          </c:cat>
          <c:val>
            <c:numRef>
              <c:f>'エネバラ（供給年次比較）'!$D$12:$D$13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A2-40FE-9CE9-F162092F28C3}"/>
            </c:ext>
          </c:extLst>
        </c:ser>
        <c:ser>
          <c:idx val="2"/>
          <c:order val="1"/>
          <c:tx>
            <c:strRef>
              <c:f>'エネバラ（供給年次比較）'!$E$3</c:f>
              <c:strCache>
                <c:ptCount val="1"/>
                <c:pt idx="0">
                  <c:v>石炭製品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'エネバラ（供給年次比較）'!$C$12:$C$13</c:f>
              <c:strCache>
                <c:ptCount val="2"/>
                <c:pt idx="0">
                  <c:v>2019年度</c:v>
                </c:pt>
                <c:pt idx="1">
                  <c:v>2020年度</c:v>
                </c:pt>
              </c:strCache>
            </c:strRef>
          </c:cat>
          <c:val>
            <c:numRef>
              <c:f>'エネバラ（供給年次比較）'!$E$12:$E$13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0A2-40FE-9CE9-F162092F28C3}"/>
            </c:ext>
          </c:extLst>
        </c:ser>
        <c:ser>
          <c:idx val="3"/>
          <c:order val="2"/>
          <c:tx>
            <c:strRef>
              <c:f>'エネバラ（供給年次比較）'!$F$3</c:f>
              <c:strCache>
                <c:ptCount val="1"/>
                <c:pt idx="0">
                  <c:v>原　油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'エネバラ（供給年次比較）'!$C$12:$C$13</c:f>
              <c:strCache>
                <c:ptCount val="2"/>
                <c:pt idx="0">
                  <c:v>2019年度</c:v>
                </c:pt>
                <c:pt idx="1">
                  <c:v>2020年度</c:v>
                </c:pt>
              </c:strCache>
            </c:strRef>
          </c:cat>
          <c:val>
            <c:numRef>
              <c:f>'エネバラ（供給年次比較）'!$F$12:$F$13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0A2-40FE-9CE9-F162092F28C3}"/>
            </c:ext>
          </c:extLst>
        </c:ser>
        <c:ser>
          <c:idx val="4"/>
          <c:order val="3"/>
          <c:tx>
            <c:strRef>
              <c:f>'エネバラ（供給年次比較）'!$G$3</c:f>
              <c:strCache>
                <c:ptCount val="1"/>
                <c:pt idx="0">
                  <c:v>石油製品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'エネバラ（供給年次比較）'!$C$12:$C$13</c:f>
              <c:strCache>
                <c:ptCount val="2"/>
                <c:pt idx="0">
                  <c:v>2019年度</c:v>
                </c:pt>
                <c:pt idx="1">
                  <c:v>2020年度</c:v>
                </c:pt>
              </c:strCache>
            </c:strRef>
          </c:cat>
          <c:val>
            <c:numRef>
              <c:f>'エネバラ（供給年次比較）'!$G$12:$G$13</c:f>
              <c:numCache>
                <c:formatCode>General</c:formatCode>
                <c:ptCount val="2"/>
                <c:pt idx="0">
                  <c:v>13.77188323409287</c:v>
                </c:pt>
                <c:pt idx="1">
                  <c:v>12.763076134504725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0A2-40FE-9CE9-F162092F28C3}"/>
            </c:ext>
          </c:extLst>
        </c:ser>
        <c:ser>
          <c:idx val="5"/>
          <c:order val="4"/>
          <c:tx>
            <c:strRef>
              <c:f>'エネバラ（供給年次比較）'!$H$3</c:f>
              <c:strCache>
                <c:ptCount val="1"/>
                <c:pt idx="0">
                  <c:v>天然ガス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'エネバラ（供給年次比較）'!$C$12:$C$13</c:f>
              <c:strCache>
                <c:ptCount val="2"/>
                <c:pt idx="0">
                  <c:v>2019年度</c:v>
                </c:pt>
                <c:pt idx="1">
                  <c:v>2020年度</c:v>
                </c:pt>
              </c:strCache>
            </c:strRef>
          </c:cat>
          <c:val>
            <c:numRef>
              <c:f>'エネバラ（供給年次比較）'!$H$12:$H$13</c:f>
              <c:numCache>
                <c:formatCode>General</c:formatCode>
                <c:ptCount val="2"/>
                <c:pt idx="0">
                  <c:v>0.48548235633426806</c:v>
                </c:pt>
                <c:pt idx="1">
                  <c:v>0.40026635541281724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0A2-40FE-9CE9-F162092F28C3}"/>
            </c:ext>
          </c:extLst>
        </c:ser>
        <c:ser>
          <c:idx val="6"/>
          <c:order val="5"/>
          <c:tx>
            <c:strRef>
              <c:f>'エネバラ（供給年次比較）'!$I$3</c:f>
              <c:strCache>
                <c:ptCount val="1"/>
                <c:pt idx="0">
                  <c:v>都市ガス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'エネバラ（供給年次比較）'!$C$12:$C$13</c:f>
              <c:strCache>
                <c:ptCount val="2"/>
                <c:pt idx="0">
                  <c:v>2019年度</c:v>
                </c:pt>
                <c:pt idx="1">
                  <c:v>2020年度</c:v>
                </c:pt>
              </c:strCache>
            </c:strRef>
          </c:cat>
          <c:val>
            <c:numRef>
              <c:f>'エネバラ（供給年次比較）'!$I$12:$I$13</c:f>
              <c:numCache>
                <c:formatCode>General</c:formatCode>
                <c:ptCount val="2"/>
                <c:pt idx="0">
                  <c:v>4.2638160099553994</c:v>
                </c:pt>
                <c:pt idx="1">
                  <c:v>4.5795136720638254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0A2-40FE-9CE9-F162092F28C3}"/>
            </c:ext>
          </c:extLst>
        </c:ser>
        <c:ser>
          <c:idx val="7"/>
          <c:order val="6"/>
          <c:tx>
            <c:strRef>
              <c:f>'エネバラ（供給年次比較）'!$J$3</c:f>
              <c:strCache>
                <c:ptCount val="1"/>
                <c:pt idx="0">
                  <c:v>再生可能エネルギー(水力を除く)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'エネバラ（供給年次比較）'!$C$12:$C$13</c:f>
              <c:strCache>
                <c:ptCount val="2"/>
                <c:pt idx="0">
                  <c:v>2019年度</c:v>
                </c:pt>
                <c:pt idx="1">
                  <c:v>2020年度</c:v>
                </c:pt>
              </c:strCache>
            </c:strRef>
          </c:cat>
          <c:val>
            <c:numRef>
              <c:f>'エネバラ（供給年次比較）'!$J$12:$J$13</c:f>
              <c:numCache>
                <c:formatCode>General</c:formatCode>
                <c:ptCount val="2"/>
                <c:pt idx="0">
                  <c:v>0.15297925849402036</c:v>
                </c:pt>
                <c:pt idx="1">
                  <c:v>0.11332681629681947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0A2-40FE-9CE9-F162092F28C3}"/>
            </c:ext>
          </c:extLst>
        </c:ser>
        <c:ser>
          <c:idx val="8"/>
          <c:order val="7"/>
          <c:tx>
            <c:strRef>
              <c:f>'エネバラ（供給年次比較）'!$K$3</c:f>
              <c:strCache>
                <c:ptCount val="1"/>
                <c:pt idx="0">
                  <c:v>水力発電（揚水除く）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'エネバラ（供給年次比較）'!$C$12:$C$13</c:f>
              <c:strCache>
                <c:ptCount val="2"/>
                <c:pt idx="0">
                  <c:v>2019年度</c:v>
                </c:pt>
                <c:pt idx="1">
                  <c:v>2020年度</c:v>
                </c:pt>
              </c:strCache>
            </c:strRef>
          </c:cat>
          <c:val>
            <c:numRef>
              <c:f>'エネバラ（供給年次比較）'!$K$12:$K$13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00A2-40FE-9CE9-F162092F28C3}"/>
            </c:ext>
          </c:extLst>
        </c:ser>
        <c:ser>
          <c:idx val="9"/>
          <c:order val="8"/>
          <c:tx>
            <c:strRef>
              <c:f>'エネバラ（供給年次比較）'!$L$3</c:f>
              <c:strCache>
                <c:ptCount val="1"/>
                <c:pt idx="0">
                  <c:v>揚水発電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'エネバラ（供給年次比較）'!$C$12:$C$13</c:f>
              <c:strCache>
                <c:ptCount val="2"/>
                <c:pt idx="0">
                  <c:v>2019年度</c:v>
                </c:pt>
                <c:pt idx="1">
                  <c:v>2020年度</c:v>
                </c:pt>
              </c:strCache>
            </c:strRef>
          </c:cat>
          <c:val>
            <c:numRef>
              <c:f>'エネバラ（供給年次比較）'!$L$12:$L$13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0A2-40FE-9CE9-F162092F28C3}"/>
            </c:ext>
          </c:extLst>
        </c:ser>
        <c:ser>
          <c:idx val="10"/>
          <c:order val="9"/>
          <c:tx>
            <c:strRef>
              <c:f>'エネバラ（供給年次比較）'!$M$3</c:f>
              <c:strCache>
                <c:ptCount val="1"/>
                <c:pt idx="0">
                  <c:v>未活用エネルギー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'エネバラ（供給年次比較）'!$C$12:$C$13</c:f>
              <c:strCache>
                <c:ptCount val="2"/>
                <c:pt idx="0">
                  <c:v>2019年度</c:v>
                </c:pt>
                <c:pt idx="1">
                  <c:v>2020年度</c:v>
                </c:pt>
              </c:strCache>
            </c:strRef>
          </c:cat>
          <c:val>
            <c:numRef>
              <c:f>'エネバラ（供給年次比較）'!$M$12:$M$13</c:f>
              <c:numCache>
                <c:formatCode>General</c:formatCode>
                <c:ptCount val="2"/>
                <c:pt idx="0">
                  <c:v>0.52465020000000007</c:v>
                </c:pt>
                <c:pt idx="1">
                  <c:v>0.75990060000000015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00A2-40FE-9CE9-F162092F28C3}"/>
            </c:ext>
          </c:extLst>
        </c:ser>
        <c:ser>
          <c:idx val="11"/>
          <c:order val="10"/>
          <c:tx>
            <c:strRef>
              <c:f>'エネバラ（供給年次比較）'!$N$3</c:f>
              <c:strCache>
                <c:ptCount val="1"/>
                <c:pt idx="0">
                  <c:v>原子力発電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'エネバラ（供給年次比較）'!$C$12:$C$13</c:f>
              <c:strCache>
                <c:ptCount val="2"/>
                <c:pt idx="0">
                  <c:v>2019年度</c:v>
                </c:pt>
                <c:pt idx="1">
                  <c:v>2020年度</c:v>
                </c:pt>
              </c:strCache>
            </c:strRef>
          </c:cat>
          <c:val>
            <c:numRef>
              <c:f>'エネバラ（供給年次比較）'!$N$12:$N$13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0A2-40FE-9CE9-F162092F28C3}"/>
            </c:ext>
          </c:extLst>
        </c:ser>
        <c:ser>
          <c:idx val="12"/>
          <c:order val="11"/>
          <c:tx>
            <c:strRef>
              <c:f>'エネバラ（供給年次比較）'!$O$3</c:f>
              <c:strCache>
                <c:ptCount val="1"/>
                <c:pt idx="0">
                  <c:v>電　力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'エネバラ（供給年次比較）'!$C$12:$C$13</c:f>
              <c:strCache>
                <c:ptCount val="2"/>
                <c:pt idx="0">
                  <c:v>2019年度</c:v>
                </c:pt>
                <c:pt idx="1">
                  <c:v>2020年度</c:v>
                </c:pt>
              </c:strCache>
            </c:strRef>
          </c:cat>
          <c:val>
            <c:numRef>
              <c:f>'エネバラ（供給年次比較）'!$O$12:$O$13</c:f>
              <c:numCache>
                <c:formatCode>General</c:formatCode>
                <c:ptCount val="2"/>
                <c:pt idx="0">
                  <c:v>104.88511156666381</c:v>
                </c:pt>
                <c:pt idx="1">
                  <c:v>96.400861310390766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00A2-40FE-9CE9-F162092F28C3}"/>
            </c:ext>
          </c:extLst>
        </c:ser>
        <c:ser>
          <c:idx val="13"/>
          <c:order val="12"/>
          <c:tx>
            <c:strRef>
              <c:f>'エネバラ（供給年次比較）'!$P$3</c:f>
              <c:strCache>
                <c:ptCount val="1"/>
                <c:pt idx="0">
                  <c:v>熱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'エネバラ（供給年次比較）'!$C$12:$C$13</c:f>
              <c:strCache>
                <c:ptCount val="2"/>
                <c:pt idx="0">
                  <c:v>2019年度</c:v>
                </c:pt>
                <c:pt idx="1">
                  <c:v>2020年度</c:v>
                </c:pt>
              </c:strCache>
            </c:strRef>
          </c:cat>
          <c:val>
            <c:numRef>
              <c:f>'エネバラ（供給年次比較）'!$P$12:$P$13</c:f>
              <c:numCache>
                <c:formatCode>General</c:formatCode>
                <c:ptCount val="2"/>
                <c:pt idx="0">
                  <c:v>197.87048437768189</c:v>
                </c:pt>
                <c:pt idx="1">
                  <c:v>175.51202233844921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00A2-40FE-9CE9-F162092F28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>
          <c:spPr>
            <a:ln w="9525" cap="flat" cmpd="sng" algn="ctr">
              <a:solidFill>
                <a:schemeClr val="tx1">
                  <a:lumMod val="35000"/>
                  <a:lumOff val="65000"/>
                </a:schemeClr>
              </a:solidFill>
              <a:round/>
            </a:ln>
            <a:effectLst/>
          </c:spPr>
        </c:serLines>
        <c:axId val="1306908927"/>
        <c:axId val="1306909343"/>
      </c:barChart>
      <c:catAx>
        <c:axId val="130690892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Zen Kaku Gothic New" pitchFamily="2" charset="-128"/>
                <a:ea typeface="Zen Kaku Gothic New" pitchFamily="2" charset="-128"/>
                <a:cs typeface="+mn-cs"/>
              </a:defRPr>
            </a:pPr>
            <a:endParaRPr lang="ja-JP"/>
          </a:p>
        </c:txPr>
        <c:crossAx val="1306909343"/>
        <c:crosses val="autoZero"/>
        <c:auto val="1"/>
        <c:lblAlgn val="ctr"/>
        <c:lblOffset val="100"/>
        <c:noMultiLvlLbl val="0"/>
      </c:catAx>
      <c:valAx>
        <c:axId val="1306909343"/>
        <c:scaling>
          <c:orientation val="minMax"/>
          <c:max val="4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Zen Kaku Gothic New" pitchFamily="2" charset="-128"/>
                    <a:ea typeface="Zen Kaku Gothic New" pitchFamily="2" charset="-128"/>
                    <a:cs typeface="+mn-cs"/>
                  </a:defRPr>
                </a:pPr>
                <a:r>
                  <a:rPr lang="ja-JP"/>
                  <a:t>最終エネルギー消費</a:t>
                </a:r>
                <a:r>
                  <a:rPr lang="en-US"/>
                  <a:t>[PJ]</a:t>
                </a:r>
                <a:endParaRPr lang="ja-JP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Zen Kaku Gothic New" pitchFamily="2" charset="-128"/>
                  <a:ea typeface="Zen Kaku Gothic New" pitchFamily="2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Zen Kaku Gothic New" pitchFamily="2" charset="-128"/>
                <a:ea typeface="Zen Kaku Gothic New" pitchFamily="2" charset="-128"/>
                <a:cs typeface="+mn-cs"/>
              </a:defRPr>
            </a:pPr>
            <a:endParaRPr lang="ja-JP"/>
          </a:p>
        </c:txPr>
        <c:crossAx val="1306908927"/>
        <c:crosses val="autoZero"/>
        <c:crossBetween val="between"/>
        <c:majorUnit val="2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2237274806550633E-2"/>
          <c:y val="0.69341225123013017"/>
          <c:w val="0.96057943074964391"/>
          <c:h val="0.2768255882713652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Zen Kaku Gothic New" pitchFamily="2" charset="-128"/>
              <a:ea typeface="Zen Kaku Gothic New" pitchFamily="2" charset="-128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Zen Kaku Gothic New" pitchFamily="2" charset="-128"/>
          <a:ea typeface="Zen Kaku Gothic New" pitchFamily="2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Zen Kaku Gothic New" pitchFamily="2" charset="-128"/>
                <a:ea typeface="Zen Kaku Gothic New" pitchFamily="2" charset="-128"/>
                <a:cs typeface="+mn-cs"/>
              </a:defRPr>
            </a:pPr>
            <a:r>
              <a:rPr lang="ja-JP"/>
              <a:t>窯業・土石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Zen Kaku Gothic New" pitchFamily="2" charset="-128"/>
              <a:ea typeface="Zen Kaku Gothic New" pitchFamily="2" charset="-128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5610275398658983"/>
          <c:y val="8.5117438271604937E-2"/>
          <c:w val="0.72728840054706989"/>
          <c:h val="0.44803206090508069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'エネバラ（供給年次比較）'!$D$3</c:f>
              <c:strCache>
                <c:ptCount val="1"/>
                <c:pt idx="0">
                  <c:v>石　炭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'エネバラ（供給年次比較）'!$C$16:$C$17</c:f>
              <c:strCache>
                <c:ptCount val="2"/>
                <c:pt idx="0">
                  <c:v>2019年度</c:v>
                </c:pt>
                <c:pt idx="1">
                  <c:v>2020年度</c:v>
                </c:pt>
              </c:strCache>
            </c:strRef>
          </c:cat>
          <c:val>
            <c:numRef>
              <c:f>'エネバラ（供給年次比較）'!$D$16:$D$17</c:f>
              <c:numCache>
                <c:formatCode>General</c:formatCode>
                <c:ptCount val="2"/>
                <c:pt idx="0">
                  <c:v>122.28112898580082</c:v>
                </c:pt>
                <c:pt idx="1">
                  <c:v>120.17003314792274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74-49F6-A739-CE7002EEF0F9}"/>
            </c:ext>
          </c:extLst>
        </c:ser>
        <c:ser>
          <c:idx val="2"/>
          <c:order val="1"/>
          <c:tx>
            <c:strRef>
              <c:f>'エネバラ（供給年次比較）'!$E$3</c:f>
              <c:strCache>
                <c:ptCount val="1"/>
                <c:pt idx="0">
                  <c:v>石炭製品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'エネバラ（供給年次比較）'!$C$16:$C$17</c:f>
              <c:strCache>
                <c:ptCount val="2"/>
                <c:pt idx="0">
                  <c:v>2019年度</c:v>
                </c:pt>
                <c:pt idx="1">
                  <c:v>2020年度</c:v>
                </c:pt>
              </c:strCache>
            </c:strRef>
          </c:cat>
          <c:val>
            <c:numRef>
              <c:f>'エネバラ（供給年次比較）'!$E$16:$E$17</c:f>
              <c:numCache>
                <c:formatCode>General</c:formatCode>
                <c:ptCount val="2"/>
                <c:pt idx="0">
                  <c:v>14.572404341406214</c:v>
                </c:pt>
                <c:pt idx="1">
                  <c:v>12.481375110972298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674-49F6-A739-CE7002EEF0F9}"/>
            </c:ext>
          </c:extLst>
        </c:ser>
        <c:ser>
          <c:idx val="3"/>
          <c:order val="2"/>
          <c:tx>
            <c:strRef>
              <c:f>'エネバラ（供給年次比較）'!$F$3</c:f>
              <c:strCache>
                <c:ptCount val="1"/>
                <c:pt idx="0">
                  <c:v>原　油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'エネバラ（供給年次比較）'!$C$16:$C$17</c:f>
              <c:strCache>
                <c:ptCount val="2"/>
                <c:pt idx="0">
                  <c:v>2019年度</c:v>
                </c:pt>
                <c:pt idx="1">
                  <c:v>2020年度</c:v>
                </c:pt>
              </c:strCache>
            </c:strRef>
          </c:cat>
          <c:val>
            <c:numRef>
              <c:f>'エネバラ（供給年次比較）'!$F$16:$F$17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674-49F6-A739-CE7002EEF0F9}"/>
            </c:ext>
          </c:extLst>
        </c:ser>
        <c:ser>
          <c:idx val="4"/>
          <c:order val="3"/>
          <c:tx>
            <c:strRef>
              <c:f>'エネバラ（供給年次比較）'!$G$3</c:f>
              <c:strCache>
                <c:ptCount val="1"/>
                <c:pt idx="0">
                  <c:v>石油製品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'エネバラ（供給年次比較）'!$C$16:$C$17</c:f>
              <c:strCache>
                <c:ptCount val="2"/>
                <c:pt idx="0">
                  <c:v>2019年度</c:v>
                </c:pt>
                <c:pt idx="1">
                  <c:v>2020年度</c:v>
                </c:pt>
              </c:strCache>
            </c:strRef>
          </c:cat>
          <c:val>
            <c:numRef>
              <c:f>'エネバラ（供給年次比較）'!$G$16:$G$17</c:f>
              <c:numCache>
                <c:formatCode>General</c:formatCode>
                <c:ptCount val="2"/>
                <c:pt idx="0">
                  <c:v>76.857918616165932</c:v>
                </c:pt>
                <c:pt idx="1">
                  <c:v>73.892339259708578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674-49F6-A739-CE7002EEF0F9}"/>
            </c:ext>
          </c:extLst>
        </c:ser>
        <c:ser>
          <c:idx val="5"/>
          <c:order val="4"/>
          <c:tx>
            <c:strRef>
              <c:f>'エネバラ（供給年次比較）'!$H$3</c:f>
              <c:strCache>
                <c:ptCount val="1"/>
                <c:pt idx="0">
                  <c:v>天然ガス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'エネバラ（供給年次比較）'!$C$16:$C$17</c:f>
              <c:strCache>
                <c:ptCount val="2"/>
                <c:pt idx="0">
                  <c:v>2019年度</c:v>
                </c:pt>
                <c:pt idx="1">
                  <c:v>2020年度</c:v>
                </c:pt>
              </c:strCache>
            </c:strRef>
          </c:cat>
          <c:val>
            <c:numRef>
              <c:f>'エネバラ（供給年次比較）'!$H$16:$H$17</c:f>
              <c:numCache>
                <c:formatCode>General</c:formatCode>
                <c:ptCount val="2"/>
                <c:pt idx="0">
                  <c:v>4.6608852555303502</c:v>
                </c:pt>
                <c:pt idx="1">
                  <c:v>4.6409604887363143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674-49F6-A739-CE7002EEF0F9}"/>
            </c:ext>
          </c:extLst>
        </c:ser>
        <c:ser>
          <c:idx val="6"/>
          <c:order val="5"/>
          <c:tx>
            <c:strRef>
              <c:f>'エネバラ（供給年次比較）'!$I$3</c:f>
              <c:strCache>
                <c:ptCount val="1"/>
                <c:pt idx="0">
                  <c:v>都市ガス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'エネバラ（供給年次比較）'!$C$16:$C$17</c:f>
              <c:strCache>
                <c:ptCount val="2"/>
                <c:pt idx="0">
                  <c:v>2019年度</c:v>
                </c:pt>
                <c:pt idx="1">
                  <c:v>2020年度</c:v>
                </c:pt>
              </c:strCache>
            </c:strRef>
          </c:cat>
          <c:val>
            <c:numRef>
              <c:f>'エネバラ（供給年次比較）'!$I$16:$I$17</c:f>
              <c:numCache>
                <c:formatCode>General</c:formatCode>
                <c:ptCount val="2"/>
                <c:pt idx="0">
                  <c:v>26.261487057385203</c:v>
                </c:pt>
                <c:pt idx="1">
                  <c:v>26.240488743182681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674-49F6-A739-CE7002EEF0F9}"/>
            </c:ext>
          </c:extLst>
        </c:ser>
        <c:ser>
          <c:idx val="7"/>
          <c:order val="6"/>
          <c:tx>
            <c:strRef>
              <c:f>'エネバラ（供給年次比較）'!$J$3</c:f>
              <c:strCache>
                <c:ptCount val="1"/>
                <c:pt idx="0">
                  <c:v>再生可能エネルギー(水力を除く)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'エネバラ（供給年次比較）'!$C$16:$C$17</c:f>
              <c:strCache>
                <c:ptCount val="2"/>
                <c:pt idx="0">
                  <c:v>2019年度</c:v>
                </c:pt>
                <c:pt idx="1">
                  <c:v>2020年度</c:v>
                </c:pt>
              </c:strCache>
            </c:strRef>
          </c:cat>
          <c:val>
            <c:numRef>
              <c:f>'エネバラ（供給年次比較）'!$J$16:$J$17</c:f>
              <c:numCache>
                <c:formatCode>General</c:formatCode>
                <c:ptCount val="2"/>
                <c:pt idx="0">
                  <c:v>3.7212554402794827E-2</c:v>
                </c:pt>
                <c:pt idx="1">
                  <c:v>3.2418089576024843E-2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674-49F6-A739-CE7002EEF0F9}"/>
            </c:ext>
          </c:extLst>
        </c:ser>
        <c:ser>
          <c:idx val="8"/>
          <c:order val="7"/>
          <c:tx>
            <c:strRef>
              <c:f>'エネバラ（供給年次比較）'!$K$3</c:f>
              <c:strCache>
                <c:ptCount val="1"/>
                <c:pt idx="0">
                  <c:v>水力発電（揚水除く）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'エネバラ（供給年次比較）'!$C$16:$C$17</c:f>
              <c:strCache>
                <c:ptCount val="2"/>
                <c:pt idx="0">
                  <c:v>2019年度</c:v>
                </c:pt>
                <c:pt idx="1">
                  <c:v>2020年度</c:v>
                </c:pt>
              </c:strCache>
            </c:strRef>
          </c:cat>
          <c:val>
            <c:numRef>
              <c:f>'エネバラ（供給年次比較）'!$K$16:$K$17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3674-49F6-A739-CE7002EEF0F9}"/>
            </c:ext>
          </c:extLst>
        </c:ser>
        <c:ser>
          <c:idx val="9"/>
          <c:order val="8"/>
          <c:tx>
            <c:strRef>
              <c:f>'エネバラ（供給年次比較）'!$L$3</c:f>
              <c:strCache>
                <c:ptCount val="1"/>
                <c:pt idx="0">
                  <c:v>揚水発電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'エネバラ（供給年次比較）'!$C$16:$C$17</c:f>
              <c:strCache>
                <c:ptCount val="2"/>
                <c:pt idx="0">
                  <c:v>2019年度</c:v>
                </c:pt>
                <c:pt idx="1">
                  <c:v>2020年度</c:v>
                </c:pt>
              </c:strCache>
            </c:strRef>
          </c:cat>
          <c:val>
            <c:numRef>
              <c:f>'エネバラ（供給年次比較）'!$L$16:$L$17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674-49F6-A739-CE7002EEF0F9}"/>
            </c:ext>
          </c:extLst>
        </c:ser>
        <c:ser>
          <c:idx val="10"/>
          <c:order val="9"/>
          <c:tx>
            <c:strRef>
              <c:f>'エネバラ（供給年次比較）'!$M$3</c:f>
              <c:strCache>
                <c:ptCount val="1"/>
                <c:pt idx="0">
                  <c:v>未活用エネルギー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'エネバラ（供給年次比較）'!$C$16:$C$17</c:f>
              <c:strCache>
                <c:ptCount val="2"/>
                <c:pt idx="0">
                  <c:v>2019年度</c:v>
                </c:pt>
                <c:pt idx="1">
                  <c:v>2020年度</c:v>
                </c:pt>
              </c:strCache>
            </c:strRef>
          </c:cat>
          <c:val>
            <c:numRef>
              <c:f>'エネバラ（供給年次比較）'!$M$16:$M$17</c:f>
              <c:numCache>
                <c:formatCode>General</c:formatCode>
                <c:ptCount val="2"/>
                <c:pt idx="0">
                  <c:v>25.302215482702731</c:v>
                </c:pt>
                <c:pt idx="1">
                  <c:v>24.620714121103443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3674-49F6-A739-CE7002EEF0F9}"/>
            </c:ext>
          </c:extLst>
        </c:ser>
        <c:ser>
          <c:idx val="11"/>
          <c:order val="10"/>
          <c:tx>
            <c:strRef>
              <c:f>'エネバラ（供給年次比較）'!$N$3</c:f>
              <c:strCache>
                <c:ptCount val="1"/>
                <c:pt idx="0">
                  <c:v>原子力発電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'エネバラ（供給年次比較）'!$C$16:$C$17</c:f>
              <c:strCache>
                <c:ptCount val="2"/>
                <c:pt idx="0">
                  <c:v>2019年度</c:v>
                </c:pt>
                <c:pt idx="1">
                  <c:v>2020年度</c:v>
                </c:pt>
              </c:strCache>
            </c:strRef>
          </c:cat>
          <c:val>
            <c:numRef>
              <c:f>'エネバラ（供給年次比較）'!$N$16:$N$17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3674-49F6-A739-CE7002EEF0F9}"/>
            </c:ext>
          </c:extLst>
        </c:ser>
        <c:ser>
          <c:idx val="12"/>
          <c:order val="11"/>
          <c:tx>
            <c:strRef>
              <c:f>'エネバラ（供給年次比較）'!$O$3</c:f>
              <c:strCache>
                <c:ptCount val="1"/>
                <c:pt idx="0">
                  <c:v>電　力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'エネバラ（供給年次比較）'!$C$16:$C$17</c:f>
              <c:strCache>
                <c:ptCount val="2"/>
                <c:pt idx="0">
                  <c:v>2019年度</c:v>
                </c:pt>
                <c:pt idx="1">
                  <c:v>2020年度</c:v>
                </c:pt>
              </c:strCache>
            </c:strRef>
          </c:cat>
          <c:val>
            <c:numRef>
              <c:f>'エネバラ（供給年次比較）'!$O$16:$O$17</c:f>
              <c:numCache>
                <c:formatCode>General</c:formatCode>
                <c:ptCount val="2"/>
                <c:pt idx="0">
                  <c:v>61.074523100739086</c:v>
                </c:pt>
                <c:pt idx="1">
                  <c:v>60.022420981604348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3674-49F6-A739-CE7002EEF0F9}"/>
            </c:ext>
          </c:extLst>
        </c:ser>
        <c:ser>
          <c:idx val="13"/>
          <c:order val="12"/>
          <c:tx>
            <c:strRef>
              <c:f>'エネバラ（供給年次比較）'!$P$3</c:f>
              <c:strCache>
                <c:ptCount val="1"/>
                <c:pt idx="0">
                  <c:v>熱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'エネバラ（供給年次比較）'!$C$16:$C$17</c:f>
              <c:strCache>
                <c:ptCount val="2"/>
                <c:pt idx="0">
                  <c:v>2019年度</c:v>
                </c:pt>
                <c:pt idx="1">
                  <c:v>2020年度</c:v>
                </c:pt>
              </c:strCache>
            </c:strRef>
          </c:cat>
          <c:val>
            <c:numRef>
              <c:f>'エネバラ（供給年次比較）'!$P$16:$P$17</c:f>
              <c:numCache>
                <c:formatCode>General</c:formatCode>
                <c:ptCount val="2"/>
                <c:pt idx="0">
                  <c:v>19.571596494357198</c:v>
                </c:pt>
                <c:pt idx="1">
                  <c:v>19.519917954710113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3674-49F6-A739-CE7002EEF0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>
          <c:spPr>
            <a:ln w="9525" cap="flat" cmpd="sng" algn="ctr">
              <a:solidFill>
                <a:schemeClr val="tx1">
                  <a:lumMod val="35000"/>
                  <a:lumOff val="65000"/>
                </a:schemeClr>
              </a:solidFill>
              <a:round/>
            </a:ln>
            <a:effectLst/>
          </c:spPr>
        </c:serLines>
        <c:axId val="1306908927"/>
        <c:axId val="1306909343"/>
      </c:barChart>
      <c:catAx>
        <c:axId val="130690892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Zen Kaku Gothic New" pitchFamily="2" charset="-128"/>
                <a:ea typeface="Zen Kaku Gothic New" pitchFamily="2" charset="-128"/>
                <a:cs typeface="+mn-cs"/>
              </a:defRPr>
            </a:pPr>
            <a:endParaRPr lang="ja-JP"/>
          </a:p>
        </c:txPr>
        <c:crossAx val="1306909343"/>
        <c:crosses val="autoZero"/>
        <c:auto val="1"/>
        <c:lblAlgn val="ctr"/>
        <c:lblOffset val="100"/>
        <c:noMultiLvlLbl val="0"/>
      </c:catAx>
      <c:valAx>
        <c:axId val="1306909343"/>
        <c:scaling>
          <c:orientation val="minMax"/>
          <c:max val="4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Zen Kaku Gothic New" pitchFamily="2" charset="-128"/>
                    <a:ea typeface="Zen Kaku Gothic New" pitchFamily="2" charset="-128"/>
                    <a:cs typeface="+mn-cs"/>
                  </a:defRPr>
                </a:pPr>
                <a:r>
                  <a:rPr lang="ja-JP"/>
                  <a:t>最終エネルギー消費</a:t>
                </a:r>
                <a:r>
                  <a:rPr lang="en-US"/>
                  <a:t>[PJ]</a:t>
                </a:r>
                <a:endParaRPr lang="ja-JP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Zen Kaku Gothic New" pitchFamily="2" charset="-128"/>
                  <a:ea typeface="Zen Kaku Gothic New" pitchFamily="2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Zen Kaku Gothic New" pitchFamily="2" charset="-128"/>
                <a:ea typeface="Zen Kaku Gothic New" pitchFamily="2" charset="-128"/>
                <a:cs typeface="+mn-cs"/>
              </a:defRPr>
            </a:pPr>
            <a:endParaRPr lang="ja-JP"/>
          </a:p>
        </c:txPr>
        <c:crossAx val="1306908927"/>
        <c:crosses val="autoZero"/>
        <c:crossBetween val="between"/>
        <c:majorUnit val="2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920393724788228E-2"/>
          <c:y val="0.66813552506929041"/>
          <c:w val="0.93655779765894442"/>
          <c:h val="0.3020596612577318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5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Zen Kaku Gothic New" pitchFamily="2" charset="-128"/>
              <a:ea typeface="Zen Kaku Gothic New" pitchFamily="2" charset="-128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Zen Kaku Gothic New" pitchFamily="2" charset="-128"/>
          <a:ea typeface="Zen Kaku Gothic New" pitchFamily="2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/>
              <a:t>非鉄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0999407407407408"/>
          <c:y val="8.5117438271604937E-2"/>
          <c:w val="0.86413555555555555"/>
          <c:h val="0.73614521604938254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'エネバラ（供給年次比較）'!$D$3</c:f>
              <c:strCache>
                <c:ptCount val="1"/>
                <c:pt idx="0">
                  <c:v>石　炭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'エネバラ（供給年次比較）'!$C$20:$C$21</c:f>
              <c:strCache>
                <c:ptCount val="2"/>
                <c:pt idx="0">
                  <c:v>2019年度</c:v>
                </c:pt>
                <c:pt idx="1">
                  <c:v>2020年度</c:v>
                </c:pt>
              </c:strCache>
            </c:strRef>
          </c:cat>
          <c:val>
            <c:numRef>
              <c:f>'エネバラ（供給年次比較）'!$D$20:$D$21</c:f>
              <c:numCache>
                <c:formatCode>General</c:formatCode>
                <c:ptCount val="2"/>
                <c:pt idx="0">
                  <c:v>1.3525830002565256</c:v>
                </c:pt>
                <c:pt idx="1">
                  <c:v>1.425586332710256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B2-448A-BE91-3FA655AEF3AA}"/>
            </c:ext>
          </c:extLst>
        </c:ser>
        <c:ser>
          <c:idx val="2"/>
          <c:order val="1"/>
          <c:tx>
            <c:strRef>
              <c:f>'エネバラ（供給年次比較）'!$E$3</c:f>
              <c:strCache>
                <c:ptCount val="1"/>
                <c:pt idx="0">
                  <c:v>石炭製品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'エネバラ（供給年次比較）'!$C$20:$C$21</c:f>
              <c:strCache>
                <c:ptCount val="2"/>
                <c:pt idx="0">
                  <c:v>2019年度</c:v>
                </c:pt>
                <c:pt idx="1">
                  <c:v>2020年度</c:v>
                </c:pt>
              </c:strCache>
            </c:strRef>
          </c:cat>
          <c:val>
            <c:numRef>
              <c:f>'エネバラ（供給年次比較）'!$E$20:$E$21</c:f>
              <c:numCache>
                <c:formatCode>General</c:formatCode>
                <c:ptCount val="2"/>
                <c:pt idx="0">
                  <c:v>6.511771168599501</c:v>
                </c:pt>
                <c:pt idx="1">
                  <c:v>6.6536503440772998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2B2-448A-BE91-3FA655AEF3AA}"/>
            </c:ext>
          </c:extLst>
        </c:ser>
        <c:ser>
          <c:idx val="3"/>
          <c:order val="2"/>
          <c:tx>
            <c:strRef>
              <c:f>'エネバラ（供給年次比較）'!$F$3</c:f>
              <c:strCache>
                <c:ptCount val="1"/>
                <c:pt idx="0">
                  <c:v>原　油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'エネバラ（供給年次比較）'!$C$20:$C$21</c:f>
              <c:strCache>
                <c:ptCount val="2"/>
                <c:pt idx="0">
                  <c:v>2019年度</c:v>
                </c:pt>
                <c:pt idx="1">
                  <c:v>2020年度</c:v>
                </c:pt>
              </c:strCache>
            </c:strRef>
          </c:cat>
          <c:val>
            <c:numRef>
              <c:f>'エネバラ（供給年次比較）'!$F$20:$F$21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2B2-448A-BE91-3FA655AEF3AA}"/>
            </c:ext>
          </c:extLst>
        </c:ser>
        <c:ser>
          <c:idx val="4"/>
          <c:order val="3"/>
          <c:tx>
            <c:strRef>
              <c:f>'エネバラ（供給年次比較）'!$G$3</c:f>
              <c:strCache>
                <c:ptCount val="1"/>
                <c:pt idx="0">
                  <c:v>石油製品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'エネバラ（供給年次比較）'!$C$20:$C$21</c:f>
              <c:strCache>
                <c:ptCount val="2"/>
                <c:pt idx="0">
                  <c:v>2019年度</c:v>
                </c:pt>
                <c:pt idx="1">
                  <c:v>2020年度</c:v>
                </c:pt>
              </c:strCache>
            </c:strRef>
          </c:cat>
          <c:val>
            <c:numRef>
              <c:f>'エネバラ（供給年次比較）'!$G$20:$G$21</c:f>
              <c:numCache>
                <c:formatCode>General</c:formatCode>
                <c:ptCount val="2"/>
                <c:pt idx="0">
                  <c:v>14.456630136192322</c:v>
                </c:pt>
                <c:pt idx="1">
                  <c:v>13.870284369246047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2B2-448A-BE91-3FA655AEF3AA}"/>
            </c:ext>
          </c:extLst>
        </c:ser>
        <c:ser>
          <c:idx val="5"/>
          <c:order val="4"/>
          <c:tx>
            <c:strRef>
              <c:f>'エネバラ（供給年次比較）'!$H$3</c:f>
              <c:strCache>
                <c:ptCount val="1"/>
                <c:pt idx="0">
                  <c:v>天然ガス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'エネバラ（供給年次比較）'!$C$20:$C$21</c:f>
              <c:strCache>
                <c:ptCount val="2"/>
                <c:pt idx="0">
                  <c:v>2019年度</c:v>
                </c:pt>
                <c:pt idx="1">
                  <c:v>2020年度</c:v>
                </c:pt>
              </c:strCache>
            </c:strRef>
          </c:cat>
          <c:val>
            <c:numRef>
              <c:f>'エネバラ（供給年次比較）'!$H$20:$H$21</c:f>
              <c:numCache>
                <c:formatCode>General</c:formatCode>
                <c:ptCount val="2"/>
                <c:pt idx="0">
                  <c:v>1.3230760940272885</c:v>
                </c:pt>
                <c:pt idx="1">
                  <c:v>1.3118598116796338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2B2-448A-BE91-3FA655AEF3AA}"/>
            </c:ext>
          </c:extLst>
        </c:ser>
        <c:ser>
          <c:idx val="6"/>
          <c:order val="5"/>
          <c:tx>
            <c:strRef>
              <c:f>'エネバラ（供給年次比較）'!$I$3</c:f>
              <c:strCache>
                <c:ptCount val="1"/>
                <c:pt idx="0">
                  <c:v>都市ガス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'エネバラ（供給年次比較）'!$C$20:$C$21</c:f>
              <c:strCache>
                <c:ptCount val="2"/>
                <c:pt idx="0">
                  <c:v>2019年度</c:v>
                </c:pt>
                <c:pt idx="1">
                  <c:v>2020年度</c:v>
                </c:pt>
              </c:strCache>
            </c:strRef>
          </c:cat>
          <c:val>
            <c:numRef>
              <c:f>'エネバラ（供給年次比較）'!$I$20:$I$21</c:f>
              <c:numCache>
                <c:formatCode>General</c:formatCode>
                <c:ptCount val="2"/>
                <c:pt idx="0">
                  <c:v>14.4084042176457</c:v>
                </c:pt>
                <c:pt idx="1">
                  <c:v>12.661676005361905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2B2-448A-BE91-3FA655AEF3AA}"/>
            </c:ext>
          </c:extLst>
        </c:ser>
        <c:ser>
          <c:idx val="7"/>
          <c:order val="6"/>
          <c:tx>
            <c:strRef>
              <c:f>'エネバラ（供給年次比較）'!$J$3</c:f>
              <c:strCache>
                <c:ptCount val="1"/>
                <c:pt idx="0">
                  <c:v>再生可能エネルギー(水力を除く)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'エネバラ（供給年次比較）'!$C$20:$C$21</c:f>
              <c:strCache>
                <c:ptCount val="2"/>
                <c:pt idx="0">
                  <c:v>2019年度</c:v>
                </c:pt>
                <c:pt idx="1">
                  <c:v>2020年度</c:v>
                </c:pt>
              </c:strCache>
            </c:strRef>
          </c:cat>
          <c:val>
            <c:numRef>
              <c:f>'エネバラ（供給年次比較）'!$J$20:$J$21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2B2-448A-BE91-3FA655AEF3AA}"/>
            </c:ext>
          </c:extLst>
        </c:ser>
        <c:ser>
          <c:idx val="8"/>
          <c:order val="7"/>
          <c:tx>
            <c:strRef>
              <c:f>'エネバラ（供給年次比較）'!$K$3</c:f>
              <c:strCache>
                <c:ptCount val="1"/>
                <c:pt idx="0">
                  <c:v>水力発電（揚水除く）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'エネバラ（供給年次比較）'!$C$20:$C$21</c:f>
              <c:strCache>
                <c:ptCount val="2"/>
                <c:pt idx="0">
                  <c:v>2019年度</c:v>
                </c:pt>
                <c:pt idx="1">
                  <c:v>2020年度</c:v>
                </c:pt>
              </c:strCache>
            </c:strRef>
          </c:cat>
          <c:val>
            <c:numRef>
              <c:f>'エネバラ（供給年次比較）'!$K$20:$K$21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2B2-448A-BE91-3FA655AEF3AA}"/>
            </c:ext>
          </c:extLst>
        </c:ser>
        <c:ser>
          <c:idx val="9"/>
          <c:order val="8"/>
          <c:tx>
            <c:strRef>
              <c:f>'エネバラ（供給年次比較）'!$L$3</c:f>
              <c:strCache>
                <c:ptCount val="1"/>
                <c:pt idx="0">
                  <c:v>揚水発電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'エネバラ（供給年次比較）'!$C$20:$C$21</c:f>
              <c:strCache>
                <c:ptCount val="2"/>
                <c:pt idx="0">
                  <c:v>2019年度</c:v>
                </c:pt>
                <c:pt idx="1">
                  <c:v>2020年度</c:v>
                </c:pt>
              </c:strCache>
            </c:strRef>
          </c:cat>
          <c:val>
            <c:numRef>
              <c:f>'エネバラ（供給年次比較）'!$L$20:$L$21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2B2-448A-BE91-3FA655AEF3AA}"/>
            </c:ext>
          </c:extLst>
        </c:ser>
        <c:ser>
          <c:idx val="10"/>
          <c:order val="9"/>
          <c:tx>
            <c:strRef>
              <c:f>'エネバラ（供給年次比較）'!$M$3</c:f>
              <c:strCache>
                <c:ptCount val="1"/>
                <c:pt idx="0">
                  <c:v>未活用エネルギー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'エネバラ（供給年次比較）'!$C$20:$C$21</c:f>
              <c:strCache>
                <c:ptCount val="2"/>
                <c:pt idx="0">
                  <c:v>2019年度</c:v>
                </c:pt>
                <c:pt idx="1">
                  <c:v>2020年度</c:v>
                </c:pt>
              </c:strCache>
            </c:strRef>
          </c:cat>
          <c:val>
            <c:numRef>
              <c:f>'エネバラ（供給年次比較）'!$M$20:$M$21</c:f>
              <c:numCache>
                <c:formatCode>General</c:formatCode>
                <c:ptCount val="2"/>
                <c:pt idx="0">
                  <c:v>1.3722672</c:v>
                </c:pt>
                <c:pt idx="1">
                  <c:v>1.1774982000000001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22B2-448A-BE91-3FA655AEF3AA}"/>
            </c:ext>
          </c:extLst>
        </c:ser>
        <c:ser>
          <c:idx val="11"/>
          <c:order val="10"/>
          <c:tx>
            <c:strRef>
              <c:f>'エネバラ（供給年次比較）'!$N$3</c:f>
              <c:strCache>
                <c:ptCount val="1"/>
                <c:pt idx="0">
                  <c:v>原子力発電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'エネバラ（供給年次比較）'!$C$20:$C$21</c:f>
              <c:strCache>
                <c:ptCount val="2"/>
                <c:pt idx="0">
                  <c:v>2019年度</c:v>
                </c:pt>
                <c:pt idx="1">
                  <c:v>2020年度</c:v>
                </c:pt>
              </c:strCache>
            </c:strRef>
          </c:cat>
          <c:val>
            <c:numRef>
              <c:f>'エネバラ（供給年次比較）'!$N$20:$N$21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2B2-448A-BE91-3FA655AEF3AA}"/>
            </c:ext>
          </c:extLst>
        </c:ser>
        <c:ser>
          <c:idx val="12"/>
          <c:order val="11"/>
          <c:tx>
            <c:strRef>
              <c:f>'エネバラ（供給年次比較）'!$O$3</c:f>
              <c:strCache>
                <c:ptCount val="1"/>
                <c:pt idx="0">
                  <c:v>電　力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'エネバラ（供給年次比較）'!$C$20:$C$21</c:f>
              <c:strCache>
                <c:ptCount val="2"/>
                <c:pt idx="0">
                  <c:v>2019年度</c:v>
                </c:pt>
                <c:pt idx="1">
                  <c:v>2020年度</c:v>
                </c:pt>
              </c:strCache>
            </c:strRef>
          </c:cat>
          <c:val>
            <c:numRef>
              <c:f>'エネバラ（供給年次比較）'!$O$20:$O$21</c:f>
              <c:numCache>
                <c:formatCode>General</c:formatCode>
                <c:ptCount val="2"/>
                <c:pt idx="0">
                  <c:v>40.828313172309869</c:v>
                </c:pt>
                <c:pt idx="1">
                  <c:v>43.075675076155974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22B2-448A-BE91-3FA655AEF3AA}"/>
            </c:ext>
          </c:extLst>
        </c:ser>
        <c:ser>
          <c:idx val="13"/>
          <c:order val="12"/>
          <c:tx>
            <c:strRef>
              <c:f>'エネバラ（供給年次比較）'!$P$3</c:f>
              <c:strCache>
                <c:ptCount val="1"/>
                <c:pt idx="0">
                  <c:v>熱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'エネバラ（供給年次比較）'!$C$20:$C$21</c:f>
              <c:strCache>
                <c:ptCount val="2"/>
                <c:pt idx="0">
                  <c:v>2019年度</c:v>
                </c:pt>
                <c:pt idx="1">
                  <c:v>2020年度</c:v>
                </c:pt>
              </c:strCache>
            </c:strRef>
          </c:cat>
          <c:val>
            <c:numRef>
              <c:f>'エネバラ（供給年次比較）'!$P$20:$P$21</c:f>
              <c:numCache>
                <c:formatCode>General</c:formatCode>
                <c:ptCount val="2"/>
                <c:pt idx="0">
                  <c:v>11.786797107026178</c:v>
                </c:pt>
                <c:pt idx="1">
                  <c:v>9.4854762210973167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22B2-448A-BE91-3FA655AEF3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>
          <c:spPr>
            <a:ln w="9525" cap="flat" cmpd="sng" algn="ctr">
              <a:solidFill>
                <a:schemeClr val="tx1">
                  <a:lumMod val="35000"/>
                  <a:lumOff val="65000"/>
                </a:schemeClr>
              </a:solidFill>
              <a:round/>
            </a:ln>
            <a:effectLst/>
          </c:spPr>
        </c:serLines>
        <c:axId val="1306908927"/>
        <c:axId val="1306909343"/>
      </c:barChart>
      <c:catAx>
        <c:axId val="130690892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06909343"/>
        <c:crosses val="autoZero"/>
        <c:auto val="1"/>
        <c:lblAlgn val="ctr"/>
        <c:lblOffset val="100"/>
        <c:noMultiLvlLbl val="0"/>
      </c:catAx>
      <c:valAx>
        <c:axId val="1306909343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0690892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/>
              <a:t>繊維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0999407407407408"/>
          <c:y val="8.5117438271604937E-2"/>
          <c:w val="0.86413555555555555"/>
          <c:h val="0.73614521604938254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'エネバラ（供給年次比較）'!$D$3</c:f>
              <c:strCache>
                <c:ptCount val="1"/>
                <c:pt idx="0">
                  <c:v>石　炭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'エネバラ（供給年次比較）'!$C$10:$C$11</c:f>
              <c:strCache>
                <c:ptCount val="2"/>
                <c:pt idx="0">
                  <c:v>2019年度</c:v>
                </c:pt>
                <c:pt idx="1">
                  <c:v>2020年度</c:v>
                </c:pt>
              </c:strCache>
            </c:strRef>
          </c:cat>
          <c:val>
            <c:numRef>
              <c:f>'エネバラ（供給年次比較）'!$D$10:$D$11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F0-4F05-8326-88D552E0F64B}"/>
            </c:ext>
          </c:extLst>
        </c:ser>
        <c:ser>
          <c:idx val="2"/>
          <c:order val="1"/>
          <c:tx>
            <c:strRef>
              <c:f>'エネバラ（供給年次比較）'!$E$3</c:f>
              <c:strCache>
                <c:ptCount val="1"/>
                <c:pt idx="0">
                  <c:v>石炭製品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'エネバラ（供給年次比較）'!$C$10:$C$11</c:f>
              <c:strCache>
                <c:ptCount val="2"/>
                <c:pt idx="0">
                  <c:v>2019年度</c:v>
                </c:pt>
                <c:pt idx="1">
                  <c:v>2020年度</c:v>
                </c:pt>
              </c:strCache>
            </c:strRef>
          </c:cat>
          <c:val>
            <c:numRef>
              <c:f>'エネバラ（供給年次比較）'!$E$10:$E$11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9F0-4F05-8326-88D552E0F64B}"/>
            </c:ext>
          </c:extLst>
        </c:ser>
        <c:ser>
          <c:idx val="3"/>
          <c:order val="2"/>
          <c:tx>
            <c:strRef>
              <c:f>'エネバラ（供給年次比較）'!$F$3</c:f>
              <c:strCache>
                <c:ptCount val="1"/>
                <c:pt idx="0">
                  <c:v>原　油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'エネバラ（供給年次比較）'!$C$10:$C$11</c:f>
              <c:strCache>
                <c:ptCount val="2"/>
                <c:pt idx="0">
                  <c:v>2019年度</c:v>
                </c:pt>
                <c:pt idx="1">
                  <c:v>2020年度</c:v>
                </c:pt>
              </c:strCache>
            </c:strRef>
          </c:cat>
          <c:val>
            <c:numRef>
              <c:f>'エネバラ（供給年次比較）'!$F$10:$F$11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9F0-4F05-8326-88D552E0F64B}"/>
            </c:ext>
          </c:extLst>
        </c:ser>
        <c:ser>
          <c:idx val="4"/>
          <c:order val="3"/>
          <c:tx>
            <c:strRef>
              <c:f>'エネバラ（供給年次比較）'!$G$3</c:f>
              <c:strCache>
                <c:ptCount val="1"/>
                <c:pt idx="0">
                  <c:v>石油製品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'エネバラ（供給年次比較）'!$C$10:$C$11</c:f>
              <c:strCache>
                <c:ptCount val="2"/>
                <c:pt idx="0">
                  <c:v>2019年度</c:v>
                </c:pt>
                <c:pt idx="1">
                  <c:v>2020年度</c:v>
                </c:pt>
              </c:strCache>
            </c:strRef>
          </c:cat>
          <c:val>
            <c:numRef>
              <c:f>'エネバラ（供給年次比較）'!$G$10:$G$11</c:f>
              <c:numCache>
                <c:formatCode>General</c:formatCode>
                <c:ptCount val="2"/>
                <c:pt idx="0">
                  <c:v>4.7430008424896979</c:v>
                </c:pt>
                <c:pt idx="1">
                  <c:v>4.5057840335481512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9F0-4F05-8326-88D552E0F64B}"/>
            </c:ext>
          </c:extLst>
        </c:ser>
        <c:ser>
          <c:idx val="5"/>
          <c:order val="4"/>
          <c:tx>
            <c:strRef>
              <c:f>'エネバラ（供給年次比較）'!$H$3</c:f>
              <c:strCache>
                <c:ptCount val="1"/>
                <c:pt idx="0">
                  <c:v>天然ガス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'エネバラ（供給年次比較）'!$C$10:$C$11</c:f>
              <c:strCache>
                <c:ptCount val="2"/>
                <c:pt idx="0">
                  <c:v>2019年度</c:v>
                </c:pt>
                <c:pt idx="1">
                  <c:v>2020年度</c:v>
                </c:pt>
              </c:strCache>
            </c:strRef>
          </c:cat>
          <c:val>
            <c:numRef>
              <c:f>'エネバラ（供給年次比較）'!$H$10:$H$11</c:f>
              <c:numCache>
                <c:formatCode>General</c:formatCode>
                <c:ptCount val="2"/>
                <c:pt idx="0">
                  <c:v>6.795404454042156E-2</c:v>
                </c:pt>
                <c:pt idx="1">
                  <c:v>3.8857137652128768E-2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9F0-4F05-8326-88D552E0F64B}"/>
            </c:ext>
          </c:extLst>
        </c:ser>
        <c:ser>
          <c:idx val="6"/>
          <c:order val="5"/>
          <c:tx>
            <c:strRef>
              <c:f>'エネバラ（供給年次比較）'!$I$3</c:f>
              <c:strCache>
                <c:ptCount val="1"/>
                <c:pt idx="0">
                  <c:v>都市ガス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'エネバラ（供給年次比較）'!$C$10:$C$11</c:f>
              <c:strCache>
                <c:ptCount val="2"/>
                <c:pt idx="0">
                  <c:v>2019年度</c:v>
                </c:pt>
                <c:pt idx="1">
                  <c:v>2020年度</c:v>
                </c:pt>
              </c:strCache>
            </c:strRef>
          </c:cat>
          <c:val>
            <c:numRef>
              <c:f>'エネバラ（供給年次比較）'!$I$10:$I$11</c:f>
              <c:numCache>
                <c:formatCode>General</c:formatCode>
                <c:ptCount val="2"/>
                <c:pt idx="0">
                  <c:v>5.9724729365406288</c:v>
                </c:pt>
                <c:pt idx="1">
                  <c:v>5.4082678370252522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9F0-4F05-8326-88D552E0F64B}"/>
            </c:ext>
          </c:extLst>
        </c:ser>
        <c:ser>
          <c:idx val="7"/>
          <c:order val="6"/>
          <c:tx>
            <c:strRef>
              <c:f>'エネバラ（供給年次比較）'!$J$3</c:f>
              <c:strCache>
                <c:ptCount val="1"/>
                <c:pt idx="0">
                  <c:v>再生可能エネルギー(水力を除く)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'エネバラ（供給年次比較）'!$C$10:$C$11</c:f>
              <c:strCache>
                <c:ptCount val="2"/>
                <c:pt idx="0">
                  <c:v>2019年度</c:v>
                </c:pt>
                <c:pt idx="1">
                  <c:v>2020年度</c:v>
                </c:pt>
              </c:strCache>
            </c:strRef>
          </c:cat>
          <c:val>
            <c:numRef>
              <c:f>'エネバラ（供給年次比較）'!$J$10:$J$11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9F0-4F05-8326-88D552E0F64B}"/>
            </c:ext>
          </c:extLst>
        </c:ser>
        <c:ser>
          <c:idx val="8"/>
          <c:order val="7"/>
          <c:tx>
            <c:strRef>
              <c:f>'エネバラ（供給年次比較）'!$K$3</c:f>
              <c:strCache>
                <c:ptCount val="1"/>
                <c:pt idx="0">
                  <c:v>水力発電（揚水除く）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'エネバラ（供給年次比較）'!$C$10:$C$11</c:f>
              <c:strCache>
                <c:ptCount val="2"/>
                <c:pt idx="0">
                  <c:v>2019年度</c:v>
                </c:pt>
                <c:pt idx="1">
                  <c:v>2020年度</c:v>
                </c:pt>
              </c:strCache>
            </c:strRef>
          </c:cat>
          <c:val>
            <c:numRef>
              <c:f>'エネバラ（供給年次比較）'!$K$10:$K$11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99F0-4F05-8326-88D552E0F64B}"/>
            </c:ext>
          </c:extLst>
        </c:ser>
        <c:ser>
          <c:idx val="9"/>
          <c:order val="8"/>
          <c:tx>
            <c:strRef>
              <c:f>'エネバラ（供給年次比較）'!$L$3</c:f>
              <c:strCache>
                <c:ptCount val="1"/>
                <c:pt idx="0">
                  <c:v>揚水発電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'エネバラ（供給年次比較）'!$C$10:$C$11</c:f>
              <c:strCache>
                <c:ptCount val="2"/>
                <c:pt idx="0">
                  <c:v>2019年度</c:v>
                </c:pt>
                <c:pt idx="1">
                  <c:v>2020年度</c:v>
                </c:pt>
              </c:strCache>
            </c:strRef>
          </c:cat>
          <c:val>
            <c:numRef>
              <c:f>'エネバラ（供給年次比較）'!$L$10:$L$11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9F0-4F05-8326-88D552E0F64B}"/>
            </c:ext>
          </c:extLst>
        </c:ser>
        <c:ser>
          <c:idx val="10"/>
          <c:order val="9"/>
          <c:tx>
            <c:strRef>
              <c:f>'エネバラ（供給年次比較）'!$M$3</c:f>
              <c:strCache>
                <c:ptCount val="1"/>
                <c:pt idx="0">
                  <c:v>未活用エネルギー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'エネバラ（供給年次比較）'!$C$10:$C$11</c:f>
              <c:strCache>
                <c:ptCount val="2"/>
                <c:pt idx="0">
                  <c:v>2019年度</c:v>
                </c:pt>
                <c:pt idx="1">
                  <c:v>2020年度</c:v>
                </c:pt>
              </c:strCache>
            </c:strRef>
          </c:cat>
          <c:val>
            <c:numRef>
              <c:f>'エネバラ（供給年次比較）'!$M$10:$M$11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99F0-4F05-8326-88D552E0F64B}"/>
            </c:ext>
          </c:extLst>
        </c:ser>
        <c:ser>
          <c:idx val="11"/>
          <c:order val="10"/>
          <c:tx>
            <c:strRef>
              <c:f>'エネバラ（供給年次比較）'!$N$3</c:f>
              <c:strCache>
                <c:ptCount val="1"/>
                <c:pt idx="0">
                  <c:v>原子力発電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'エネバラ（供給年次比較）'!$C$10:$C$11</c:f>
              <c:strCache>
                <c:ptCount val="2"/>
                <c:pt idx="0">
                  <c:v>2019年度</c:v>
                </c:pt>
                <c:pt idx="1">
                  <c:v>2020年度</c:v>
                </c:pt>
              </c:strCache>
            </c:strRef>
          </c:cat>
          <c:val>
            <c:numRef>
              <c:f>'エネバラ（供給年次比較）'!$N$10:$N$11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9F0-4F05-8326-88D552E0F64B}"/>
            </c:ext>
          </c:extLst>
        </c:ser>
        <c:ser>
          <c:idx val="12"/>
          <c:order val="11"/>
          <c:tx>
            <c:strRef>
              <c:f>'エネバラ（供給年次比較）'!$O$3</c:f>
              <c:strCache>
                <c:ptCount val="1"/>
                <c:pt idx="0">
                  <c:v>電　力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'エネバラ（供給年次比較）'!$C$10:$C$11</c:f>
              <c:strCache>
                <c:ptCount val="2"/>
                <c:pt idx="0">
                  <c:v>2019年度</c:v>
                </c:pt>
                <c:pt idx="1">
                  <c:v>2020年度</c:v>
                </c:pt>
              </c:strCache>
            </c:strRef>
          </c:cat>
          <c:val>
            <c:numRef>
              <c:f>'エネバラ（供給年次比較）'!$O$10:$O$11</c:f>
              <c:numCache>
                <c:formatCode>General</c:formatCode>
                <c:ptCount val="2"/>
                <c:pt idx="0">
                  <c:v>29.26363356946414</c:v>
                </c:pt>
                <c:pt idx="1">
                  <c:v>26.008710905761649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99F0-4F05-8326-88D552E0F64B}"/>
            </c:ext>
          </c:extLst>
        </c:ser>
        <c:ser>
          <c:idx val="13"/>
          <c:order val="12"/>
          <c:tx>
            <c:strRef>
              <c:f>'エネバラ（供給年次比較）'!$P$3</c:f>
              <c:strCache>
                <c:ptCount val="1"/>
                <c:pt idx="0">
                  <c:v>熱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'エネバラ（供給年次比較）'!$C$10:$C$11</c:f>
              <c:strCache>
                <c:ptCount val="2"/>
                <c:pt idx="0">
                  <c:v>2019年度</c:v>
                </c:pt>
                <c:pt idx="1">
                  <c:v>2020年度</c:v>
                </c:pt>
              </c:strCache>
            </c:strRef>
          </c:cat>
          <c:val>
            <c:numRef>
              <c:f>'エネバラ（供給年次比較）'!$P$10:$P$11</c:f>
              <c:numCache>
                <c:formatCode>General</c:formatCode>
                <c:ptCount val="2"/>
                <c:pt idx="0">
                  <c:v>44.505424186709178</c:v>
                </c:pt>
                <c:pt idx="1">
                  <c:v>37.776774420264196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99F0-4F05-8326-88D552E0F6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>
          <c:spPr>
            <a:ln w="9525" cap="flat" cmpd="sng" algn="ctr">
              <a:solidFill>
                <a:schemeClr val="tx1">
                  <a:lumMod val="35000"/>
                  <a:lumOff val="65000"/>
                </a:schemeClr>
              </a:solidFill>
              <a:round/>
            </a:ln>
            <a:effectLst/>
          </c:spPr>
        </c:serLines>
        <c:axId val="1306908927"/>
        <c:axId val="1306909343"/>
      </c:barChart>
      <c:catAx>
        <c:axId val="130690892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06909343"/>
        <c:crosses val="autoZero"/>
        <c:auto val="1"/>
        <c:lblAlgn val="ctr"/>
        <c:lblOffset val="100"/>
        <c:noMultiLvlLbl val="0"/>
      </c:catAx>
      <c:valAx>
        <c:axId val="1306909343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0690892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/>
              <a:t>鉄鋼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0999407407407408"/>
          <c:y val="8.5117438271604937E-2"/>
          <c:w val="0.86413555555555555"/>
          <c:h val="0.73614521604938254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'エネバラ（供給年次比較）'!$D$3</c:f>
              <c:strCache>
                <c:ptCount val="1"/>
                <c:pt idx="0">
                  <c:v>石　炭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'エネバラ（供給年次比較）'!$C$18:$C$19</c:f>
              <c:strCache>
                <c:ptCount val="2"/>
                <c:pt idx="0">
                  <c:v>2019年度</c:v>
                </c:pt>
                <c:pt idx="1">
                  <c:v>2020年度</c:v>
                </c:pt>
              </c:strCache>
            </c:strRef>
          </c:cat>
          <c:val>
            <c:numRef>
              <c:f>'エネバラ（供給年次比較）'!$D$18:$D$19</c:f>
              <c:numCache>
                <c:formatCode>General</c:formatCode>
                <c:ptCount val="2"/>
                <c:pt idx="0">
                  <c:v>279.09142762333119</c:v>
                </c:pt>
                <c:pt idx="1">
                  <c:v>211.67006444770735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DE-4931-9CCB-9DBA70BC8841}"/>
            </c:ext>
          </c:extLst>
        </c:ser>
        <c:ser>
          <c:idx val="2"/>
          <c:order val="1"/>
          <c:tx>
            <c:strRef>
              <c:f>'エネバラ（供給年次比較）'!$E$3</c:f>
              <c:strCache>
                <c:ptCount val="1"/>
                <c:pt idx="0">
                  <c:v>石炭製品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'エネバラ（供給年次比較）'!$C$18:$C$19</c:f>
              <c:strCache>
                <c:ptCount val="2"/>
                <c:pt idx="0">
                  <c:v>2019年度</c:v>
                </c:pt>
                <c:pt idx="1">
                  <c:v>2020年度</c:v>
                </c:pt>
              </c:strCache>
            </c:strRef>
          </c:cat>
          <c:val>
            <c:numRef>
              <c:f>'エネバラ（供給年次比較）'!$E$18:$E$19</c:f>
              <c:numCache>
                <c:formatCode>General</c:formatCode>
                <c:ptCount val="2"/>
                <c:pt idx="0">
                  <c:v>833.68573283177477</c:v>
                </c:pt>
                <c:pt idx="1">
                  <c:v>705.80050333872862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DDE-4931-9CCB-9DBA70BC8841}"/>
            </c:ext>
          </c:extLst>
        </c:ser>
        <c:ser>
          <c:idx val="3"/>
          <c:order val="2"/>
          <c:tx>
            <c:strRef>
              <c:f>'エネバラ（供給年次比較）'!$F$3</c:f>
              <c:strCache>
                <c:ptCount val="1"/>
                <c:pt idx="0">
                  <c:v>原　油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'エネバラ（供給年次比較）'!$C$18:$C$19</c:f>
              <c:strCache>
                <c:ptCount val="2"/>
                <c:pt idx="0">
                  <c:v>2019年度</c:v>
                </c:pt>
                <c:pt idx="1">
                  <c:v>2020年度</c:v>
                </c:pt>
              </c:strCache>
            </c:strRef>
          </c:cat>
          <c:val>
            <c:numRef>
              <c:f>'エネバラ（供給年次比較）'!$F$18:$F$19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DDE-4931-9CCB-9DBA70BC8841}"/>
            </c:ext>
          </c:extLst>
        </c:ser>
        <c:ser>
          <c:idx val="4"/>
          <c:order val="3"/>
          <c:tx>
            <c:strRef>
              <c:f>'エネバラ（供給年次比較）'!$G$3</c:f>
              <c:strCache>
                <c:ptCount val="1"/>
                <c:pt idx="0">
                  <c:v>石油製品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'エネバラ（供給年次比較）'!$C$18:$C$19</c:f>
              <c:strCache>
                <c:ptCount val="2"/>
                <c:pt idx="0">
                  <c:v>2019年度</c:v>
                </c:pt>
                <c:pt idx="1">
                  <c:v>2020年度</c:v>
                </c:pt>
              </c:strCache>
            </c:strRef>
          </c:cat>
          <c:val>
            <c:numRef>
              <c:f>'エネバラ（供給年次比較）'!$G$18:$G$19</c:f>
              <c:numCache>
                <c:formatCode>General</c:formatCode>
                <c:ptCount val="2"/>
                <c:pt idx="0">
                  <c:v>71.311315145049704</c:v>
                </c:pt>
                <c:pt idx="1">
                  <c:v>37.7363461059523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DDE-4931-9CCB-9DBA70BC8841}"/>
            </c:ext>
          </c:extLst>
        </c:ser>
        <c:ser>
          <c:idx val="5"/>
          <c:order val="4"/>
          <c:tx>
            <c:strRef>
              <c:f>'エネバラ（供給年次比較）'!$H$3</c:f>
              <c:strCache>
                <c:ptCount val="1"/>
                <c:pt idx="0">
                  <c:v>天然ガス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'エネバラ（供給年次比較）'!$C$18:$C$19</c:f>
              <c:strCache>
                <c:ptCount val="2"/>
                <c:pt idx="0">
                  <c:v>2019年度</c:v>
                </c:pt>
                <c:pt idx="1">
                  <c:v>2020年度</c:v>
                </c:pt>
              </c:strCache>
            </c:strRef>
          </c:cat>
          <c:val>
            <c:numRef>
              <c:f>'エネバラ（供給年次比較）'!$H$18:$H$19</c:f>
              <c:numCache>
                <c:formatCode>General</c:formatCode>
                <c:ptCount val="2"/>
                <c:pt idx="0">
                  <c:v>20.217436449230554</c:v>
                </c:pt>
                <c:pt idx="1">
                  <c:v>16.216482863768089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DDE-4931-9CCB-9DBA70BC8841}"/>
            </c:ext>
          </c:extLst>
        </c:ser>
        <c:ser>
          <c:idx val="6"/>
          <c:order val="5"/>
          <c:tx>
            <c:strRef>
              <c:f>'エネバラ（供給年次比較）'!$I$3</c:f>
              <c:strCache>
                <c:ptCount val="1"/>
                <c:pt idx="0">
                  <c:v>都市ガス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'エネバラ（供給年次比較）'!$C$18:$C$19</c:f>
              <c:strCache>
                <c:ptCount val="2"/>
                <c:pt idx="0">
                  <c:v>2019年度</c:v>
                </c:pt>
                <c:pt idx="1">
                  <c:v>2020年度</c:v>
                </c:pt>
              </c:strCache>
            </c:strRef>
          </c:cat>
          <c:val>
            <c:numRef>
              <c:f>'エネバラ（供給年次比較）'!$I$18:$I$19</c:f>
              <c:numCache>
                <c:formatCode>General</c:formatCode>
                <c:ptCount val="2"/>
                <c:pt idx="0">
                  <c:v>108.53071304034123</c:v>
                </c:pt>
                <c:pt idx="1">
                  <c:v>69.225151117467846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DDE-4931-9CCB-9DBA70BC8841}"/>
            </c:ext>
          </c:extLst>
        </c:ser>
        <c:ser>
          <c:idx val="7"/>
          <c:order val="6"/>
          <c:tx>
            <c:strRef>
              <c:f>'エネバラ（供給年次比較）'!$J$3</c:f>
              <c:strCache>
                <c:ptCount val="1"/>
                <c:pt idx="0">
                  <c:v>再生可能エネルギー(水力を除く)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'エネバラ（供給年次比較）'!$C$18:$C$19</c:f>
              <c:strCache>
                <c:ptCount val="2"/>
                <c:pt idx="0">
                  <c:v>2019年度</c:v>
                </c:pt>
                <c:pt idx="1">
                  <c:v>2020年度</c:v>
                </c:pt>
              </c:strCache>
            </c:strRef>
          </c:cat>
          <c:val>
            <c:numRef>
              <c:f>'エネバラ（供給年次比較）'!$J$18:$J$19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DDE-4931-9CCB-9DBA70BC8841}"/>
            </c:ext>
          </c:extLst>
        </c:ser>
        <c:ser>
          <c:idx val="8"/>
          <c:order val="7"/>
          <c:tx>
            <c:strRef>
              <c:f>'エネバラ（供給年次比較）'!$K$3</c:f>
              <c:strCache>
                <c:ptCount val="1"/>
                <c:pt idx="0">
                  <c:v>水力発電（揚水除く）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'エネバラ（供給年次比較）'!$C$18:$C$19</c:f>
              <c:strCache>
                <c:ptCount val="2"/>
                <c:pt idx="0">
                  <c:v>2019年度</c:v>
                </c:pt>
                <c:pt idx="1">
                  <c:v>2020年度</c:v>
                </c:pt>
              </c:strCache>
            </c:strRef>
          </c:cat>
          <c:val>
            <c:numRef>
              <c:f>'エネバラ（供給年次比較）'!$K$18:$K$19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DDE-4931-9CCB-9DBA70BC8841}"/>
            </c:ext>
          </c:extLst>
        </c:ser>
        <c:ser>
          <c:idx val="9"/>
          <c:order val="8"/>
          <c:tx>
            <c:strRef>
              <c:f>'エネバラ（供給年次比較）'!$L$3</c:f>
              <c:strCache>
                <c:ptCount val="1"/>
                <c:pt idx="0">
                  <c:v>揚水発電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'エネバラ（供給年次比較）'!$C$18:$C$19</c:f>
              <c:strCache>
                <c:ptCount val="2"/>
                <c:pt idx="0">
                  <c:v>2019年度</c:v>
                </c:pt>
                <c:pt idx="1">
                  <c:v>2020年度</c:v>
                </c:pt>
              </c:strCache>
            </c:strRef>
          </c:cat>
          <c:val>
            <c:numRef>
              <c:f>'エネバラ（供給年次比較）'!$L$18:$L$19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DDE-4931-9CCB-9DBA70BC8841}"/>
            </c:ext>
          </c:extLst>
        </c:ser>
        <c:ser>
          <c:idx val="10"/>
          <c:order val="9"/>
          <c:tx>
            <c:strRef>
              <c:f>'エネバラ（供給年次比較）'!$M$3</c:f>
              <c:strCache>
                <c:ptCount val="1"/>
                <c:pt idx="0">
                  <c:v>未活用エネルギー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'エネバラ（供給年次比較）'!$C$18:$C$19</c:f>
              <c:strCache>
                <c:ptCount val="2"/>
                <c:pt idx="0">
                  <c:v>2019年度</c:v>
                </c:pt>
                <c:pt idx="1">
                  <c:v>2020年度</c:v>
                </c:pt>
              </c:strCache>
            </c:strRef>
          </c:cat>
          <c:val>
            <c:numRef>
              <c:f>'エネバラ（供給年次比較）'!$M$18:$M$19</c:f>
              <c:numCache>
                <c:formatCode>General</c:formatCode>
                <c:ptCount val="2"/>
                <c:pt idx="0">
                  <c:v>2.9253513000000004</c:v>
                </c:pt>
                <c:pt idx="1">
                  <c:v>1.2904420000000001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FDDE-4931-9CCB-9DBA70BC8841}"/>
            </c:ext>
          </c:extLst>
        </c:ser>
        <c:ser>
          <c:idx val="11"/>
          <c:order val="10"/>
          <c:tx>
            <c:strRef>
              <c:f>'エネバラ（供給年次比較）'!$N$3</c:f>
              <c:strCache>
                <c:ptCount val="1"/>
                <c:pt idx="0">
                  <c:v>原子力発電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'エネバラ（供給年次比較）'!$C$18:$C$19</c:f>
              <c:strCache>
                <c:ptCount val="2"/>
                <c:pt idx="0">
                  <c:v>2019年度</c:v>
                </c:pt>
                <c:pt idx="1">
                  <c:v>2020年度</c:v>
                </c:pt>
              </c:strCache>
            </c:strRef>
          </c:cat>
          <c:val>
            <c:numRef>
              <c:f>'エネバラ（供給年次比較）'!$N$18:$N$19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FDDE-4931-9CCB-9DBA70BC8841}"/>
            </c:ext>
          </c:extLst>
        </c:ser>
        <c:ser>
          <c:idx val="12"/>
          <c:order val="11"/>
          <c:tx>
            <c:strRef>
              <c:f>'エネバラ（供給年次比較）'!$O$3</c:f>
              <c:strCache>
                <c:ptCount val="1"/>
                <c:pt idx="0">
                  <c:v>電　力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'エネバラ（供給年次比較）'!$C$18:$C$19</c:f>
              <c:strCache>
                <c:ptCount val="2"/>
                <c:pt idx="0">
                  <c:v>2019年度</c:v>
                </c:pt>
                <c:pt idx="1">
                  <c:v>2020年度</c:v>
                </c:pt>
              </c:strCache>
            </c:strRef>
          </c:cat>
          <c:val>
            <c:numRef>
              <c:f>'エネバラ（供給年次比較）'!$O$18:$O$19</c:f>
              <c:numCache>
                <c:formatCode>General</c:formatCode>
                <c:ptCount val="2"/>
                <c:pt idx="0">
                  <c:v>328.21986426310406</c:v>
                </c:pt>
                <c:pt idx="1">
                  <c:v>218.19023327054222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FDDE-4931-9CCB-9DBA70BC8841}"/>
            </c:ext>
          </c:extLst>
        </c:ser>
        <c:ser>
          <c:idx val="13"/>
          <c:order val="12"/>
          <c:tx>
            <c:strRef>
              <c:f>'エネバラ（供給年次比較）'!$P$3</c:f>
              <c:strCache>
                <c:ptCount val="1"/>
                <c:pt idx="0">
                  <c:v>熱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'エネバラ（供給年次比較）'!$C$18:$C$19</c:f>
              <c:strCache>
                <c:ptCount val="2"/>
                <c:pt idx="0">
                  <c:v>2019年度</c:v>
                </c:pt>
                <c:pt idx="1">
                  <c:v>2020年度</c:v>
                </c:pt>
              </c:strCache>
            </c:strRef>
          </c:cat>
          <c:val>
            <c:numRef>
              <c:f>'エネバラ（供給年次比較）'!$P$18:$P$19</c:f>
              <c:numCache>
                <c:formatCode>General</c:formatCode>
                <c:ptCount val="2"/>
                <c:pt idx="0">
                  <c:v>115.2904801332455</c:v>
                </c:pt>
                <c:pt idx="1">
                  <c:v>84.792885961055148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FDDE-4931-9CCB-9DBA70BC88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>
          <c:spPr>
            <a:ln w="9525" cap="flat" cmpd="sng" algn="ctr">
              <a:solidFill>
                <a:schemeClr val="tx1">
                  <a:lumMod val="35000"/>
                  <a:lumOff val="65000"/>
                </a:schemeClr>
              </a:solidFill>
              <a:round/>
            </a:ln>
            <a:effectLst/>
          </c:spPr>
        </c:serLines>
        <c:axId val="1306908927"/>
        <c:axId val="1306909343"/>
      </c:barChart>
      <c:catAx>
        <c:axId val="130690892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06909343"/>
        <c:crosses val="autoZero"/>
        <c:auto val="1"/>
        <c:lblAlgn val="ctr"/>
        <c:lblOffset val="100"/>
        <c:noMultiLvlLbl val="0"/>
      </c:catAx>
      <c:valAx>
        <c:axId val="1306909343"/>
        <c:scaling>
          <c:orientation val="minMax"/>
          <c:max val="2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0690892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9.xml"/><Relationship Id="rId3" Type="http://schemas.openxmlformats.org/officeDocument/2006/relationships/chart" Target="../charts/chart4.xml"/><Relationship Id="rId7" Type="http://schemas.openxmlformats.org/officeDocument/2006/relationships/chart" Target="../charts/chart8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6" Type="http://schemas.openxmlformats.org/officeDocument/2006/relationships/chart" Target="../charts/chart7.xml"/><Relationship Id="rId5" Type="http://schemas.openxmlformats.org/officeDocument/2006/relationships/chart" Target="../charts/chart6.xml"/><Relationship Id="rId4" Type="http://schemas.openxmlformats.org/officeDocument/2006/relationships/chart" Target="../charts/chart5.xml"/><Relationship Id="rId9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311728</xdr:colOff>
      <xdr:row>3</xdr:row>
      <xdr:rowOff>207818</xdr:rowOff>
    </xdr:from>
    <xdr:to>
      <xdr:col>11</xdr:col>
      <xdr:colOff>458913</xdr:colOff>
      <xdr:row>21</xdr:row>
      <xdr:rowOff>241569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D6C92C7C-4975-4C57-8334-3F850FAD7E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530896</xdr:colOff>
      <xdr:row>42</xdr:row>
      <xdr:rowOff>145829</xdr:rowOff>
    </xdr:from>
    <xdr:to>
      <xdr:col>30</xdr:col>
      <xdr:colOff>485565</xdr:colOff>
      <xdr:row>70</xdr:row>
      <xdr:rowOff>44920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3DCEAC6-5201-4797-8A15-963EAB1469A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31781</xdr:colOff>
      <xdr:row>37</xdr:row>
      <xdr:rowOff>93156</xdr:rowOff>
    </xdr:from>
    <xdr:to>
      <xdr:col>2</xdr:col>
      <xdr:colOff>548129</xdr:colOff>
      <xdr:row>47</xdr:row>
      <xdr:rowOff>238710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6866C5AB-0398-4CF3-A632-CDA5628B751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1046204</xdr:colOff>
      <xdr:row>37</xdr:row>
      <xdr:rowOff>177512</xdr:rowOff>
    </xdr:from>
    <xdr:to>
      <xdr:col>6</xdr:col>
      <xdr:colOff>14740</xdr:colOff>
      <xdr:row>48</xdr:row>
      <xdr:rowOff>71333</xdr:rowOff>
    </xdr:to>
    <xdr:graphicFrame macro="">
      <xdr:nvGraphicFramePr>
        <xdr:cNvPr id="7" name="グラフ 6">
          <a:extLst>
            <a:ext uri="{FF2B5EF4-FFF2-40B4-BE49-F238E27FC236}">
              <a16:creationId xmlns:a16="http://schemas.microsoft.com/office/drawing/2014/main" id="{4BA89C4A-8240-4E75-986A-D76A8D722D1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295956</xdr:colOff>
      <xdr:row>38</xdr:row>
      <xdr:rowOff>141514</xdr:rowOff>
    </xdr:from>
    <xdr:to>
      <xdr:col>11</xdr:col>
      <xdr:colOff>53706</xdr:colOff>
      <xdr:row>49</xdr:row>
      <xdr:rowOff>42139</xdr:rowOff>
    </xdr:to>
    <xdr:graphicFrame macro="">
      <xdr:nvGraphicFramePr>
        <xdr:cNvPr id="12" name="グラフ 11">
          <a:extLst>
            <a:ext uri="{FF2B5EF4-FFF2-40B4-BE49-F238E27FC236}">
              <a16:creationId xmlns:a16="http://schemas.microsoft.com/office/drawing/2014/main" id="{CE7FA0CE-E1F8-42DA-B41C-2618A28FCD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602117</xdr:colOff>
      <xdr:row>38</xdr:row>
      <xdr:rowOff>81643</xdr:rowOff>
    </xdr:from>
    <xdr:to>
      <xdr:col>15</xdr:col>
      <xdr:colOff>370073</xdr:colOff>
      <xdr:row>48</xdr:row>
      <xdr:rowOff>220393</xdr:rowOff>
    </xdr:to>
    <xdr:graphicFrame macro="">
      <xdr:nvGraphicFramePr>
        <xdr:cNvPr id="13" name="グラフ 12">
          <a:extLst>
            <a:ext uri="{FF2B5EF4-FFF2-40B4-BE49-F238E27FC236}">
              <a16:creationId xmlns:a16="http://schemas.microsoft.com/office/drawing/2014/main" id="{1F89F898-6258-47C5-94D5-0AB522AC7E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47</xdr:col>
      <xdr:colOff>272143</xdr:colOff>
      <xdr:row>54</xdr:row>
      <xdr:rowOff>81642</xdr:rowOff>
    </xdr:from>
    <xdr:to>
      <xdr:col>55</xdr:col>
      <xdr:colOff>234728</xdr:colOff>
      <xdr:row>81</xdr:row>
      <xdr:rowOff>228384</xdr:rowOff>
    </xdr:to>
    <xdr:graphicFrame macro="">
      <xdr:nvGraphicFramePr>
        <xdr:cNvPr id="14" name="グラフ 13">
          <a:extLst>
            <a:ext uri="{FF2B5EF4-FFF2-40B4-BE49-F238E27FC236}">
              <a16:creationId xmlns:a16="http://schemas.microsoft.com/office/drawing/2014/main" id="{7C7DC9BC-76D8-467C-AB44-6350D05D5E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56</xdr:col>
      <xdr:colOff>389660</xdr:colOff>
      <xdr:row>55</xdr:row>
      <xdr:rowOff>129887</xdr:rowOff>
    </xdr:from>
    <xdr:to>
      <xdr:col>64</xdr:col>
      <xdr:colOff>352244</xdr:colOff>
      <xdr:row>83</xdr:row>
      <xdr:rowOff>31289</xdr:rowOff>
    </xdr:to>
    <xdr:graphicFrame macro="">
      <xdr:nvGraphicFramePr>
        <xdr:cNvPr id="16" name="グラフ 15">
          <a:extLst>
            <a:ext uri="{FF2B5EF4-FFF2-40B4-BE49-F238E27FC236}">
              <a16:creationId xmlns:a16="http://schemas.microsoft.com/office/drawing/2014/main" id="{CDEF738A-CC91-4136-9D81-3EB5A0E840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666749</xdr:colOff>
      <xdr:row>89</xdr:row>
      <xdr:rowOff>47625</xdr:rowOff>
    </xdr:from>
    <xdr:to>
      <xdr:col>17</xdr:col>
      <xdr:colOff>623892</xdr:colOff>
      <xdr:row>116</xdr:row>
      <xdr:rowOff>184841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A9B1BEDD-0AAD-4FD9-8679-E07CD839AF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</xdr:col>
      <xdr:colOff>0</xdr:colOff>
      <xdr:row>101</xdr:row>
      <xdr:rowOff>235323</xdr:rowOff>
    </xdr:from>
    <xdr:to>
      <xdr:col>8</xdr:col>
      <xdr:colOff>529371</xdr:colOff>
      <xdr:row>155</xdr:row>
      <xdr:rowOff>145677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3309273F-5DD0-4C60-99B7-AC6841B4C7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95B166-A997-4633-B3BD-81D0776C9A8A}">
  <sheetPr codeName="Sheet1"/>
  <dimension ref="B2:E57"/>
  <sheetViews>
    <sheetView view="pageBreakPreview" zoomScale="106" zoomScaleNormal="130" zoomScaleSheetLayoutView="106" workbookViewId="0">
      <selection activeCell="F17" sqref="F17"/>
    </sheetView>
  </sheetViews>
  <sheetFormatPr defaultRowHeight="18.75" x14ac:dyDescent="0.4"/>
  <cols>
    <col min="2" max="2" width="29.625" customWidth="1"/>
    <col min="3" max="4" width="16.25" customWidth="1"/>
    <col min="5" max="5" width="13.875" style="1" customWidth="1"/>
  </cols>
  <sheetData>
    <row r="2" spans="2:5" x14ac:dyDescent="0.4">
      <c r="B2" t="s">
        <v>0</v>
      </c>
    </row>
    <row r="3" spans="2:5" x14ac:dyDescent="0.4">
      <c r="B3" t="s">
        <v>1</v>
      </c>
    </row>
    <row r="4" spans="2:5" x14ac:dyDescent="0.4">
      <c r="B4" s="2"/>
      <c r="C4" s="2" t="s">
        <v>2</v>
      </c>
      <c r="D4" s="2" t="s">
        <v>3</v>
      </c>
      <c r="E4" s="3" t="s">
        <v>4</v>
      </c>
    </row>
    <row r="5" spans="2:5" x14ac:dyDescent="0.4">
      <c r="B5" s="32" t="s">
        <v>300</v>
      </c>
      <c r="C5" s="4">
        <f>'★エネバラ（元データ）'!V5/1000</f>
        <v>392.16712502823111</v>
      </c>
      <c r="D5" s="4">
        <f>'★エネバラ（元データ）'!V62/1000</f>
        <v>413.43372268647602</v>
      </c>
      <c r="E5" s="5">
        <f t="shared" ref="E5:E36" si="0">(D5-C5)/C5*100</f>
        <v>5.4228404935048999</v>
      </c>
    </row>
    <row r="6" spans="2:5" x14ac:dyDescent="0.4">
      <c r="B6" s="32" t="s">
        <v>301</v>
      </c>
      <c r="C6" s="4">
        <f>'★エネバラ（元データ）'!V6/1000</f>
        <v>252.37916990038039</v>
      </c>
      <c r="D6" s="4">
        <f>'★エネバラ（元データ）'!V63/1000</f>
        <v>256.24438128035888</v>
      </c>
      <c r="E6" s="5">
        <f t="shared" si="0"/>
        <v>1.531509665201044</v>
      </c>
    </row>
    <row r="7" spans="2:5" x14ac:dyDescent="0.4">
      <c r="B7" s="32" t="s">
        <v>302</v>
      </c>
      <c r="C7" s="4">
        <f>'★エネバラ（元データ）'!V7/1000</f>
        <v>18.286854398399793</v>
      </c>
      <c r="D7" s="4">
        <f>'★エネバラ（元データ）'!V64/1000</f>
        <v>17.950868249622292</v>
      </c>
      <c r="E7" s="5">
        <f t="shared" si="0"/>
        <v>-1.837309695028257</v>
      </c>
    </row>
    <row r="8" spans="2:5" x14ac:dyDescent="0.4">
      <c r="B8" s="32" t="s">
        <v>303</v>
      </c>
      <c r="C8" s="4">
        <f>'★エネバラ（元データ）'!V8/1000</f>
        <v>121.50110072945094</v>
      </c>
      <c r="D8" s="4">
        <f>'★エネバラ（元データ）'!V65/1000</f>
        <v>139.23847315649476</v>
      </c>
      <c r="E8" s="5">
        <f t="shared" si="0"/>
        <v>14.598528178390749</v>
      </c>
    </row>
    <row r="9" spans="2:5" x14ac:dyDescent="0.4">
      <c r="B9" s="32" t="s">
        <v>304</v>
      </c>
      <c r="C9" s="4">
        <f>'★エネバラ（元データ）'!V9/1000</f>
        <v>5642.8506319687476</v>
      </c>
      <c r="D9" s="4">
        <f>'★エネバラ（元データ）'!V66/1000</f>
        <v>5097.7900007579656</v>
      </c>
      <c r="E9" s="5">
        <f t="shared" si="0"/>
        <v>-9.6593134704438288</v>
      </c>
    </row>
    <row r="10" spans="2:5" x14ac:dyDescent="0.4">
      <c r="B10" s="32" t="s">
        <v>305</v>
      </c>
      <c r="C10" s="4">
        <f>'★エネバラ（元データ）'!V10/1000</f>
        <v>256.07806044991639</v>
      </c>
      <c r="D10" s="4">
        <f>'★エネバラ（元データ）'!V67/1000</f>
        <v>237.16956885655696</v>
      </c>
      <c r="E10" s="5">
        <f t="shared" si="0"/>
        <v>-7.3838780097514602</v>
      </c>
    </row>
    <row r="11" spans="2:5" x14ac:dyDescent="0.4">
      <c r="B11" s="32" t="s">
        <v>306</v>
      </c>
      <c r="C11" s="4">
        <f>'★エネバラ（元データ）'!V11/1000</f>
        <v>84.552485579744072</v>
      </c>
      <c r="D11" s="4">
        <f>'★エネバラ（元データ）'!V68/1000</f>
        <v>73.738394334251382</v>
      </c>
      <c r="E11" s="5">
        <f t="shared" si="0"/>
        <v>-12.789796977988999</v>
      </c>
    </row>
    <row r="12" spans="2:5" x14ac:dyDescent="0.4">
      <c r="B12" s="32" t="s">
        <v>307</v>
      </c>
      <c r="C12" s="4">
        <f>'★エネバラ（元データ）'!V12/1000</f>
        <v>29.531826873036355</v>
      </c>
      <c r="D12" s="4">
        <f>'★エネバラ（元データ）'!V69/1000</f>
        <v>27.529454143645438</v>
      </c>
      <c r="E12" s="5">
        <f t="shared" si="0"/>
        <v>-6.7803889613722372</v>
      </c>
    </row>
    <row r="13" spans="2:5" x14ac:dyDescent="0.4">
      <c r="B13" s="32" t="s">
        <v>308</v>
      </c>
      <c r="C13" s="4">
        <f>'★エネバラ（元データ）'!V13/1000</f>
        <v>321.95440700322229</v>
      </c>
      <c r="D13" s="4">
        <f>'★エネバラ（元データ）'!V70/1000</f>
        <v>290.52896722711819</v>
      </c>
      <c r="E13" s="5">
        <f t="shared" si="0"/>
        <v>-9.7608354141242035</v>
      </c>
    </row>
    <row r="14" spans="2:5" x14ac:dyDescent="0.4">
      <c r="B14" s="32" t="s">
        <v>309</v>
      </c>
      <c r="C14" s="4">
        <f>'★エネバラ（元データ）'!V14/1000</f>
        <v>27.514398327090714</v>
      </c>
      <c r="D14" s="4">
        <f>'★エネバラ（元データ）'!V71/1000</f>
        <v>28.16099874819119</v>
      </c>
      <c r="E14" s="5">
        <f t="shared" si="0"/>
        <v>2.3500438331004059</v>
      </c>
    </row>
    <row r="15" spans="2:5" x14ac:dyDescent="0.4">
      <c r="B15" s="32" t="s">
        <v>310</v>
      </c>
      <c r="C15" s="4">
        <f>'★エネバラ（元データ）'!V15/1000</f>
        <v>2305.2361286247879</v>
      </c>
      <c r="D15" s="4">
        <f>'★エネバラ（元データ）'!V72/1000</f>
        <v>2100.131755845533</v>
      </c>
      <c r="E15" s="5">
        <f t="shared" si="0"/>
        <v>-8.8973259716180113</v>
      </c>
    </row>
    <row r="16" spans="2:5" x14ac:dyDescent="0.4">
      <c r="B16" s="32" t="s">
        <v>311</v>
      </c>
      <c r="C16" s="4">
        <f>'★エネバラ（元データ）'!V16/1000</f>
        <v>105.93402729465252</v>
      </c>
      <c r="D16" s="4">
        <f>'★エネバラ（元データ）'!V73/1000</f>
        <v>97.403833783722348</v>
      </c>
      <c r="E16" s="5">
        <f t="shared" si="0"/>
        <v>-8.0523640314397564</v>
      </c>
    </row>
    <row r="17" spans="2:5" x14ac:dyDescent="0.4">
      <c r="B17" s="32" t="s">
        <v>312</v>
      </c>
      <c r="C17" s="4">
        <f>'★エネバラ（元データ）'!V17/1000</f>
        <v>350.61937188849038</v>
      </c>
      <c r="D17" s="4">
        <f>'★エネバラ（元データ）'!V74/1000</f>
        <v>341.62066789751657</v>
      </c>
      <c r="E17" s="5">
        <f t="shared" si="0"/>
        <v>-2.5665164883803744</v>
      </c>
    </row>
    <row r="18" spans="2:5" x14ac:dyDescent="0.4">
      <c r="B18" s="32" t="s">
        <v>313</v>
      </c>
      <c r="C18" s="4">
        <f>'★エネバラ（元データ）'!V18/1000</f>
        <v>1759.2723207860768</v>
      </c>
      <c r="D18" s="4">
        <f>'★エネバラ（元データ）'!V75/1000</f>
        <v>1507.413103149174</v>
      </c>
      <c r="E18" s="5">
        <f t="shared" si="0"/>
        <v>-14.316101871276368</v>
      </c>
    </row>
    <row r="19" spans="2:5" x14ac:dyDescent="0.4">
      <c r="B19" s="33" t="s">
        <v>314</v>
      </c>
      <c r="C19" s="4">
        <f>'★エネバラ（元データ）'!V19/1000</f>
        <v>1592.3631135126398</v>
      </c>
      <c r="D19" s="4">
        <f>'★エネバラ（元データ）'!V76/1000</f>
        <v>1344.9221091052214</v>
      </c>
      <c r="E19" s="5">
        <f t="shared" si="0"/>
        <v>-15.539232371540004</v>
      </c>
    </row>
    <row r="20" spans="2:5" x14ac:dyDescent="0.4">
      <c r="B20" s="33" t="s">
        <v>315</v>
      </c>
      <c r="C20" s="4">
        <f>'★エネバラ（元データ）'!V20/1000</f>
        <v>92.039842096057399</v>
      </c>
      <c r="D20" s="4">
        <f>'★エネバラ（元データ）'!V77/1000</f>
        <v>89.661706360328438</v>
      </c>
      <c r="E20" s="5">
        <f t="shared" si="0"/>
        <v>-2.5838111860807178</v>
      </c>
    </row>
    <row r="21" spans="2:5" x14ac:dyDescent="0.4">
      <c r="B21" s="33" t="s">
        <v>316</v>
      </c>
      <c r="C21" s="4">
        <f>'★エネバラ（元データ）'!V21/1000</f>
        <v>74.869365177380033</v>
      </c>
      <c r="D21" s="4">
        <f>'★エネバラ（元データ）'!V78/1000</f>
        <v>72.829287683623733</v>
      </c>
      <c r="E21" s="5">
        <f t="shared" si="0"/>
        <v>-2.7248494613557375</v>
      </c>
    </row>
    <row r="22" spans="2:5" x14ac:dyDescent="0.4">
      <c r="B22" s="33" t="s">
        <v>317</v>
      </c>
      <c r="C22" s="4">
        <f>SUM(C20:C21)</f>
        <v>166.90920727343743</v>
      </c>
      <c r="D22" s="4">
        <f>SUM(D20:D21)</f>
        <v>162.49099404395218</v>
      </c>
      <c r="E22" s="5">
        <f t="shared" si="0"/>
        <v>-2.6470757974706274</v>
      </c>
    </row>
    <row r="23" spans="2:5" x14ac:dyDescent="0.4">
      <c r="B23" s="32" t="s">
        <v>318</v>
      </c>
      <c r="C23" s="4">
        <f>'★エネバラ（元データ）'!V22/1000</f>
        <v>391.42796382068906</v>
      </c>
      <c r="D23" s="4">
        <f>'★エネバラ（元データ）'!V79/1000</f>
        <v>382.5086592278804</v>
      </c>
      <c r="E23" s="5">
        <f t="shared" si="0"/>
        <v>-2.2786579951386767</v>
      </c>
    </row>
    <row r="24" spans="2:5" x14ac:dyDescent="0.4">
      <c r="B24" s="32" t="s">
        <v>319</v>
      </c>
      <c r="C24" s="4">
        <f>'★エネバラ（元データ）'!V23/1000</f>
        <v>10.729641321041605</v>
      </c>
      <c r="D24" s="4">
        <f>'★エネバラ（元データ）'!V80/1000</f>
        <v>11.584597544375656</v>
      </c>
      <c r="E24" s="5">
        <f t="shared" si="0"/>
        <v>7.9681715143396286</v>
      </c>
    </row>
    <row r="25" spans="2:5" x14ac:dyDescent="0.4">
      <c r="B25" s="32" t="s">
        <v>320</v>
      </c>
      <c r="C25" s="4">
        <f>'★エネバラ（元データ）'!V24/1000</f>
        <v>2099.7059699980196</v>
      </c>
      <c r="D25" s="4">
        <f>'★エネバラ（元データ）'!V81/1000</f>
        <v>1971.5017690226</v>
      </c>
      <c r="E25" s="5">
        <f t="shared" si="0"/>
        <v>-6.1058168528015608</v>
      </c>
    </row>
    <row r="26" spans="2:5" x14ac:dyDescent="0.4">
      <c r="B26" s="32" t="s">
        <v>321</v>
      </c>
      <c r="C26" s="4">
        <f>'★エネバラ（元データ）'!V25/1000</f>
        <v>85.955676054422256</v>
      </c>
      <c r="D26" s="4">
        <f>'★エネバラ（元データ）'!V82/1000</f>
        <v>90.931315849215665</v>
      </c>
      <c r="E26" s="5">
        <f t="shared" si="0"/>
        <v>5.7886110879322459</v>
      </c>
    </row>
    <row r="27" spans="2:5" x14ac:dyDescent="0.4">
      <c r="B27" s="32" t="s">
        <v>322</v>
      </c>
      <c r="C27" s="4">
        <f>'★エネバラ（元データ）'!V26/1000</f>
        <v>57.849060571057279</v>
      </c>
      <c r="D27" s="4">
        <f>'★エネバラ（元データ）'!V83/1000</f>
        <v>59.952122429806415</v>
      </c>
      <c r="E27" s="5">
        <f t="shared" si="0"/>
        <v>3.6354295782658372</v>
      </c>
    </row>
    <row r="28" spans="2:5" x14ac:dyDescent="0.4">
      <c r="B28" s="32" t="s">
        <v>323</v>
      </c>
      <c r="C28" s="4">
        <f>'★エネバラ（元データ）'!V27/1000</f>
        <v>73.156444213871382</v>
      </c>
      <c r="D28" s="4">
        <f>'★エネバラ（元データ）'!V84/1000</f>
        <v>76.97176308677038</v>
      </c>
      <c r="E28" s="5">
        <f t="shared" si="0"/>
        <v>5.215287475898899</v>
      </c>
    </row>
    <row r="29" spans="2:5" x14ac:dyDescent="0.4">
      <c r="B29" s="32" t="s">
        <v>324</v>
      </c>
      <c r="C29" s="4">
        <f>'★エネバラ（元データ）'!V28/1000</f>
        <v>353.9536140582569</v>
      </c>
      <c r="D29" s="4">
        <f>'★エネバラ（元データ）'!V85/1000</f>
        <v>342.32253896131704</v>
      </c>
      <c r="E29" s="5">
        <f t="shared" si="0"/>
        <v>-3.2860450169115998</v>
      </c>
    </row>
    <row r="30" spans="2:5" x14ac:dyDescent="0.4">
      <c r="B30" s="32" t="s">
        <v>325</v>
      </c>
      <c r="C30" s="4">
        <f>'★エネバラ（元データ）'!V29/1000</f>
        <v>21.924785003542155</v>
      </c>
      <c r="D30" s="4">
        <f>'★エネバラ（元データ）'!V86/1000</f>
        <v>21.29753579071339</v>
      </c>
      <c r="E30" s="5">
        <f t="shared" si="0"/>
        <v>-2.8609138594856334</v>
      </c>
    </row>
    <row r="31" spans="2:5" x14ac:dyDescent="0.4">
      <c r="B31" s="32" t="s">
        <v>326</v>
      </c>
      <c r="C31" s="4">
        <f>'★エネバラ（元データ）'!V30/1000</f>
        <v>64.002911077306663</v>
      </c>
      <c r="D31" s="4">
        <f>'★エネバラ（元データ）'!V87/1000</f>
        <v>70.207767401596186</v>
      </c>
      <c r="E31" s="5">
        <f t="shared" si="0"/>
        <v>9.694647040030592</v>
      </c>
    </row>
    <row r="32" spans="2:5" x14ac:dyDescent="0.4">
      <c r="B32" s="32" t="s">
        <v>327</v>
      </c>
      <c r="C32" s="4">
        <f>'★エネバラ（元データ）'!V31/1000</f>
        <v>38.114906450111881</v>
      </c>
      <c r="D32" s="4">
        <f>'★エネバラ（元データ）'!V88/1000</f>
        <v>38.233945146702581</v>
      </c>
      <c r="E32" s="5">
        <f t="shared" si="0"/>
        <v>0.3123153319200922</v>
      </c>
    </row>
    <row r="33" spans="2:5" x14ac:dyDescent="0.4">
      <c r="B33" s="32" t="s">
        <v>328</v>
      </c>
      <c r="C33" s="4">
        <f>'★エネバラ（元データ）'!V32/1000</f>
        <v>259.01389087203535</v>
      </c>
      <c r="D33" s="4">
        <f>'★エネバラ（元データ）'!V89/1000</f>
        <v>229.29055126165176</v>
      </c>
      <c r="E33" s="5">
        <f t="shared" si="0"/>
        <v>-11.475577433438994</v>
      </c>
    </row>
    <row r="34" spans="2:5" x14ac:dyDescent="0.4">
      <c r="B34" s="33" t="s">
        <v>329</v>
      </c>
      <c r="C34" s="4">
        <f>'★エネバラ（元データ）'!V33/1000</f>
        <v>102.19451042668624</v>
      </c>
      <c r="D34" s="4">
        <f>'★エネバラ（元データ）'!V90/1000</f>
        <v>84.225576109897744</v>
      </c>
      <c r="E34" s="5">
        <f t="shared" si="0"/>
        <v>-17.583071969094956</v>
      </c>
    </row>
    <row r="35" spans="2:5" x14ac:dyDescent="0.4">
      <c r="B35" s="33" t="s">
        <v>330</v>
      </c>
      <c r="C35" s="4">
        <f>'★エネバラ（元データ）'!V34/1000</f>
        <v>112.74844449480956</v>
      </c>
      <c r="D35" s="4">
        <f>'★エネバラ（元データ）'!V91/1000</f>
        <v>92.662249396817373</v>
      </c>
      <c r="E35" s="5">
        <f t="shared" si="0"/>
        <v>-17.815052959703465</v>
      </c>
    </row>
    <row r="36" spans="2:5" x14ac:dyDescent="0.4">
      <c r="B36" s="33" t="s">
        <v>331</v>
      </c>
      <c r="C36" s="4">
        <f>'★エネバラ（元データ）'!V35/1000</f>
        <v>44.070935950539514</v>
      </c>
      <c r="D36" s="4">
        <f>'★エネバラ（元データ）'!V92/1000</f>
        <v>52.402725754936661</v>
      </c>
      <c r="E36" s="5">
        <f t="shared" si="0"/>
        <v>18.90540698692638</v>
      </c>
    </row>
    <row r="37" spans="2:5" x14ac:dyDescent="0.4">
      <c r="B37" s="32" t="s">
        <v>332</v>
      </c>
      <c r="C37" s="4">
        <f>'★エネバラ（元データ）'!V36/1000</f>
        <v>194.30678684350744</v>
      </c>
      <c r="D37" s="4">
        <f>'★エネバラ（元データ）'!V93/1000</f>
        <v>163.36705426141003</v>
      </c>
      <c r="E37" s="5">
        <f t="shared" ref="E37:E57" si="1">(D37-C37)/C37*100</f>
        <v>-15.923135308194833</v>
      </c>
    </row>
    <row r="38" spans="2:5" x14ac:dyDescent="0.4">
      <c r="B38" s="32" t="s">
        <v>333</v>
      </c>
      <c r="C38" s="4">
        <f>'★エネバラ（元データ）'!V37/1000</f>
        <v>176.94515411612525</v>
      </c>
      <c r="D38" s="4">
        <f>'★エネバラ（元データ）'!V94/1000</f>
        <v>186.63492045938358</v>
      </c>
      <c r="E38" s="5">
        <f t="shared" si="1"/>
        <v>5.4761411193545007</v>
      </c>
    </row>
    <row r="39" spans="2:5" x14ac:dyDescent="0.4">
      <c r="B39" s="32" t="s">
        <v>334</v>
      </c>
      <c r="C39" s="4">
        <f>'★エネバラ（元データ）'!V38/1000</f>
        <v>245.26548708018146</v>
      </c>
      <c r="D39" s="4">
        <f>'★エネバラ（元データ）'!V95/1000</f>
        <v>246.04720392377527</v>
      </c>
      <c r="E39" s="5">
        <f t="shared" si="1"/>
        <v>0.31872272487252001</v>
      </c>
    </row>
    <row r="40" spans="2:5" x14ac:dyDescent="0.4">
      <c r="B40" s="32" t="s">
        <v>335</v>
      </c>
      <c r="C40" s="4">
        <f>'★エネバラ（元データ）'!V39/1000</f>
        <v>5.8199437306193307</v>
      </c>
      <c r="D40" s="4">
        <f>'★エネバラ（元データ）'!V96/1000</f>
        <v>5.8241517779285505</v>
      </c>
      <c r="E40" s="5">
        <f t="shared" si="1"/>
        <v>7.2303917425883157E-2</v>
      </c>
    </row>
    <row r="41" spans="2:5" x14ac:dyDescent="0.4">
      <c r="B41" s="32" t="s">
        <v>336</v>
      </c>
      <c r="C41" s="4">
        <f>'★エネバラ（元データ）'!V40/1000</f>
        <v>193.22597736293375</v>
      </c>
      <c r="D41" s="4">
        <f>'★エネバラ（元データ）'!V97/1000</f>
        <v>199.15851267856513</v>
      </c>
      <c r="E41" s="5">
        <f t="shared" si="1"/>
        <v>3.0702576312958079</v>
      </c>
    </row>
    <row r="42" spans="2:5" x14ac:dyDescent="0.4">
      <c r="B42" s="32" t="s">
        <v>337</v>
      </c>
      <c r="C42" s="4">
        <f>'★エネバラ（元データ）'!V41/1000</f>
        <v>32.993203883459877</v>
      </c>
      <c r="D42" s="4">
        <f>'★エネバラ（元データ）'!V98/1000</f>
        <v>33.767681842773442</v>
      </c>
      <c r="E42" s="5">
        <f t="shared" si="1"/>
        <v>2.3473863346197343</v>
      </c>
    </row>
    <row r="43" spans="2:5" x14ac:dyDescent="0.4">
      <c r="B43" s="32" t="s">
        <v>338</v>
      </c>
      <c r="C43" s="4">
        <f>'★エネバラ（元データ）'!V42/1000</f>
        <v>297.17812868058877</v>
      </c>
      <c r="D43" s="4">
        <f>'★エネバラ（元データ）'!V99/1000</f>
        <v>207.49470415099051</v>
      </c>
      <c r="E43" s="5">
        <f t="shared" si="1"/>
        <v>-30.178339478673838</v>
      </c>
    </row>
    <row r="44" spans="2:5" x14ac:dyDescent="0.4">
      <c r="B44" s="32" t="s">
        <v>339</v>
      </c>
      <c r="C44" s="4">
        <f>'★エネバラ（元データ）'!V43/1000</f>
        <v>1820.34891951451</v>
      </c>
      <c r="D44" s="4">
        <f>'★エネバラ（元データ）'!V100/1000</f>
        <v>1907.5514017426208</v>
      </c>
      <c r="E44" s="5">
        <f t="shared" si="1"/>
        <v>4.7904267853971527</v>
      </c>
    </row>
    <row r="45" spans="2:5" x14ac:dyDescent="0.4">
      <c r="B45" s="32" t="s">
        <v>340</v>
      </c>
      <c r="C45" s="4">
        <f>'★エネバラ（元データ）'!V44/1000</f>
        <v>3000.5617632913895</v>
      </c>
      <c r="D45" s="4">
        <f>'★エネバラ（元データ）'!V101/1000</f>
        <v>2692.170974689283</v>
      </c>
      <c r="E45" s="5">
        <f t="shared" si="1"/>
        <v>-10.277768395736176</v>
      </c>
    </row>
    <row r="46" spans="2:5" x14ac:dyDescent="0.4">
      <c r="B46" s="32" t="s">
        <v>341</v>
      </c>
      <c r="C46" s="4">
        <f>'★エネバラ（元データ）'!V45/1000</f>
        <v>1770.6695520344063</v>
      </c>
      <c r="D46" s="4">
        <f>'★エネバラ（元データ）'!V102/1000</f>
        <v>1517.4391898560325</v>
      </c>
      <c r="E46" s="5">
        <f t="shared" si="1"/>
        <v>-14.301390221988363</v>
      </c>
    </row>
    <row r="47" spans="2:5" x14ac:dyDescent="0.4">
      <c r="B47" s="32" t="s">
        <v>342</v>
      </c>
      <c r="C47" s="4">
        <f>'★エネバラ（元データ）'!V46/1000</f>
        <v>1455.4846898097333</v>
      </c>
      <c r="D47" s="4">
        <f>'★エネバラ（元データ）'!V103/1000</f>
        <v>1291.1560047205855</v>
      </c>
      <c r="E47" s="5">
        <f t="shared" si="1"/>
        <v>-11.290306675134412</v>
      </c>
    </row>
    <row r="48" spans="2:5" x14ac:dyDescent="0.4">
      <c r="B48" s="32" t="s">
        <v>343</v>
      </c>
      <c r="C48" s="4">
        <f>'★エネバラ（元データ）'!V47/1000</f>
        <v>57.954872937441408</v>
      </c>
      <c r="D48" s="4">
        <f>'★エネバラ（元データ）'!V104/1000</f>
        <v>42.685582601300609</v>
      </c>
      <c r="E48" s="5">
        <f t="shared" si="1"/>
        <v>-26.346861898261814</v>
      </c>
    </row>
    <row r="49" spans="2:5" x14ac:dyDescent="0.4">
      <c r="B49" s="32" t="s">
        <v>344</v>
      </c>
      <c r="C49" s="4">
        <f>'★エネバラ（元データ）'!V48/1000</f>
        <v>10.559253737865724</v>
      </c>
      <c r="D49" s="4">
        <f>'★エネバラ（元データ）'!V105/1000</f>
        <v>11.020103705074773</v>
      </c>
      <c r="E49" s="5">
        <f t="shared" si="1"/>
        <v>4.3644179659821036</v>
      </c>
    </row>
    <row r="50" spans="2:5" x14ac:dyDescent="0.4">
      <c r="B50" s="32" t="s">
        <v>345</v>
      </c>
      <c r="C50" s="4">
        <f>'★エネバラ（元データ）'!V49/1000</f>
        <v>65.907529574199899</v>
      </c>
      <c r="D50" s="4">
        <f>'★エネバラ（元データ）'!V106/1000</f>
        <v>65.880065623916593</v>
      </c>
      <c r="E50" s="5">
        <f t="shared" si="1"/>
        <v>-4.1670428949071713E-2</v>
      </c>
    </row>
    <row r="51" spans="2:5" x14ac:dyDescent="0.4">
      <c r="B51" s="32" t="s">
        <v>346</v>
      </c>
      <c r="C51" s="4">
        <f>'★エネバラ（元データ）'!V50/1000</f>
        <v>44.850081358977931</v>
      </c>
      <c r="D51" s="4">
        <f>'★エネバラ（元データ）'!V107/1000</f>
        <v>44.8616527896191</v>
      </c>
      <c r="E51" s="5">
        <f t="shared" si="1"/>
        <v>2.5800244482394048E-2</v>
      </c>
    </row>
    <row r="52" spans="2:5" x14ac:dyDescent="0.4">
      <c r="B52" s="32" t="s">
        <v>347</v>
      </c>
      <c r="C52" s="4">
        <f>'★エネバラ（元データ）'!V51/1000</f>
        <v>135.91312461618796</v>
      </c>
      <c r="D52" s="4">
        <f>'★エネバラ（元データ）'!V108/1000</f>
        <v>61.835780415535744</v>
      </c>
      <c r="E52" s="5">
        <f t="shared" si="1"/>
        <v>-54.503451679036175</v>
      </c>
    </row>
    <row r="53" spans="2:5" x14ac:dyDescent="0.4">
      <c r="B53" s="34" t="s">
        <v>348</v>
      </c>
      <c r="C53" s="4">
        <f>'★エネバラ（元データ）'!V52/1000</f>
        <v>1229.8922112569837</v>
      </c>
      <c r="D53" s="4">
        <f>'★エネバラ（元データ）'!V109/1000</f>
        <v>1174.7317848332498</v>
      </c>
      <c r="E53" s="5">
        <f t="shared" si="1"/>
        <v>-4.4849805469829329</v>
      </c>
    </row>
    <row r="54" spans="2:5" x14ac:dyDescent="0.4">
      <c r="B54" s="32" t="s">
        <v>349</v>
      </c>
      <c r="C54" s="4">
        <f>'★エネバラ（元データ）'!V53/1000</f>
        <v>1107.040064077019</v>
      </c>
      <c r="D54" s="4">
        <f>'★エネバラ（元データ）'!V110/1000</f>
        <v>1059.1295018595142</v>
      </c>
      <c r="E54" s="5">
        <f t="shared" si="1"/>
        <v>-4.3278074364408496</v>
      </c>
    </row>
    <row r="55" spans="2:5" x14ac:dyDescent="0.4">
      <c r="B55" s="32" t="s">
        <v>345</v>
      </c>
      <c r="C55" s="4">
        <f>'★エネバラ（元データ）'!V54/1000</f>
        <v>3.6572952985515386</v>
      </c>
      <c r="D55" s="4">
        <f>'★エネバラ（元データ）'!V111/1000</f>
        <v>3.6559996083046928</v>
      </c>
      <c r="E55" s="5">
        <f t="shared" si="1"/>
        <v>-3.542755345347369E-2</v>
      </c>
    </row>
    <row r="56" spans="2:5" x14ac:dyDescent="0.4">
      <c r="B56" s="34" t="s">
        <v>350</v>
      </c>
      <c r="C56" s="4">
        <f>'★エネバラ（元データ）'!V55/1000</f>
        <v>101.32105984738224</v>
      </c>
      <c r="D56" s="4">
        <f>'★エネバラ（元データ）'!V112/1000</f>
        <v>96.922430119205174</v>
      </c>
      <c r="E56" s="5">
        <f t="shared" si="1"/>
        <v>-4.3412788366037942</v>
      </c>
    </row>
    <row r="57" spans="2:5" x14ac:dyDescent="0.4">
      <c r="B57" s="32" t="s">
        <v>347</v>
      </c>
      <c r="C57" s="4">
        <f>'★エネバラ（元データ）'!V56/1000</f>
        <v>17.873792034030767</v>
      </c>
      <c r="D57" s="4">
        <f>'★エネバラ（元データ）'!V113/1000</f>
        <v>15.023853246225588</v>
      </c>
      <c r="E57" s="5">
        <f t="shared" si="1"/>
        <v>-15.944791023522287</v>
      </c>
    </row>
  </sheetData>
  <autoFilter ref="B4:E4" xr:uid="{6A95B166-A997-4633-B3BD-81D0776C9A8A}"/>
  <phoneticPr fontId="3"/>
  <pageMargins left="0.7" right="0.7" top="0.75" bottom="0.75" header="0.3" footer="0.3"/>
  <pageSetup paperSize="9" orientation="portrait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5C5218-026C-48D1-B940-1ED0188E8AFD}">
  <sheetPr>
    <pageSetUpPr fitToPage="1"/>
  </sheetPr>
  <dimension ref="A2:T55"/>
  <sheetViews>
    <sheetView tabSelected="1" view="pageBreakPreview" topLeftCell="A34" zoomScaleNormal="115" zoomScaleSheetLayoutView="100" workbookViewId="0">
      <selection activeCell="R46" sqref="R46"/>
    </sheetView>
  </sheetViews>
  <sheetFormatPr defaultRowHeight="18.75" x14ac:dyDescent="0.4"/>
  <cols>
    <col min="2" max="2" width="25.875" customWidth="1"/>
    <col min="3" max="3" width="16.625" customWidth="1"/>
    <col min="4" max="4" width="11.625" customWidth="1"/>
  </cols>
  <sheetData>
    <row r="2" spans="2:16" x14ac:dyDescent="0.4"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</row>
    <row r="3" spans="2:16" x14ac:dyDescent="0.4">
      <c r="B3" s="9"/>
      <c r="C3" s="9"/>
      <c r="D3" s="9" t="s">
        <v>54</v>
      </c>
      <c r="E3" s="9" t="s">
        <v>55</v>
      </c>
      <c r="F3" s="9" t="s">
        <v>56</v>
      </c>
      <c r="G3" s="9" t="s">
        <v>57</v>
      </c>
      <c r="H3" s="9" t="s">
        <v>58</v>
      </c>
      <c r="I3" s="9" t="s">
        <v>59</v>
      </c>
      <c r="J3" s="9" t="s">
        <v>60</v>
      </c>
      <c r="K3" s="9" t="s">
        <v>61</v>
      </c>
      <c r="L3" s="9" t="s">
        <v>62</v>
      </c>
      <c r="M3" s="9" t="s">
        <v>63</v>
      </c>
      <c r="N3" s="9" t="s">
        <v>64</v>
      </c>
      <c r="O3" s="9" t="s">
        <v>65</v>
      </c>
      <c r="P3" s="9" t="s">
        <v>66</v>
      </c>
    </row>
    <row r="4" spans="2:16" x14ac:dyDescent="0.4">
      <c r="B4" s="9" t="s">
        <v>67</v>
      </c>
      <c r="C4" s="9" t="s">
        <v>68</v>
      </c>
      <c r="D4" s="11">
        <f>'★エネバラ（元データ）'!I5/1000</f>
        <v>0</v>
      </c>
      <c r="E4" s="11">
        <f>'★エネバラ（元データ）'!J5/1000</f>
        <v>0.11433343522295017</v>
      </c>
      <c r="F4" s="11">
        <f>'★エネバラ（元データ）'!K5/1000</f>
        <v>0</v>
      </c>
      <c r="G4" s="11">
        <f>'★エネバラ（元データ）'!L5/1000</f>
        <v>346.71296486467907</v>
      </c>
      <c r="H4" s="11">
        <f>'★エネバラ（元データ）'!M5/1000</f>
        <v>4.812223617357664</v>
      </c>
      <c r="I4" s="11">
        <f>'★エネバラ（元データ）'!N5/1000</f>
        <v>2.7168875213384402</v>
      </c>
      <c r="J4" s="11">
        <f>'★エネバラ（元データ）'!O5/1000</f>
        <v>0</v>
      </c>
      <c r="K4" s="11">
        <f>'★エネバラ（元データ）'!P5/1000</f>
        <v>0</v>
      </c>
      <c r="L4" s="11">
        <f>'★エネバラ（元データ）'!Q5/1000</f>
        <v>0</v>
      </c>
      <c r="M4" s="11">
        <f>'★エネバラ（元データ）'!R5/1000</f>
        <v>0</v>
      </c>
      <c r="N4" s="11">
        <f>'★エネバラ（元データ）'!S5/1000</f>
        <v>0</v>
      </c>
      <c r="O4" s="11">
        <f>'★エネバラ（元データ）'!T5/1000</f>
        <v>36.703492598053153</v>
      </c>
      <c r="P4" s="11">
        <f>'★エネバラ（元データ）'!U5/1000</f>
        <v>1.1072229915798659</v>
      </c>
    </row>
    <row r="5" spans="2:16" x14ac:dyDescent="0.4">
      <c r="B5" s="9"/>
      <c r="C5" s="9" t="s">
        <v>69</v>
      </c>
      <c r="D5" s="11">
        <f>'★エネバラ（元データ）'!I62/1000</f>
        <v>0</v>
      </c>
      <c r="E5" s="11">
        <f>'★エネバラ（元データ）'!J62/1000</f>
        <v>1.8386536193997959E-2</v>
      </c>
      <c r="F5" s="11">
        <f>'★エネバラ（元データ）'!K62/1000</f>
        <v>0</v>
      </c>
      <c r="G5" s="11">
        <f>'★エネバラ（元データ）'!L62/1000</f>
        <v>366.50292603473463</v>
      </c>
      <c r="H5" s="11">
        <f>'★エネバラ（元データ）'!M62/1000</f>
        <v>4.4896675802401811</v>
      </c>
      <c r="I5" s="11">
        <f>'★エネバラ（元データ）'!N62/1000</f>
        <v>2.9254317993891275</v>
      </c>
      <c r="J5" s="11">
        <f>'★エネバラ（元データ）'!O62/1000</f>
        <v>0</v>
      </c>
      <c r="K5" s="11">
        <f>'★エネバラ（元データ）'!P62/1000</f>
        <v>0</v>
      </c>
      <c r="L5" s="11">
        <f>'★エネバラ（元データ）'!Q62/1000</f>
        <v>0</v>
      </c>
      <c r="M5" s="11">
        <f>'★エネバラ（元データ）'!R62/1000</f>
        <v>0</v>
      </c>
      <c r="N5" s="11">
        <f>'★エネバラ（元データ）'!S62/1000</f>
        <v>0</v>
      </c>
      <c r="O5" s="11">
        <f>'★エネバラ（元データ）'!T62/1000</f>
        <v>38.648382038245551</v>
      </c>
      <c r="P5" s="11">
        <f>'★エネバラ（元データ）'!U62/1000</f>
        <v>0.84892869767250323</v>
      </c>
    </row>
    <row r="6" spans="2:16" x14ac:dyDescent="0.4">
      <c r="B6" s="9" t="s">
        <v>9</v>
      </c>
      <c r="C6" s="9" t="s">
        <v>68</v>
      </c>
      <c r="D6" s="11">
        <f>'★エネバラ（元データ）'!I9/1000</f>
        <v>405.18426277042244</v>
      </c>
      <c r="E6" s="11">
        <f>'★エネバラ（元データ）'!J9/1000</f>
        <v>900.88939576527036</v>
      </c>
      <c r="F6" s="11">
        <f>'★エネバラ（元データ）'!K9/1000</f>
        <v>0</v>
      </c>
      <c r="G6" s="11">
        <f>'★エネバラ（元データ）'!L9/1000</f>
        <v>1921.6326206684093</v>
      </c>
      <c r="H6" s="11">
        <f>'★エネバラ（元データ）'!M9/1000</f>
        <v>53.998919875008696</v>
      </c>
      <c r="I6" s="11">
        <f>'★エネバラ（元データ）'!N9/1000</f>
        <v>256.90565534856171</v>
      </c>
      <c r="J6" s="11">
        <f>'★エネバラ（元データ）'!O9/1000</f>
        <v>0.19019181289681522</v>
      </c>
      <c r="K6" s="11">
        <f>'★エネバラ（元データ）'!P9/1000</f>
        <v>0</v>
      </c>
      <c r="L6" s="11">
        <f>'★エネバラ（元データ）'!Q9/1000</f>
        <v>0</v>
      </c>
      <c r="M6" s="11">
        <f>'★エネバラ（元データ）'!R9/1000</f>
        <v>31.097933482702725</v>
      </c>
      <c r="N6" s="11">
        <f>'★エネバラ（元データ）'!S9/1000</f>
        <v>0</v>
      </c>
      <c r="O6" s="11">
        <f>'★エネバラ（元データ）'!T9/1000</f>
        <v>1192.9796876784706</v>
      </c>
      <c r="P6" s="11">
        <f>'★エネバラ（元データ）'!U9/1000</f>
        <v>879.9719645670059</v>
      </c>
    </row>
    <row r="7" spans="2:16" x14ac:dyDescent="0.4">
      <c r="B7" s="9"/>
      <c r="C7" s="9" t="s">
        <v>69</v>
      </c>
      <c r="D7" s="11">
        <f>'★エネバラ（元データ）'!I66/1000</f>
        <v>335.16072509586786</v>
      </c>
      <c r="E7" s="11">
        <f>'★エネバラ（元データ）'!J66/1000</f>
        <v>774.75565712355751</v>
      </c>
      <c r="F7" s="11">
        <f>'★エネバラ（元データ）'!K66/1000</f>
        <v>0</v>
      </c>
      <c r="G7" s="11">
        <f>'★エネバラ（元データ）'!L66/1000</f>
        <v>1735.9152350746529</v>
      </c>
      <c r="H7" s="11">
        <f>'★エネバラ（元データ）'!M66/1000</f>
        <v>50.618695612696314</v>
      </c>
      <c r="I7" s="11">
        <f>'★エネバラ（元データ）'!N66/1000</f>
        <v>242.56656369449044</v>
      </c>
      <c r="J7" s="11">
        <f>'★エネバラ（元データ）'!O66/1000</f>
        <v>0.1457449058728443</v>
      </c>
      <c r="K7" s="11">
        <f>'★エネバラ（元データ）'!P66/1000</f>
        <v>0</v>
      </c>
      <c r="L7" s="11">
        <f>'★エネバラ（元データ）'!Q66/1000</f>
        <v>0</v>
      </c>
      <c r="M7" s="11">
        <f>'★エネバラ（元データ）'!R66/1000</f>
        <v>29.848268321103447</v>
      </c>
      <c r="N7" s="11">
        <f>'★エネバラ（元データ）'!S66/1000</f>
        <v>0</v>
      </c>
      <c r="O7" s="11">
        <f>'★エネバラ（元データ）'!T66/1000</f>
        <v>1137.9690480460386</v>
      </c>
      <c r="P7" s="11">
        <f>'★エネバラ（元データ）'!U66/1000</f>
        <v>790.8100628836853</v>
      </c>
    </row>
    <row r="8" spans="2:16" x14ac:dyDescent="0.4">
      <c r="B8" s="9" t="s">
        <v>70</v>
      </c>
      <c r="C8" s="9" t="s">
        <v>68</v>
      </c>
      <c r="D8" s="11">
        <f>'★エネバラ（元データ）'!I10/1000</f>
        <v>2.9460185821535798E-2</v>
      </c>
      <c r="E8" s="11">
        <f>'★エネバラ（元データ）'!J10/1000</f>
        <v>0</v>
      </c>
      <c r="F8" s="11">
        <f>'★エネバラ（元データ）'!K10/1000</f>
        <v>0</v>
      </c>
      <c r="G8" s="11">
        <f>'★エネバラ（元データ）'!L10/1000</f>
        <v>19.47971941687679</v>
      </c>
      <c r="H8" s="11">
        <f>'★エネバラ（元データ）'!M10/1000</f>
        <v>0</v>
      </c>
      <c r="I8" s="11">
        <f>'★エネバラ（元データ）'!N10/1000</f>
        <v>29.08400738252158</v>
      </c>
      <c r="J8" s="11">
        <f>'★エネバラ（元データ）'!O10/1000</f>
        <v>0</v>
      </c>
      <c r="K8" s="11">
        <f>'★エネバラ（元データ）'!P10/1000</f>
        <v>0</v>
      </c>
      <c r="L8" s="11">
        <f>'★エネバラ（元データ）'!Q10/1000</f>
        <v>0</v>
      </c>
      <c r="M8" s="11">
        <f>'★エネバラ（元データ）'!R10/1000</f>
        <v>0</v>
      </c>
      <c r="N8" s="11">
        <f>'★エネバラ（元データ）'!S10/1000</f>
        <v>0</v>
      </c>
      <c r="O8" s="11">
        <f>'★エネバラ（元データ）'!T10/1000</f>
        <v>90.768616827614267</v>
      </c>
      <c r="P8" s="11">
        <f>'★エネバラ（元データ）'!U10/1000</f>
        <v>116.7162566370822</v>
      </c>
    </row>
    <row r="9" spans="2:16" x14ac:dyDescent="0.4">
      <c r="B9" s="9"/>
      <c r="C9" s="9" t="s">
        <v>69</v>
      </c>
      <c r="D9" s="11">
        <f>'★エネバラ（元データ）'!I67/1000</f>
        <v>1.7256595216862399E-2</v>
      </c>
      <c r="E9" s="11">
        <f>'★エネバラ（元データ）'!J67/1000</f>
        <v>0</v>
      </c>
      <c r="F9" s="11">
        <f>'★エネバラ（元データ）'!K67/1000</f>
        <v>0</v>
      </c>
      <c r="G9" s="11">
        <f>'★エネバラ（元データ）'!L67/1000</f>
        <v>25.768702930806835</v>
      </c>
      <c r="H9" s="11">
        <f>'★エネバラ（元データ）'!M67/1000</f>
        <v>0</v>
      </c>
      <c r="I9" s="11">
        <f>'★エネバラ（元データ）'!N67/1000</f>
        <v>31.600133324426523</v>
      </c>
      <c r="J9" s="11">
        <f>'★エネバラ（元データ）'!O67/1000</f>
        <v>0</v>
      </c>
      <c r="K9" s="11">
        <f>'★エネバラ（元データ）'!P67/1000</f>
        <v>0</v>
      </c>
      <c r="L9" s="11">
        <f>'★エネバラ（元データ）'!Q67/1000</f>
        <v>0</v>
      </c>
      <c r="M9" s="11">
        <f>'★エネバラ（元データ）'!R67/1000</f>
        <v>0</v>
      </c>
      <c r="N9" s="11">
        <f>'★エネバラ（元データ）'!S67/1000</f>
        <v>0</v>
      </c>
      <c r="O9" s="11">
        <f>'★エネバラ（元データ）'!T67/1000</f>
        <v>88.253434786986148</v>
      </c>
      <c r="P9" s="11">
        <f>'★エネバラ（元データ）'!U67/1000</f>
        <v>91.530041219120591</v>
      </c>
    </row>
    <row r="10" spans="2:16" x14ac:dyDescent="0.4">
      <c r="B10" s="9" t="s">
        <v>71</v>
      </c>
      <c r="C10" s="9" t="s">
        <v>68</v>
      </c>
      <c r="D10" s="11">
        <f>'★エネバラ（元データ）'!I11/1000</f>
        <v>0</v>
      </c>
      <c r="E10" s="11">
        <f>'★エネバラ（元データ）'!J11/1000</f>
        <v>0</v>
      </c>
      <c r="F10" s="11">
        <f>'★エネバラ（元データ）'!K11/1000</f>
        <v>0</v>
      </c>
      <c r="G10" s="11">
        <f>'★エネバラ（元データ）'!L11/1000</f>
        <v>4.7430008424896979</v>
      </c>
      <c r="H10" s="11">
        <f>'★エネバラ（元データ）'!M11/1000</f>
        <v>6.795404454042156E-2</v>
      </c>
      <c r="I10" s="11">
        <f>'★エネバラ（元データ）'!N11/1000</f>
        <v>5.9724729365406288</v>
      </c>
      <c r="J10" s="11">
        <f>'★エネバラ（元データ）'!O11/1000</f>
        <v>0</v>
      </c>
      <c r="K10" s="11">
        <f>'★エネバラ（元データ）'!P11/1000</f>
        <v>0</v>
      </c>
      <c r="L10" s="11">
        <f>'★エネバラ（元データ）'!Q11/1000</f>
        <v>0</v>
      </c>
      <c r="M10" s="11">
        <f>'★エネバラ（元データ）'!R11/1000</f>
        <v>0</v>
      </c>
      <c r="N10" s="11">
        <f>'★エネバラ（元データ）'!S11/1000</f>
        <v>0</v>
      </c>
      <c r="O10" s="11">
        <f>'★エネバラ（元データ）'!T11/1000</f>
        <v>29.26363356946414</v>
      </c>
      <c r="P10" s="11">
        <f>'★エネバラ（元データ）'!U11/1000</f>
        <v>44.505424186709178</v>
      </c>
    </row>
    <row r="11" spans="2:16" x14ac:dyDescent="0.4">
      <c r="B11" s="9"/>
      <c r="C11" s="9" t="s">
        <v>69</v>
      </c>
      <c r="D11" s="11">
        <f>'★エネバラ（元データ）'!I68/1000</f>
        <v>0</v>
      </c>
      <c r="E11" s="11">
        <f>'★エネバラ（元データ）'!J68/1000</f>
        <v>0</v>
      </c>
      <c r="F11" s="11">
        <f>'★エネバラ（元データ）'!K68/1000</f>
        <v>0</v>
      </c>
      <c r="G11" s="11">
        <f>'★エネバラ（元データ）'!L68/1000</f>
        <v>4.5057840335481512</v>
      </c>
      <c r="H11" s="11">
        <f>'★エネバラ（元データ）'!M68/1000</f>
        <v>3.8857137652128768E-2</v>
      </c>
      <c r="I11" s="11">
        <f>'★エネバラ（元データ）'!N68/1000</f>
        <v>5.4082678370252522</v>
      </c>
      <c r="J11" s="11">
        <f>'★エネバラ（元データ）'!O68/1000</f>
        <v>0</v>
      </c>
      <c r="K11" s="11">
        <f>'★エネバラ（元データ）'!P68/1000</f>
        <v>0</v>
      </c>
      <c r="L11" s="11">
        <f>'★エネバラ（元データ）'!Q68/1000</f>
        <v>0</v>
      </c>
      <c r="M11" s="11">
        <f>'★エネバラ（元データ）'!R68/1000</f>
        <v>0</v>
      </c>
      <c r="N11" s="11">
        <f>'★エネバラ（元データ）'!S68/1000</f>
        <v>0</v>
      </c>
      <c r="O11" s="11">
        <f>'★エネバラ（元データ）'!T68/1000</f>
        <v>26.008710905761649</v>
      </c>
      <c r="P11" s="11">
        <f>'★エネバラ（元データ）'!U68/1000</f>
        <v>37.776774420264196</v>
      </c>
    </row>
    <row r="12" spans="2:16" x14ac:dyDescent="0.4">
      <c r="B12" s="9" t="s">
        <v>72</v>
      </c>
      <c r="C12" s="9" t="s">
        <v>68</v>
      </c>
      <c r="D12" s="11">
        <f>'★エネバラ（元データ）'!I13/1000</f>
        <v>0</v>
      </c>
      <c r="E12" s="11">
        <f>'★エネバラ（元データ）'!J13/1000</f>
        <v>0</v>
      </c>
      <c r="F12" s="11">
        <f>'★エネバラ（元データ）'!K13/1000</f>
        <v>0</v>
      </c>
      <c r="G12" s="11">
        <f>'★エネバラ（元データ）'!L13/1000</f>
        <v>13.77188323409287</v>
      </c>
      <c r="H12" s="11">
        <f>'★エネバラ（元データ）'!M13/1000</f>
        <v>0.48548235633426806</v>
      </c>
      <c r="I12" s="11">
        <f>'★エネバラ（元データ）'!N13/1000</f>
        <v>4.2638160099553994</v>
      </c>
      <c r="J12" s="11">
        <f>'★エネバラ（元データ）'!O13/1000</f>
        <v>0.15297925849402036</v>
      </c>
      <c r="K12" s="11">
        <f>'★エネバラ（元データ）'!P13/1000</f>
        <v>0</v>
      </c>
      <c r="L12" s="11">
        <f>'★エネバラ（元データ）'!Q13/1000</f>
        <v>0</v>
      </c>
      <c r="M12" s="11">
        <f>'★エネバラ（元データ）'!R13/1000</f>
        <v>0.52465020000000007</v>
      </c>
      <c r="N12" s="11">
        <f>'★エネバラ（元データ）'!S13/1000</f>
        <v>0</v>
      </c>
      <c r="O12" s="11">
        <f>'★エネバラ（元データ）'!T13/1000</f>
        <v>104.88511156666381</v>
      </c>
      <c r="P12" s="11">
        <f>'★エネバラ（元データ）'!U13/1000</f>
        <v>197.87048437768189</v>
      </c>
    </row>
    <row r="13" spans="2:16" x14ac:dyDescent="0.4">
      <c r="B13" s="9"/>
      <c r="C13" s="9" t="s">
        <v>69</v>
      </c>
      <c r="D13" s="11">
        <f>'★エネバラ（元データ）'!I70/1000</f>
        <v>0</v>
      </c>
      <c r="E13" s="11">
        <f>'★エネバラ（元データ）'!J70/1000</f>
        <v>0</v>
      </c>
      <c r="F13" s="11">
        <f>'★エネバラ（元データ）'!K70/1000</f>
        <v>0</v>
      </c>
      <c r="G13" s="11">
        <f>'★エネバラ（元データ）'!L70/1000</f>
        <v>12.763076134504725</v>
      </c>
      <c r="H13" s="11">
        <f>'★エネバラ（元データ）'!M70/1000</f>
        <v>0.40026635541281724</v>
      </c>
      <c r="I13" s="11">
        <f>'★エネバラ（元データ）'!N70/1000</f>
        <v>4.5795136720638254</v>
      </c>
      <c r="J13" s="11">
        <f>'★エネバラ（元データ）'!O70/1000</f>
        <v>0.11332681629681947</v>
      </c>
      <c r="K13" s="11">
        <f>'★エネバラ（元データ）'!P70/1000</f>
        <v>0</v>
      </c>
      <c r="L13" s="11">
        <f>'★エネバラ（元データ）'!Q70/1000</f>
        <v>0</v>
      </c>
      <c r="M13" s="11">
        <f>'★エネバラ（元データ）'!R70/1000</f>
        <v>0.75990060000000015</v>
      </c>
      <c r="N13" s="11">
        <f>'★エネバラ（元データ）'!S70/1000</f>
        <v>0</v>
      </c>
      <c r="O13" s="11">
        <f>'★エネバラ（元データ）'!T70/1000</f>
        <v>96.400861310390766</v>
      </c>
      <c r="P13" s="11">
        <f>'★エネバラ（元データ）'!U70/1000</f>
        <v>175.51202233844921</v>
      </c>
    </row>
    <row r="14" spans="2:16" x14ac:dyDescent="0.4">
      <c r="B14" s="9" t="s">
        <v>73</v>
      </c>
      <c r="C14" s="9" t="s">
        <v>68</v>
      </c>
      <c r="D14" s="11">
        <f>'★エネバラ（元データ）'!I15/1000</f>
        <v>3.2709636463697271</v>
      </c>
      <c r="E14" s="11">
        <f>'★エネバラ（元データ）'!J15/1000</f>
        <v>50.325675517491042</v>
      </c>
      <c r="F14" s="11">
        <f>'★エネバラ（元データ）'!K15/1000</f>
        <v>0</v>
      </c>
      <c r="G14" s="11">
        <f>'★エネバラ（元データ）'!L15/1000</f>
        <v>1697.973912581966</v>
      </c>
      <c r="H14" s="11">
        <f>'★エネバラ（元データ）'!M15/1000</f>
        <v>26.570103616154025</v>
      </c>
      <c r="I14" s="11">
        <f>'★エネバラ（元データ）'!N15/1000</f>
        <v>22.027209779759275</v>
      </c>
      <c r="J14" s="11">
        <f>'★エネバラ（元データ）'!O15/1000</f>
        <v>0</v>
      </c>
      <c r="K14" s="11">
        <f>'★エネバラ（元データ）'!P15/1000</f>
        <v>0</v>
      </c>
      <c r="L14" s="11">
        <f>'★エネバラ（元データ）'!Q15/1000</f>
        <v>0</v>
      </c>
      <c r="M14" s="11">
        <f>'★エネバラ（元データ）'!R15/1000</f>
        <v>2.3457165</v>
      </c>
      <c r="N14" s="11">
        <f>'★エネバラ（元データ）'!S15/1000</f>
        <v>0</v>
      </c>
      <c r="O14" s="11">
        <f>'★エネバラ（元データ）'!T15/1000</f>
        <v>186.46311310044518</v>
      </c>
      <c r="P14" s="11">
        <f>'★エネバラ（元データ）'!U15/1000</f>
        <v>316.25943388260282</v>
      </c>
    </row>
    <row r="15" spans="2:16" x14ac:dyDescent="0.4">
      <c r="B15" s="9"/>
      <c r="C15" s="9" t="s">
        <v>69</v>
      </c>
      <c r="D15" s="11">
        <f>'★エネバラ（元データ）'!I72/1000</f>
        <v>1.8598929949157732</v>
      </c>
      <c r="E15" s="11">
        <f>'★エネバラ（元データ）'!J72/1000</f>
        <v>48.209331684475899</v>
      </c>
      <c r="F15" s="11">
        <f>'★エネバラ（元データ）'!K72/1000</f>
        <v>0</v>
      </c>
      <c r="G15" s="11">
        <f>'★エネバラ（元データ）'!L72/1000</f>
        <v>1517.7739841943899</v>
      </c>
      <c r="H15" s="11">
        <f>'★エネバラ（元データ）'!M72/1000</f>
        <v>26.213553147030275</v>
      </c>
      <c r="I15" s="11">
        <f>'★エネバラ（元データ）'!N72/1000</f>
        <v>22.561085788614129</v>
      </c>
      <c r="J15" s="11">
        <f>'★エネバラ（元データ）'!O72/1000</f>
        <v>0</v>
      </c>
      <c r="K15" s="11">
        <f>'★エネバラ（元データ）'!P72/1000</f>
        <v>0</v>
      </c>
      <c r="L15" s="11">
        <f>'★エネバラ（元データ）'!Q72/1000</f>
        <v>0</v>
      </c>
      <c r="M15" s="11">
        <f>'★エネバラ（元データ）'!R72/1000</f>
        <v>1.9997134000000001</v>
      </c>
      <c r="N15" s="11">
        <f>'★エネバラ（元データ）'!S72/1000</f>
        <v>0</v>
      </c>
      <c r="O15" s="11">
        <f>'★エネバラ（元データ）'!T72/1000</f>
        <v>179.18703576156719</v>
      </c>
      <c r="P15" s="11">
        <f>'★エネバラ（元データ）'!U72/1000</f>
        <v>302.32715887454003</v>
      </c>
    </row>
    <row r="16" spans="2:16" x14ac:dyDescent="0.4">
      <c r="B16" s="9" t="s">
        <v>74</v>
      </c>
      <c r="C16" s="9" t="s">
        <v>68</v>
      </c>
      <c r="D16" s="11">
        <f>'★エネバラ（元データ）'!I17/1000</f>
        <v>122.28112898580082</v>
      </c>
      <c r="E16" s="11">
        <f>'★エネバラ（元データ）'!J17/1000</f>
        <v>14.572404341406214</v>
      </c>
      <c r="F16" s="11">
        <f>'★エネバラ（元データ）'!K17/1000</f>
        <v>0</v>
      </c>
      <c r="G16" s="11">
        <f>'★エネバラ（元データ）'!L17/1000</f>
        <v>76.857918616165932</v>
      </c>
      <c r="H16" s="11">
        <f>'★エネバラ（元データ）'!M17/1000</f>
        <v>4.6608852555303502</v>
      </c>
      <c r="I16" s="11">
        <f>'★エネバラ（元データ）'!N17/1000</f>
        <v>26.261487057385203</v>
      </c>
      <c r="J16" s="11">
        <f>'★エネバラ（元データ）'!O17/1000</f>
        <v>3.7212554402794827E-2</v>
      </c>
      <c r="K16" s="11">
        <f>'★エネバラ（元データ）'!P17/1000</f>
        <v>0</v>
      </c>
      <c r="L16" s="11">
        <f>'★エネバラ（元データ）'!Q17/1000</f>
        <v>0</v>
      </c>
      <c r="M16" s="11">
        <f>'★エネバラ（元データ）'!R17/1000</f>
        <v>25.302215482702731</v>
      </c>
      <c r="N16" s="11">
        <f>'★エネバラ（元データ）'!S17/1000</f>
        <v>0</v>
      </c>
      <c r="O16" s="11">
        <f>'★エネバラ（元データ）'!T17/1000</f>
        <v>61.074523100739086</v>
      </c>
      <c r="P16" s="11">
        <f>'★エネバラ（元データ）'!U17/1000</f>
        <v>19.571596494357198</v>
      </c>
    </row>
    <row r="17" spans="2:16" x14ac:dyDescent="0.4">
      <c r="B17" s="9"/>
      <c r="C17" s="9" t="s">
        <v>69</v>
      </c>
      <c r="D17" s="11">
        <f>'★エネバラ（元データ）'!I74/1000</f>
        <v>120.17003314792274</v>
      </c>
      <c r="E17" s="11">
        <f>'★エネバラ（元データ）'!J74/1000</f>
        <v>12.481375110972298</v>
      </c>
      <c r="F17" s="11">
        <f>'★エネバラ（元データ）'!K74/1000</f>
        <v>0</v>
      </c>
      <c r="G17" s="11">
        <f>'★エネバラ（元データ）'!L74/1000</f>
        <v>73.892339259708578</v>
      </c>
      <c r="H17" s="11">
        <f>'★エネバラ（元データ）'!M74/1000</f>
        <v>4.6409604887363143</v>
      </c>
      <c r="I17" s="11">
        <f>'★エネバラ（元データ）'!N74/1000</f>
        <v>26.240488743182681</v>
      </c>
      <c r="J17" s="11">
        <f>'★エネバラ（元データ）'!O74/1000</f>
        <v>3.2418089576024843E-2</v>
      </c>
      <c r="K17" s="11">
        <f>'★エネバラ（元データ）'!P74/1000</f>
        <v>0</v>
      </c>
      <c r="L17" s="11">
        <f>'★エネバラ（元データ）'!Q74/1000</f>
        <v>0</v>
      </c>
      <c r="M17" s="11">
        <f>'★エネバラ（元データ）'!R74/1000</f>
        <v>24.620714121103443</v>
      </c>
      <c r="N17" s="11">
        <f>'★エネバラ（元データ）'!S74/1000</f>
        <v>0</v>
      </c>
      <c r="O17" s="11">
        <f>'★エネバラ（元データ）'!T74/1000</f>
        <v>60.022420981604348</v>
      </c>
      <c r="P17" s="11">
        <f>'★エネバラ（元データ）'!U74/1000</f>
        <v>19.519917954710113</v>
      </c>
    </row>
    <row r="18" spans="2:16" x14ac:dyDescent="0.4">
      <c r="B18" s="9" t="s">
        <v>75</v>
      </c>
      <c r="C18" s="9" t="s">
        <v>68</v>
      </c>
      <c r="D18" s="11">
        <f>'★エネバラ（元データ）'!I18/1000</f>
        <v>279.09142762333119</v>
      </c>
      <c r="E18" s="11">
        <f>'★エネバラ（元データ）'!J18/1000</f>
        <v>833.68573283177477</v>
      </c>
      <c r="F18" s="11">
        <f>'★エネバラ（元データ）'!K18/1000</f>
        <v>0</v>
      </c>
      <c r="G18" s="11">
        <f>'★エネバラ（元データ）'!L18/1000</f>
        <v>71.311315145049704</v>
      </c>
      <c r="H18" s="11">
        <f>'★エネバラ（元データ）'!M18/1000</f>
        <v>20.217436449230554</v>
      </c>
      <c r="I18" s="11">
        <f>'★エネバラ（元データ）'!N18/1000</f>
        <v>108.53071304034123</v>
      </c>
      <c r="J18" s="11">
        <f>'★エネバラ（元データ）'!O18/1000</f>
        <v>0</v>
      </c>
      <c r="K18" s="11">
        <f>'★エネバラ（元データ）'!P18/1000</f>
        <v>0</v>
      </c>
      <c r="L18" s="11">
        <f>'★エネバラ（元データ）'!Q18/1000</f>
        <v>0</v>
      </c>
      <c r="M18" s="11">
        <f>'★エネバラ（元データ）'!R18/1000</f>
        <v>2.9253513000000004</v>
      </c>
      <c r="N18" s="11">
        <f>'★エネバラ（元データ）'!S18/1000</f>
        <v>0</v>
      </c>
      <c r="O18" s="11">
        <f>'★エネバラ（元データ）'!T18/1000</f>
        <v>328.21986426310406</v>
      </c>
      <c r="P18" s="11">
        <f>'★エネバラ（元データ）'!U18/1000</f>
        <v>115.2904801332455</v>
      </c>
    </row>
    <row r="19" spans="2:16" x14ac:dyDescent="0.4">
      <c r="B19" s="9"/>
      <c r="C19" s="9" t="s">
        <v>69</v>
      </c>
      <c r="D19" s="11">
        <f>'★エネバラ（元データ）'!I76/1000</f>
        <v>211.67006444770735</v>
      </c>
      <c r="E19" s="11">
        <f>'★エネバラ（元データ）'!J76/1000</f>
        <v>705.80050333872862</v>
      </c>
      <c r="F19" s="11">
        <f>'★エネバラ（元データ）'!K76/1000</f>
        <v>0</v>
      </c>
      <c r="G19" s="11">
        <f>'★エネバラ（元データ）'!L76/1000</f>
        <v>37.7363461059523</v>
      </c>
      <c r="H19" s="11">
        <f>'★エネバラ（元データ）'!M76/1000</f>
        <v>16.216482863768089</v>
      </c>
      <c r="I19" s="11">
        <f>'★エネバラ（元データ）'!N76/1000</f>
        <v>69.225151117467846</v>
      </c>
      <c r="J19" s="11">
        <f>'★エネバラ（元データ）'!O76/1000</f>
        <v>0</v>
      </c>
      <c r="K19" s="11">
        <f>'★エネバラ（元データ）'!P76/1000</f>
        <v>0</v>
      </c>
      <c r="L19" s="11">
        <f>'★エネバラ（元データ）'!Q76/1000</f>
        <v>0</v>
      </c>
      <c r="M19" s="11">
        <f>'★エネバラ（元データ）'!R76/1000</f>
        <v>1.2904420000000001</v>
      </c>
      <c r="N19" s="11">
        <f>'★エネバラ（元データ）'!S76/1000</f>
        <v>0</v>
      </c>
      <c r="O19" s="11">
        <f>'★エネバラ（元データ）'!T76/1000</f>
        <v>218.19023327054222</v>
      </c>
      <c r="P19" s="11">
        <f>'★エネバラ（元データ）'!U76/1000</f>
        <v>84.792885961055148</v>
      </c>
    </row>
    <row r="20" spans="2:16" x14ac:dyDescent="0.4">
      <c r="B20" s="9" t="s">
        <v>76</v>
      </c>
      <c r="C20" s="9" t="s">
        <v>68</v>
      </c>
      <c r="D20" s="11">
        <f>'★エネバラ（元データ）'!I20/1000</f>
        <v>1.3525830002565256</v>
      </c>
      <c r="E20" s="11">
        <f>'★エネバラ（元データ）'!J20/1000</f>
        <v>6.511771168599501</v>
      </c>
      <c r="F20" s="11">
        <f>'★エネバラ（元データ）'!K20/1000</f>
        <v>0</v>
      </c>
      <c r="G20" s="11">
        <f>'★エネバラ（元データ）'!L20/1000</f>
        <v>14.456630136192322</v>
      </c>
      <c r="H20" s="11">
        <f>'★エネバラ（元データ）'!M20/1000</f>
        <v>1.3230760940272885</v>
      </c>
      <c r="I20" s="11">
        <f>'★エネバラ（元データ）'!N20/1000</f>
        <v>14.4084042176457</v>
      </c>
      <c r="J20" s="11">
        <f>'★エネバラ（元データ）'!O20/1000</f>
        <v>0</v>
      </c>
      <c r="K20" s="11">
        <f>'★エネバラ（元データ）'!P20/1000</f>
        <v>0</v>
      </c>
      <c r="L20" s="11">
        <f>'★エネバラ（元データ）'!Q20/1000</f>
        <v>0</v>
      </c>
      <c r="M20" s="11">
        <f>'★エネバラ（元データ）'!R20/1000</f>
        <v>1.3722672</v>
      </c>
      <c r="N20" s="11">
        <f>'★エネバラ（元データ）'!S20/1000</f>
        <v>0</v>
      </c>
      <c r="O20" s="11">
        <f>'★エネバラ（元データ）'!T20/1000</f>
        <v>40.828313172309869</v>
      </c>
      <c r="P20" s="11">
        <f>'★エネバラ（元データ）'!U20/1000</f>
        <v>11.786797107026178</v>
      </c>
    </row>
    <row r="21" spans="2:16" x14ac:dyDescent="0.4">
      <c r="B21" s="9"/>
      <c r="C21" s="9" t="s">
        <v>69</v>
      </c>
      <c r="D21" s="11">
        <f>'★エネバラ（元データ）'!I77/1000</f>
        <v>1.425586332710256</v>
      </c>
      <c r="E21" s="11">
        <f>'★エネバラ（元データ）'!J77/1000</f>
        <v>6.6536503440772998</v>
      </c>
      <c r="F21" s="11">
        <f>'★エネバラ（元データ）'!K77/1000</f>
        <v>0</v>
      </c>
      <c r="G21" s="11">
        <f>'★エネバラ（元データ）'!L77/1000</f>
        <v>13.870284369246047</v>
      </c>
      <c r="H21" s="11">
        <f>'★エネバラ（元データ）'!M77/1000</f>
        <v>1.3118598116796338</v>
      </c>
      <c r="I21" s="11">
        <f>'★エネバラ（元データ）'!N77/1000</f>
        <v>12.661676005361905</v>
      </c>
      <c r="J21" s="11">
        <f>'★エネバラ（元データ）'!O77/1000</f>
        <v>0</v>
      </c>
      <c r="K21" s="11">
        <f>'★エネバラ（元データ）'!P77/1000</f>
        <v>0</v>
      </c>
      <c r="L21" s="11">
        <f>'★エネバラ（元データ）'!Q77/1000</f>
        <v>0</v>
      </c>
      <c r="M21" s="11">
        <f>'★エネバラ（元データ）'!R77/1000</f>
        <v>1.1774982000000001</v>
      </c>
      <c r="N21" s="11">
        <f>'★エネバラ（元データ）'!S77/1000</f>
        <v>0</v>
      </c>
      <c r="O21" s="11">
        <f>'★エネバラ（元データ）'!T77/1000</f>
        <v>43.075675076155974</v>
      </c>
      <c r="P21" s="11">
        <f>'★エネバラ（元データ）'!U77/1000</f>
        <v>9.4854762210973167</v>
      </c>
    </row>
    <row r="22" spans="2:16" x14ac:dyDescent="0.4">
      <c r="B22" s="9" t="s">
        <v>77</v>
      </c>
      <c r="C22" s="9" t="s">
        <v>68</v>
      </c>
      <c r="D22" s="11">
        <f>'★エネバラ（元データ）'!I22/1000</f>
        <v>0.21185481444640228</v>
      </c>
      <c r="E22" s="11">
        <f>'★エネバラ（元データ）'!J22/1000</f>
        <v>2.2505274289906785</v>
      </c>
      <c r="F22" s="11">
        <f>'★エネバラ（元データ）'!K22/1000</f>
        <v>0</v>
      </c>
      <c r="G22" s="11">
        <f>'★エネバラ（元データ）'!L22/1000</f>
        <v>26.527182021533793</v>
      </c>
      <c r="H22" s="11">
        <f>'★エネバラ（元データ）'!M22/1000</f>
        <v>1.9970581532190796</v>
      </c>
      <c r="I22" s="11">
        <f>'★エネバラ（元データ）'!N22/1000</f>
        <v>48.066250329199306</v>
      </c>
      <c r="J22" s="11">
        <f>'★エネバラ（元データ）'!O22/1000</f>
        <v>0</v>
      </c>
      <c r="K22" s="11">
        <f>'★エネバラ（元データ）'!P22/1000</f>
        <v>0</v>
      </c>
      <c r="L22" s="11">
        <f>'★エネバラ（元データ）'!Q22/1000</f>
        <v>0</v>
      </c>
      <c r="M22" s="11">
        <f>'★エネバラ（元データ）'!R22/1000</f>
        <v>0</v>
      </c>
      <c r="N22" s="11">
        <f>'★エネバラ（元データ）'!S22/1000</f>
        <v>0</v>
      </c>
      <c r="O22" s="11">
        <f>'★エネバラ（元データ）'!T22/1000</f>
        <v>283.30716525899862</v>
      </c>
      <c r="P22" s="11">
        <f>'★エネバラ（元データ）'!U22/1000</f>
        <v>29.067925814301177</v>
      </c>
    </row>
    <row r="23" spans="2:16" x14ac:dyDescent="0.4">
      <c r="B23" s="9"/>
      <c r="C23" s="9" t="s">
        <v>69</v>
      </c>
      <c r="D23" s="11">
        <f>'★エネバラ（元データ）'!I79/1000</f>
        <v>8.0853994500380431E-4</v>
      </c>
      <c r="E23" s="11">
        <f>'★エネバラ（元データ）'!J79/1000</f>
        <v>1.5972333114739228</v>
      </c>
      <c r="F23" s="11">
        <f>'★エネバラ（元データ）'!K79/1000</f>
        <v>0</v>
      </c>
      <c r="G23" s="11">
        <f>'★エネバラ（元データ）'!L79/1000</f>
        <v>28.158389211857887</v>
      </c>
      <c r="H23" s="11">
        <f>'★エネバラ（元データ）'!M79/1000</f>
        <v>1.7967158084170523</v>
      </c>
      <c r="I23" s="11">
        <f>'★エネバラ（元データ）'!N79/1000</f>
        <v>43.409334318568774</v>
      </c>
      <c r="J23" s="11">
        <f>'★エネバラ（元データ）'!O79/1000</f>
        <v>0</v>
      </c>
      <c r="K23" s="11">
        <f>'★エネバラ（元データ）'!P79/1000</f>
        <v>0</v>
      </c>
      <c r="L23" s="11">
        <f>'★エネバラ（元データ）'!Q79/1000</f>
        <v>0</v>
      </c>
      <c r="M23" s="11">
        <f>'★エネバラ（元データ）'!R79/1000</f>
        <v>0</v>
      </c>
      <c r="N23" s="11">
        <f>'★エネバラ（元データ）'!S79/1000</f>
        <v>0</v>
      </c>
      <c r="O23" s="11">
        <f>'★エネバラ（元データ）'!T79/1000</f>
        <v>279.62549344677467</v>
      </c>
      <c r="P23" s="11">
        <f>'★エネバラ（元データ）'!U79/1000</f>
        <v>27.920684590843123</v>
      </c>
    </row>
    <row r="24" spans="2:16" x14ac:dyDescent="0.4">
      <c r="B24" s="9" t="s">
        <v>78</v>
      </c>
      <c r="C24" s="9" t="s">
        <v>68</v>
      </c>
      <c r="D24" s="11">
        <f>'★エネバラ（元データ）'!I23/1000</f>
        <v>0</v>
      </c>
      <c r="E24" s="11">
        <f>'★エネバラ（元データ）'!J23/1000</f>
        <v>0</v>
      </c>
      <c r="F24" s="11">
        <f>'★エネバラ（元データ）'!K23/1000</f>
        <v>0</v>
      </c>
      <c r="G24" s="11">
        <f>'★エネバラ（元データ）'!L23/1000</f>
        <v>1.1748128548908763</v>
      </c>
      <c r="H24" s="11">
        <f>'★エネバラ（元データ）'!M23/1000</f>
        <v>0</v>
      </c>
      <c r="I24" s="11">
        <f>'★エネバラ（元データ）'!N23/1000</f>
        <v>0.76094705454266898</v>
      </c>
      <c r="J24" s="11">
        <f>'★エネバラ（元データ）'!O23/1000</f>
        <v>0</v>
      </c>
      <c r="K24" s="11">
        <f>'★エネバラ（元データ）'!P23/1000</f>
        <v>0</v>
      </c>
      <c r="L24" s="11">
        <f>'★エネバラ（元データ）'!Q23/1000</f>
        <v>0</v>
      </c>
      <c r="M24" s="11">
        <f>'★エネバラ（元データ）'!R23/1000</f>
        <v>0</v>
      </c>
      <c r="N24" s="11">
        <f>'★エネバラ（元データ）'!S23/1000</f>
        <v>0</v>
      </c>
      <c r="O24" s="11">
        <f>'★エネバラ（元データ）'!T23/1000</f>
        <v>7.7654847015231994</v>
      </c>
      <c r="P24" s="11">
        <f>'★エネバラ（元データ）'!U23/1000</f>
        <v>1.0283967100848597</v>
      </c>
    </row>
    <row r="25" spans="2:16" x14ac:dyDescent="0.4">
      <c r="B25" s="9"/>
      <c r="C25" s="9" t="s">
        <v>69</v>
      </c>
      <c r="D25" s="11">
        <f>'★エネバラ（元データ）'!I80/1000</f>
        <v>0</v>
      </c>
      <c r="E25" s="11">
        <f>'★エネバラ（元データ）'!J80/1000</f>
        <v>0</v>
      </c>
      <c r="F25" s="11">
        <f>'★エネバラ（元データ）'!K80/1000</f>
        <v>0</v>
      </c>
      <c r="G25" s="11">
        <f>'★エネバラ（元データ）'!L80/1000</f>
        <v>1.2689011579475133</v>
      </c>
      <c r="H25" s="11">
        <f>'★エネバラ（元データ）'!M80/1000</f>
        <v>0</v>
      </c>
      <c r="I25" s="11">
        <f>'★エネバラ（元データ）'!N80/1000</f>
        <v>1.0903485552572503</v>
      </c>
      <c r="J25" s="11">
        <f>'★エネバラ（元データ）'!O80/1000</f>
        <v>0</v>
      </c>
      <c r="K25" s="11">
        <f>'★エネバラ（元データ）'!P80/1000</f>
        <v>0</v>
      </c>
      <c r="L25" s="11">
        <f>'★エネバラ（元データ）'!Q80/1000</f>
        <v>0</v>
      </c>
      <c r="M25" s="11">
        <f>'★エネバラ（元データ）'!R80/1000</f>
        <v>0</v>
      </c>
      <c r="N25" s="11">
        <f>'★エネバラ（元データ）'!S80/1000</f>
        <v>0</v>
      </c>
      <c r="O25" s="11">
        <f>'★エネバラ（元データ）'!T80/1000</f>
        <v>7.3267409785191919</v>
      </c>
      <c r="P25" s="11">
        <f>'★エネバラ（元データ）'!U80/1000</f>
        <v>1.8986068526516999</v>
      </c>
    </row>
    <row r="26" spans="2:16" x14ac:dyDescent="0.4">
      <c r="B26" s="9" t="s">
        <v>79</v>
      </c>
      <c r="C26" s="9" t="s">
        <v>68</v>
      </c>
      <c r="D26" s="11">
        <f>'★エネバラ（元データ）'!I24/1000</f>
        <v>8.4195857062158101E-3</v>
      </c>
      <c r="E26" s="11">
        <f>'★エネバラ（元データ）'!J24/1000</f>
        <v>5.1089991781098902</v>
      </c>
      <c r="F26" s="11">
        <f>'★エネバラ（元データ）'!K24/1000</f>
        <v>0</v>
      </c>
      <c r="G26" s="11">
        <f>'★エネバラ（元データ）'!L24/1000</f>
        <v>461.29041206410079</v>
      </c>
      <c r="H26" s="11">
        <f>'★エネバラ（元データ）'!M24/1000</f>
        <v>0</v>
      </c>
      <c r="I26" s="11">
        <f>'★エネバラ（元データ）'!N24/1000</f>
        <v>420.74525615953667</v>
      </c>
      <c r="J26" s="11">
        <f>'★エネバラ（元データ）'!O24/1000</f>
        <v>4.2030565951800556</v>
      </c>
      <c r="K26" s="11">
        <f>'★エネバラ（元データ）'!P24/1000</f>
        <v>0</v>
      </c>
      <c r="L26" s="11">
        <f>'★エネバラ（元データ）'!Q24/1000</f>
        <v>0</v>
      </c>
      <c r="M26" s="11">
        <f>'★エネバラ（元データ）'!R24/1000</f>
        <v>0</v>
      </c>
      <c r="N26" s="11">
        <f>'★エネバラ（元データ）'!S24/1000</f>
        <v>0</v>
      </c>
      <c r="O26" s="11">
        <f>'★エネバラ（元データ）'!T24/1000</f>
        <v>1138.7521566193766</v>
      </c>
      <c r="P26" s="11">
        <f>'★エネバラ（元データ）'!U24/1000</f>
        <v>69.597669796009782</v>
      </c>
    </row>
    <row r="27" spans="2:16" x14ac:dyDescent="0.4">
      <c r="B27" s="9"/>
      <c r="C27" s="9" t="s">
        <v>69</v>
      </c>
      <c r="D27" s="11">
        <f>'★エネバラ（元データ）'!I81/1000</f>
        <v>5.1795735295476486E-3</v>
      </c>
      <c r="E27" s="11">
        <f>'★エネバラ（元データ）'!J81/1000</f>
        <v>8.5123849068493733</v>
      </c>
      <c r="F27" s="11">
        <f>'★エネバラ（元データ）'!K81/1000</f>
        <v>0</v>
      </c>
      <c r="G27" s="11">
        <f>'★エネバラ（元データ）'!L81/1000</f>
        <v>484.32055206361912</v>
      </c>
      <c r="H27" s="11">
        <f>'★エネバラ（元データ）'!M81/1000</f>
        <v>0</v>
      </c>
      <c r="I27" s="11">
        <f>'★エネバラ（元データ）'!N81/1000</f>
        <v>312.44231748066113</v>
      </c>
      <c r="J27" s="11">
        <f>'★エネバラ（元データ）'!O81/1000</f>
        <v>3.8129098796416256</v>
      </c>
      <c r="K27" s="11">
        <f>'★エネバラ（元データ）'!P81/1000</f>
        <v>0</v>
      </c>
      <c r="L27" s="11">
        <f>'★エネバラ（元データ）'!Q81/1000</f>
        <v>0</v>
      </c>
      <c r="M27" s="11">
        <f>'★エネバラ（元データ）'!R81/1000</f>
        <v>0</v>
      </c>
      <c r="N27" s="11">
        <f>'★エネバラ（元データ）'!S81/1000</f>
        <v>0</v>
      </c>
      <c r="O27" s="11">
        <f>'★エネバラ（元データ）'!T81/1000</f>
        <v>1097.3659114938191</v>
      </c>
      <c r="P27" s="11">
        <f>'★エネバラ（元データ）'!U81/1000</f>
        <v>65.042513624480051</v>
      </c>
    </row>
    <row r="28" spans="2:16" x14ac:dyDescent="0.4">
      <c r="B28" s="9" t="s">
        <v>80</v>
      </c>
      <c r="C28" s="9" t="s">
        <v>68</v>
      </c>
      <c r="D28" s="11">
        <f>'★エネバラ（元データ）'!I43/1000</f>
        <v>0</v>
      </c>
      <c r="E28" s="11">
        <f>'★エネバラ（元データ）'!J43/1000</f>
        <v>0</v>
      </c>
      <c r="F28" s="11">
        <f>'★エネバラ（元データ）'!K43/1000</f>
        <v>0</v>
      </c>
      <c r="G28" s="11">
        <f>'★エネバラ（元データ）'!L43/1000</f>
        <v>498.72008374344762</v>
      </c>
      <c r="H28" s="11">
        <f>'★エネバラ（元データ）'!M43/1000</f>
        <v>0</v>
      </c>
      <c r="I28" s="11">
        <f>'★エネバラ（元データ）'!N43/1000</f>
        <v>406.15800596243002</v>
      </c>
      <c r="J28" s="11">
        <f>'★エネバラ（元データ）'!O43/1000</f>
        <v>6.9699110318639956</v>
      </c>
      <c r="K28" s="11">
        <f>'★エネバラ（元データ）'!P43/1000</f>
        <v>0</v>
      </c>
      <c r="L28" s="11">
        <f>'★エネバラ（元データ）'!Q43/1000</f>
        <v>0</v>
      </c>
      <c r="M28" s="11">
        <f>'★エネバラ（元データ）'!R43/1000</f>
        <v>0</v>
      </c>
      <c r="N28" s="11">
        <f>'★エネバラ（元データ）'!S43/1000</f>
        <v>0</v>
      </c>
      <c r="O28" s="11">
        <f>'★エネバラ（元データ）'!T43/1000</f>
        <v>907.42374077676823</v>
      </c>
      <c r="P28" s="11">
        <f>'★エネバラ（元データ）'!U43/1000</f>
        <v>1.077178</v>
      </c>
    </row>
    <row r="29" spans="2:16" x14ac:dyDescent="0.4">
      <c r="B29" s="9"/>
      <c r="C29" s="9" t="s">
        <v>69</v>
      </c>
      <c r="D29" s="11">
        <f>'★エネバラ（元データ）'!I100/1000</f>
        <v>0</v>
      </c>
      <c r="E29" s="11">
        <f>'★エネバラ（元データ）'!J100/1000</f>
        <v>0</v>
      </c>
      <c r="F29" s="11">
        <f>'★エネバラ（元データ）'!K100/1000</f>
        <v>0</v>
      </c>
      <c r="G29" s="11">
        <f>'★エネバラ（元データ）'!L100/1000</f>
        <v>514.46681535197069</v>
      </c>
      <c r="H29" s="11">
        <f>'★エネバラ（元データ）'!M100/1000</f>
        <v>0</v>
      </c>
      <c r="I29" s="11">
        <f>'★エネバラ（元データ）'!N100/1000</f>
        <v>433.23774904990614</v>
      </c>
      <c r="J29" s="11">
        <f>'★エネバラ（元データ）'!O100/1000</f>
        <v>6.3238554836159935</v>
      </c>
      <c r="K29" s="11">
        <f>'★エネバラ（元データ）'!P100/1000</f>
        <v>0</v>
      </c>
      <c r="L29" s="11">
        <f>'★エネバラ（元データ）'!Q100/1000</f>
        <v>0</v>
      </c>
      <c r="M29" s="11">
        <f>'★エネバラ（元データ）'!R100/1000</f>
        <v>0</v>
      </c>
      <c r="N29" s="11">
        <f>'★エネバラ（元データ）'!S100/1000</f>
        <v>0</v>
      </c>
      <c r="O29" s="11">
        <f>'★エネバラ（元データ）'!T100/1000</f>
        <v>952.42786485712804</v>
      </c>
      <c r="P29" s="11">
        <f>'★エネバラ（元データ）'!U100/1000</f>
        <v>1.0951169999999999</v>
      </c>
    </row>
    <row r="30" spans="2:16" x14ac:dyDescent="0.4">
      <c r="B30" s="9" t="s">
        <v>81</v>
      </c>
      <c r="C30" s="9" t="s">
        <v>68</v>
      </c>
      <c r="D30" s="11">
        <f>'★エネバラ（元データ）'!I44/1000</f>
        <v>3.8515713147936059E-2</v>
      </c>
      <c r="E30" s="11">
        <f>'★エネバラ（元データ）'!J44/1000</f>
        <v>0</v>
      </c>
      <c r="F30" s="11">
        <f>'★エネバラ（元データ）'!K44/1000</f>
        <v>0</v>
      </c>
      <c r="G30" s="11">
        <f>'★エネバラ（元データ）'!L44/1000</f>
        <v>2936.6986204584086</v>
      </c>
      <c r="H30" s="11">
        <f>'★エネバラ（元データ）'!M44/1000</f>
        <v>0</v>
      </c>
      <c r="I30" s="11">
        <f>'★エネバラ（元データ）'!N44/1000</f>
        <v>1.5544515198329849</v>
      </c>
      <c r="J30" s="11">
        <f>'★エネバラ（元データ）'!O44/1000</f>
        <v>0</v>
      </c>
      <c r="K30" s="11">
        <f>'★エネバラ（元データ）'!P44/1000</f>
        <v>0</v>
      </c>
      <c r="L30" s="11">
        <f>'★エネバラ（元データ）'!Q44/1000</f>
        <v>0</v>
      </c>
      <c r="M30" s="11">
        <f>'★エネバラ（元データ）'!R44/1000</f>
        <v>0</v>
      </c>
      <c r="N30" s="11">
        <f>'★エネバラ（元データ）'!S44/1000</f>
        <v>0</v>
      </c>
      <c r="O30" s="11">
        <f>'★エネバラ（元データ）'!T44/1000</f>
        <v>62.270175599999995</v>
      </c>
      <c r="P30" s="11">
        <f>'★エネバラ（元データ）'!U44/1000</f>
        <v>0</v>
      </c>
    </row>
    <row r="31" spans="2:16" x14ac:dyDescent="0.4">
      <c r="B31" s="9"/>
      <c r="C31" s="9" t="s">
        <v>69</v>
      </c>
      <c r="D31" s="11">
        <f>'★エネバラ（元データ）'!I101/1000</f>
        <v>1.6201053943179455E-2</v>
      </c>
      <c r="E31" s="11">
        <f>'★エネバラ（元データ）'!J101/1000</f>
        <v>0</v>
      </c>
      <c r="F31" s="11">
        <f>'★エネバラ（元データ）'!K101/1000</f>
        <v>0</v>
      </c>
      <c r="G31" s="11">
        <f>'★エネバラ（元データ）'!L101/1000</f>
        <v>2628.7030584443278</v>
      </c>
      <c r="H31" s="11">
        <f>'★エネバラ（元データ）'!M101/1000</f>
        <v>0</v>
      </c>
      <c r="I31" s="11">
        <f>'★エネバラ（元データ）'!N101/1000</f>
        <v>1.1815395910120727</v>
      </c>
      <c r="J31" s="11">
        <f>'★エネバラ（元データ）'!O101/1000</f>
        <v>0</v>
      </c>
      <c r="K31" s="11">
        <f>'★エネバラ（元データ）'!P101/1000</f>
        <v>0</v>
      </c>
      <c r="L31" s="11">
        <f>'★エネバラ（元データ）'!Q101/1000</f>
        <v>0</v>
      </c>
      <c r="M31" s="11">
        <f>'★エネバラ（元データ）'!R101/1000</f>
        <v>0</v>
      </c>
      <c r="N31" s="11">
        <f>'★エネバラ（元データ）'!S101/1000</f>
        <v>0</v>
      </c>
      <c r="O31" s="11">
        <f>'★エネバラ（元データ）'!T101/1000</f>
        <v>62.270175599999995</v>
      </c>
      <c r="P31" s="11">
        <f>'★エネバラ（元データ）'!U101/1000</f>
        <v>0</v>
      </c>
    </row>
    <row r="32" spans="2:16" x14ac:dyDescent="0.4">
      <c r="B32" s="9" t="s">
        <v>82</v>
      </c>
      <c r="C32" s="9" t="s">
        <v>68</v>
      </c>
      <c r="D32" s="11">
        <f>'★エネバラ（元データ）'!I45/1000</f>
        <v>3.8515713147936059E-2</v>
      </c>
      <c r="E32" s="11">
        <f>'★エネバラ（元データ）'!J45/1000</f>
        <v>0</v>
      </c>
      <c r="F32" s="11">
        <f>'★エネバラ（元データ）'!K45/1000</f>
        <v>0</v>
      </c>
      <c r="G32" s="11">
        <f>'★エネバラ（元データ）'!L45/1000</f>
        <v>1710.8526871611186</v>
      </c>
      <c r="H32" s="11">
        <f>'★エネバラ（元データ）'!M45/1000</f>
        <v>0</v>
      </c>
      <c r="I32" s="11">
        <f>'★エネバラ（元データ）'!N45/1000</f>
        <v>9.6202760139507473E-2</v>
      </c>
      <c r="J32" s="11">
        <f>'★エネバラ（元データ）'!O45/1000</f>
        <v>0</v>
      </c>
      <c r="K32" s="11">
        <f>'★エネバラ（元データ）'!P45/1000</f>
        <v>0</v>
      </c>
      <c r="L32" s="11">
        <f>'★エネバラ（元データ）'!Q45/1000</f>
        <v>0</v>
      </c>
      <c r="M32" s="11">
        <f>'★エネバラ（元データ）'!R45/1000</f>
        <v>0</v>
      </c>
      <c r="N32" s="11">
        <f>'★エネバラ（元データ）'!S45/1000</f>
        <v>0</v>
      </c>
      <c r="O32" s="11">
        <f>'★エネバラ（元データ）'!T45/1000</f>
        <v>59.682146400000001</v>
      </c>
      <c r="P32" s="11">
        <f>'★エネバラ（元データ）'!U45/1000</f>
        <v>0</v>
      </c>
    </row>
    <row r="33" spans="1:20" x14ac:dyDescent="0.4">
      <c r="B33" s="9"/>
      <c r="C33" s="9" t="s">
        <v>69</v>
      </c>
      <c r="D33" s="11">
        <f>'★エネバラ（元データ）'!I102/1000</f>
        <v>1.6201053943179455E-2</v>
      </c>
      <c r="E33" s="11">
        <f>'★エネバラ（元データ）'!J102/1000</f>
        <v>0</v>
      </c>
      <c r="F33" s="11">
        <f>'★エネバラ（元データ）'!K102/1000</f>
        <v>0</v>
      </c>
      <c r="G33" s="11">
        <f>'★エネバラ（元データ）'!L102/1000</f>
        <v>1457.6886704186206</v>
      </c>
      <c r="H33" s="11">
        <f>'★エネバラ（元データ）'!M102/1000</f>
        <v>0</v>
      </c>
      <c r="I33" s="11">
        <f>'★エネバラ（元データ）'!N102/1000</f>
        <v>5.2171983468908771E-2</v>
      </c>
      <c r="J33" s="11">
        <f>'★エネバラ（元データ）'!O102/1000</f>
        <v>0</v>
      </c>
      <c r="K33" s="11">
        <f>'★エネバラ（元データ）'!P102/1000</f>
        <v>0</v>
      </c>
      <c r="L33" s="11">
        <f>'★エネバラ（元データ）'!Q102/1000</f>
        <v>0</v>
      </c>
      <c r="M33" s="11">
        <f>'★エネバラ（元データ）'!R102/1000</f>
        <v>0</v>
      </c>
      <c r="N33" s="11">
        <f>'★エネバラ（元データ）'!S102/1000</f>
        <v>0</v>
      </c>
      <c r="O33" s="11">
        <f>'★エネバラ（元データ）'!T102/1000</f>
        <v>59.682146400000001</v>
      </c>
      <c r="P33" s="11">
        <f>'★エネバラ（元データ）'!U102/1000</f>
        <v>0</v>
      </c>
    </row>
    <row r="34" spans="1:20" x14ac:dyDescent="0.4">
      <c r="B34" s="9" t="s">
        <v>83</v>
      </c>
      <c r="C34" s="9" t="s">
        <v>68</v>
      </c>
      <c r="D34" s="11">
        <f>'★エネバラ（元データ）'!I52/1000</f>
        <v>0</v>
      </c>
      <c r="E34" s="11">
        <f>'★エネバラ（元データ）'!J52/1000</f>
        <v>0</v>
      </c>
      <c r="F34" s="11">
        <f>'★エネバラ（元データ）'!K52/1000</f>
        <v>0</v>
      </c>
      <c r="G34" s="11">
        <f>'★エネバラ（元データ）'!L52/1000</f>
        <v>1225.8459332972902</v>
      </c>
      <c r="H34" s="11">
        <f>'★エネバラ（元データ）'!M52/1000</f>
        <v>0</v>
      </c>
      <c r="I34" s="11">
        <f>'★エネバラ（元データ）'!N52/1000</f>
        <v>1.4582487596934774</v>
      </c>
      <c r="J34" s="11">
        <f>'★エネバラ（元データ）'!O52/1000</f>
        <v>0</v>
      </c>
      <c r="K34" s="11">
        <f>'★エネバラ（元データ）'!P52/1000</f>
        <v>0</v>
      </c>
      <c r="L34" s="11">
        <f>'★エネバラ（元データ）'!Q52/1000</f>
        <v>0</v>
      </c>
      <c r="M34" s="11">
        <f>'★エネバラ（元データ）'!R52/1000</f>
        <v>0</v>
      </c>
      <c r="N34" s="11">
        <f>'★エネバラ（元データ）'!S52/1000</f>
        <v>0</v>
      </c>
      <c r="O34" s="11">
        <f>'★エネバラ（元データ）'!T52/1000</f>
        <v>2.5880292000000003</v>
      </c>
      <c r="P34" s="11">
        <f>'★エネバラ（元データ）'!U52/1000</f>
        <v>0</v>
      </c>
    </row>
    <row r="35" spans="1:20" x14ac:dyDescent="0.4">
      <c r="B35" s="12"/>
      <c r="C35" s="9" t="s">
        <v>69</v>
      </c>
      <c r="D35" s="11">
        <f>'★エネバラ（元データ）'!I109/1000</f>
        <v>0</v>
      </c>
      <c r="E35" s="11">
        <f>'★エネバラ（元データ）'!J109/1000</f>
        <v>0</v>
      </c>
      <c r="F35" s="11">
        <f>'★エネバラ（元データ）'!K109/1000</f>
        <v>0</v>
      </c>
      <c r="G35" s="11">
        <f>'★エネバラ（元データ）'!L109/1000</f>
        <v>1171.0143880257067</v>
      </c>
      <c r="H35" s="11">
        <f>'★エネバラ（元データ）'!M109/1000</f>
        <v>0</v>
      </c>
      <c r="I35" s="11">
        <f>'★エネバラ（元データ）'!N109/1000</f>
        <v>1.129367607543164</v>
      </c>
      <c r="J35" s="11">
        <f>'★エネバラ（元データ）'!O109/1000</f>
        <v>0</v>
      </c>
      <c r="K35" s="11">
        <f>'★エネバラ（元データ）'!P109/1000</f>
        <v>0</v>
      </c>
      <c r="L35" s="11">
        <f>'★エネバラ（元データ）'!Q109/1000</f>
        <v>0</v>
      </c>
      <c r="M35" s="11">
        <f>'★エネバラ（元データ）'!R109/1000</f>
        <v>0</v>
      </c>
      <c r="N35" s="11">
        <f>'★エネバラ（元データ）'!S109/1000</f>
        <v>0</v>
      </c>
      <c r="O35" s="11">
        <f>'★エネバラ（元データ）'!T109/1000</f>
        <v>2.5880292000000003</v>
      </c>
      <c r="P35" s="11">
        <f>'★エネバラ（元データ）'!U109/1000</f>
        <v>0</v>
      </c>
    </row>
    <row r="37" spans="1:20" x14ac:dyDescent="0.4">
      <c r="A37" s="42"/>
      <c r="B37" s="43"/>
      <c r="C37" s="43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</row>
    <row r="38" spans="1:20" x14ac:dyDescent="0.4">
      <c r="A38" s="42"/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2"/>
      <c r="S38" s="42"/>
      <c r="T38" s="42"/>
    </row>
    <row r="39" spans="1:20" x14ac:dyDescent="0.4">
      <c r="A39" s="42"/>
      <c r="B39" s="44"/>
      <c r="C39" s="44"/>
      <c r="D39" s="45"/>
      <c r="E39" s="45"/>
      <c r="F39" s="45"/>
      <c r="G39" s="45"/>
      <c r="H39" s="45"/>
      <c r="I39" s="45"/>
      <c r="J39" s="45"/>
      <c r="K39" s="45"/>
      <c r="L39" s="45"/>
      <c r="M39" s="45"/>
      <c r="N39" s="45"/>
      <c r="O39" s="45"/>
      <c r="P39" s="45"/>
      <c r="Q39" s="45"/>
      <c r="R39" s="42"/>
      <c r="S39" s="42"/>
      <c r="T39" s="42"/>
    </row>
    <row r="40" spans="1:20" x14ac:dyDescent="0.4">
      <c r="A40" s="42"/>
      <c r="B40" s="44"/>
      <c r="C40" s="44"/>
      <c r="D40" s="45"/>
      <c r="E40" s="45"/>
      <c r="F40" s="45"/>
      <c r="G40" s="45"/>
      <c r="H40" s="45"/>
      <c r="I40" s="45"/>
      <c r="J40" s="45"/>
      <c r="K40" s="45"/>
      <c r="L40" s="45"/>
      <c r="M40" s="45"/>
      <c r="N40" s="45"/>
      <c r="O40" s="45"/>
      <c r="P40" s="45"/>
      <c r="Q40" s="45"/>
      <c r="R40" s="42"/>
      <c r="S40" s="42"/>
      <c r="T40" s="42"/>
    </row>
    <row r="41" spans="1:20" x14ac:dyDescent="0.4">
      <c r="A41" s="42"/>
      <c r="B41" s="44"/>
      <c r="C41" s="44"/>
      <c r="D41" s="45"/>
      <c r="E41" s="45"/>
      <c r="F41" s="45"/>
      <c r="G41" s="45"/>
      <c r="H41" s="45"/>
      <c r="I41" s="45"/>
      <c r="J41" s="45"/>
      <c r="K41" s="45"/>
      <c r="L41" s="45"/>
      <c r="M41" s="45"/>
      <c r="N41" s="45"/>
      <c r="O41" s="45"/>
      <c r="P41" s="45"/>
      <c r="Q41" s="45"/>
      <c r="R41" s="42"/>
      <c r="S41" s="42"/>
      <c r="T41" s="42"/>
    </row>
    <row r="42" spans="1:20" x14ac:dyDescent="0.4">
      <c r="A42" s="42"/>
      <c r="B42" s="44"/>
      <c r="C42" s="44"/>
      <c r="D42" s="45"/>
      <c r="E42" s="45"/>
      <c r="F42" s="45"/>
      <c r="G42" s="45"/>
      <c r="H42" s="45"/>
      <c r="I42" s="45"/>
      <c r="J42" s="45"/>
      <c r="K42" s="45"/>
      <c r="L42" s="45"/>
      <c r="M42" s="45"/>
      <c r="N42" s="45"/>
      <c r="O42" s="45"/>
      <c r="P42" s="45"/>
      <c r="Q42" s="45"/>
      <c r="R42" s="42"/>
      <c r="S42" s="42"/>
      <c r="T42" s="42"/>
    </row>
    <row r="43" spans="1:20" x14ac:dyDescent="0.4">
      <c r="A43" s="42"/>
      <c r="B43" s="44"/>
      <c r="C43" s="44"/>
      <c r="D43" s="45"/>
      <c r="E43" s="45"/>
      <c r="F43" s="45"/>
      <c r="G43" s="45"/>
      <c r="H43" s="45"/>
      <c r="I43" s="45"/>
      <c r="J43" s="45"/>
      <c r="K43" s="45"/>
      <c r="L43" s="45"/>
      <c r="M43" s="45"/>
      <c r="N43" s="45"/>
      <c r="O43" s="45"/>
      <c r="P43" s="45"/>
      <c r="Q43" s="45"/>
      <c r="R43" s="42"/>
      <c r="S43" s="42"/>
      <c r="T43" s="42"/>
    </row>
    <row r="44" spans="1:20" x14ac:dyDescent="0.4">
      <c r="A44" s="42"/>
      <c r="B44" s="44"/>
      <c r="C44" s="44"/>
      <c r="D44" s="45"/>
      <c r="E44" s="45"/>
      <c r="F44" s="45"/>
      <c r="G44" s="45"/>
      <c r="H44" s="45"/>
      <c r="I44" s="45"/>
      <c r="J44" s="45"/>
      <c r="K44" s="45"/>
      <c r="L44" s="45"/>
      <c r="M44" s="45"/>
      <c r="N44" s="45"/>
      <c r="O44" s="45"/>
      <c r="P44" s="45"/>
      <c r="Q44" s="45"/>
      <c r="R44" s="42"/>
      <c r="S44" s="42"/>
      <c r="T44" s="42"/>
    </row>
    <row r="45" spans="1:20" x14ac:dyDescent="0.4">
      <c r="A45" s="42"/>
      <c r="B45" s="44"/>
      <c r="C45" s="44"/>
      <c r="D45" s="45"/>
      <c r="E45" s="45"/>
      <c r="F45" s="45"/>
      <c r="G45" s="45"/>
      <c r="H45" s="45"/>
      <c r="I45" s="45"/>
      <c r="J45" s="45"/>
      <c r="K45" s="45"/>
      <c r="L45" s="45"/>
      <c r="M45" s="45"/>
      <c r="N45" s="45"/>
      <c r="O45" s="45"/>
      <c r="P45" s="45"/>
      <c r="Q45" s="45"/>
      <c r="R45" s="42"/>
      <c r="S45" s="42"/>
      <c r="T45" s="42"/>
    </row>
    <row r="46" spans="1:20" x14ac:dyDescent="0.4">
      <c r="A46" s="42"/>
      <c r="B46" s="44"/>
      <c r="C46" s="44"/>
      <c r="D46" s="45"/>
      <c r="E46" s="45"/>
      <c r="F46" s="45"/>
      <c r="G46" s="45"/>
      <c r="H46" s="45"/>
      <c r="I46" s="45"/>
      <c r="J46" s="45"/>
      <c r="K46" s="45"/>
      <c r="L46" s="45"/>
      <c r="M46" s="45"/>
      <c r="N46" s="45"/>
      <c r="O46" s="45"/>
      <c r="P46" s="45"/>
      <c r="Q46" s="45"/>
      <c r="R46" s="42"/>
      <c r="S46" s="42"/>
      <c r="T46" s="42"/>
    </row>
    <row r="47" spans="1:20" x14ac:dyDescent="0.4">
      <c r="A47" s="42"/>
      <c r="B47" s="44"/>
      <c r="C47" s="44"/>
      <c r="D47" s="45"/>
      <c r="E47" s="45"/>
      <c r="F47" s="45"/>
      <c r="G47" s="45"/>
      <c r="H47" s="45"/>
      <c r="I47" s="45"/>
      <c r="J47" s="45"/>
      <c r="K47" s="45"/>
      <c r="L47" s="45"/>
      <c r="M47" s="45"/>
      <c r="N47" s="45"/>
      <c r="O47" s="45"/>
      <c r="P47" s="45"/>
      <c r="Q47" s="45"/>
      <c r="R47" s="42"/>
      <c r="S47" s="42"/>
      <c r="T47" s="42"/>
    </row>
    <row r="48" spans="1:20" x14ac:dyDescent="0.4">
      <c r="A48" s="42"/>
      <c r="B48" s="44"/>
      <c r="C48" s="44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5"/>
      <c r="O48" s="45"/>
      <c r="P48" s="45"/>
      <c r="Q48" s="45"/>
      <c r="R48" s="42"/>
      <c r="S48" s="42"/>
      <c r="T48" s="42"/>
    </row>
    <row r="49" spans="1:20" x14ac:dyDescent="0.4">
      <c r="A49" s="42"/>
      <c r="B49" s="44"/>
      <c r="C49" s="44"/>
      <c r="D49" s="45"/>
      <c r="E49" s="45"/>
      <c r="F49" s="45"/>
      <c r="G49" s="45"/>
      <c r="H49" s="45"/>
      <c r="I49" s="45"/>
      <c r="J49" s="45"/>
      <c r="K49" s="45"/>
      <c r="L49" s="45"/>
      <c r="M49" s="45"/>
      <c r="N49" s="45"/>
      <c r="O49" s="45"/>
      <c r="P49" s="45"/>
      <c r="Q49" s="45"/>
      <c r="R49" s="42"/>
      <c r="S49" s="42"/>
      <c r="T49" s="42"/>
    </row>
    <row r="50" spans="1:20" x14ac:dyDescent="0.4">
      <c r="A50" s="42"/>
      <c r="B50" s="44"/>
      <c r="C50" s="44"/>
      <c r="D50" s="45"/>
      <c r="E50" s="45"/>
      <c r="F50" s="45"/>
      <c r="G50" s="45"/>
      <c r="H50" s="45"/>
      <c r="I50" s="45"/>
      <c r="J50" s="45"/>
      <c r="K50" s="45"/>
      <c r="L50" s="45"/>
      <c r="M50" s="45"/>
      <c r="N50" s="45"/>
      <c r="O50" s="45"/>
      <c r="P50" s="45"/>
      <c r="Q50" s="45"/>
      <c r="R50" s="42"/>
      <c r="S50" s="42"/>
      <c r="T50" s="42"/>
    </row>
    <row r="51" spans="1:20" x14ac:dyDescent="0.4">
      <c r="A51" s="42"/>
      <c r="B51" s="44"/>
      <c r="C51" s="44"/>
      <c r="D51" s="45"/>
      <c r="E51" s="45"/>
      <c r="F51" s="45"/>
      <c r="G51" s="45"/>
      <c r="H51" s="45"/>
      <c r="I51" s="45"/>
      <c r="J51" s="45"/>
      <c r="K51" s="45"/>
      <c r="L51" s="45"/>
      <c r="M51" s="45"/>
      <c r="N51" s="45"/>
      <c r="O51" s="45"/>
      <c r="P51" s="45"/>
      <c r="Q51" s="45"/>
      <c r="R51" s="42"/>
      <c r="S51" s="42"/>
      <c r="T51" s="42"/>
    </row>
    <row r="52" spans="1:20" x14ac:dyDescent="0.4">
      <c r="A52" s="42"/>
      <c r="B52" s="44"/>
      <c r="C52" s="44"/>
      <c r="D52" s="45"/>
      <c r="E52" s="45"/>
      <c r="F52" s="45"/>
      <c r="G52" s="45"/>
      <c r="H52" s="45"/>
      <c r="I52" s="45"/>
      <c r="J52" s="45"/>
      <c r="K52" s="45"/>
      <c r="L52" s="45"/>
      <c r="M52" s="45"/>
      <c r="N52" s="45"/>
      <c r="O52" s="45"/>
      <c r="P52" s="45"/>
      <c r="Q52" s="45"/>
      <c r="R52" s="42"/>
      <c r="S52" s="42"/>
      <c r="T52" s="42"/>
    </row>
    <row r="53" spans="1:20" x14ac:dyDescent="0.4">
      <c r="A53" s="42"/>
      <c r="B53" s="44"/>
      <c r="C53" s="44"/>
      <c r="D53" s="45"/>
      <c r="E53" s="45"/>
      <c r="F53" s="45"/>
      <c r="G53" s="45"/>
      <c r="H53" s="45"/>
      <c r="I53" s="45"/>
      <c r="J53" s="45"/>
      <c r="K53" s="45"/>
      <c r="L53" s="45"/>
      <c r="M53" s="45"/>
      <c r="N53" s="45"/>
      <c r="O53" s="45"/>
      <c r="P53" s="45"/>
      <c r="Q53" s="45"/>
      <c r="R53" s="42"/>
      <c r="S53" s="42"/>
      <c r="T53" s="42"/>
    </row>
    <row r="54" spans="1:20" x14ac:dyDescent="0.4">
      <c r="A54" s="42"/>
      <c r="B54" s="44"/>
      <c r="C54" s="44"/>
      <c r="D54" s="45"/>
      <c r="E54" s="45"/>
      <c r="F54" s="45"/>
      <c r="G54" s="45"/>
      <c r="H54" s="45"/>
      <c r="I54" s="45"/>
      <c r="J54" s="45"/>
      <c r="K54" s="45"/>
      <c r="L54" s="45"/>
      <c r="M54" s="45"/>
      <c r="N54" s="45"/>
      <c r="O54" s="45"/>
      <c r="P54" s="45"/>
      <c r="Q54" s="45"/>
      <c r="R54" s="42"/>
      <c r="S54" s="42"/>
      <c r="T54" s="42"/>
    </row>
    <row r="55" spans="1:20" x14ac:dyDescent="0.4">
      <c r="A55" s="42"/>
      <c r="B55" s="42"/>
      <c r="C55" s="42"/>
      <c r="D55" s="42"/>
      <c r="E55" s="42"/>
      <c r="F55" s="42"/>
      <c r="G55" s="42"/>
      <c r="H55" s="42"/>
      <c r="I55" s="42"/>
      <c r="J55" s="42"/>
      <c r="K55" s="42"/>
      <c r="L55" s="42"/>
      <c r="M55" s="42"/>
      <c r="N55" s="42"/>
      <c r="O55" s="42"/>
      <c r="P55" s="42"/>
      <c r="Q55" s="42"/>
      <c r="R55" s="42"/>
      <c r="S55" s="42"/>
      <c r="T55" s="42"/>
    </row>
  </sheetData>
  <phoneticPr fontId="1"/>
  <pageMargins left="0.7" right="0.7" top="0.75" bottom="0.75" header="0.3" footer="0.3"/>
  <pageSetup paperSize="9" scale="74" orientation="landscape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451554-8B41-4952-9078-47B53A78933F}">
  <dimension ref="C3:X113"/>
  <sheetViews>
    <sheetView topLeftCell="A10" zoomScale="55" zoomScaleNormal="55" workbookViewId="0">
      <selection activeCell="P82" sqref="P82"/>
    </sheetView>
  </sheetViews>
  <sheetFormatPr defaultRowHeight="18.75" x14ac:dyDescent="0.4"/>
  <sheetData>
    <row r="3" spans="3:24" x14ac:dyDescent="0.4">
      <c r="C3" s="13" t="s">
        <v>88</v>
      </c>
      <c r="D3" t="s">
        <v>89</v>
      </c>
      <c r="E3" t="s">
        <v>89</v>
      </c>
      <c r="F3" t="s">
        <v>89</v>
      </c>
      <c r="G3" t="s">
        <v>89</v>
      </c>
      <c r="I3" s="14" t="s">
        <v>90</v>
      </c>
      <c r="J3" t="s">
        <v>91</v>
      </c>
      <c r="K3" s="14" t="s">
        <v>92</v>
      </c>
      <c r="L3" t="s">
        <v>93</v>
      </c>
      <c r="M3" t="s">
        <v>94</v>
      </c>
      <c r="N3" t="s">
        <v>95</v>
      </c>
      <c r="O3" s="19" t="s">
        <v>60</v>
      </c>
      <c r="P3" s="19" t="s">
        <v>61</v>
      </c>
      <c r="Q3" s="19" t="s">
        <v>62</v>
      </c>
      <c r="R3" s="19" t="s">
        <v>63</v>
      </c>
      <c r="S3" s="19" t="s">
        <v>64</v>
      </c>
      <c r="T3" s="14" t="s">
        <v>96</v>
      </c>
      <c r="U3" s="8" t="s">
        <v>97</v>
      </c>
      <c r="V3" s="14" t="s">
        <v>98</v>
      </c>
      <c r="W3" t="s">
        <v>99</v>
      </c>
      <c r="X3" t="s">
        <v>100</v>
      </c>
    </row>
    <row r="4" spans="3:24" x14ac:dyDescent="0.4">
      <c r="C4" s="15" t="s">
        <v>89</v>
      </c>
      <c r="D4" s="16" t="s">
        <v>89</v>
      </c>
      <c r="E4" s="16" t="s">
        <v>89</v>
      </c>
      <c r="F4" s="17" t="s">
        <v>101</v>
      </c>
      <c r="G4" s="17" t="s">
        <v>102</v>
      </c>
      <c r="H4" s="18"/>
      <c r="I4" s="16" t="s">
        <v>103</v>
      </c>
      <c r="J4" s="16" t="s">
        <v>103</v>
      </c>
      <c r="K4" s="16" t="s">
        <v>103</v>
      </c>
      <c r="L4" s="16" t="s">
        <v>103</v>
      </c>
      <c r="M4" s="16" t="s">
        <v>103</v>
      </c>
      <c r="N4" s="16" t="s">
        <v>103</v>
      </c>
      <c r="O4" s="17" t="s">
        <v>104</v>
      </c>
      <c r="P4" s="17" t="s">
        <v>103</v>
      </c>
      <c r="Q4" s="17" t="s">
        <v>103</v>
      </c>
      <c r="R4" s="17" t="s">
        <v>103</v>
      </c>
      <c r="S4" s="17" t="s">
        <v>104</v>
      </c>
      <c r="T4" s="16" t="s">
        <v>103</v>
      </c>
      <c r="U4" s="20" t="s">
        <v>104</v>
      </c>
      <c r="V4" s="21" t="s">
        <v>104</v>
      </c>
      <c r="W4" s="21" t="s">
        <v>104</v>
      </c>
      <c r="X4" s="21" t="s">
        <v>104</v>
      </c>
    </row>
    <row r="5" spans="3:24" x14ac:dyDescent="0.4">
      <c r="C5" s="22" t="s">
        <v>105</v>
      </c>
      <c r="D5" s="23" t="s">
        <v>106</v>
      </c>
      <c r="E5" s="24" t="s">
        <v>107</v>
      </c>
      <c r="F5" s="24" t="s">
        <v>5</v>
      </c>
      <c r="G5" s="23"/>
      <c r="H5" s="25"/>
      <c r="I5" s="26">
        <v>0</v>
      </c>
      <c r="J5" s="26">
        <v>114.33343522295017</v>
      </c>
      <c r="K5" s="26">
        <v>0</v>
      </c>
      <c r="L5" s="26">
        <v>346712.96486467909</v>
      </c>
      <c r="M5" s="26">
        <v>4812.2236173576639</v>
      </c>
      <c r="N5" s="26">
        <v>2716.8875213384404</v>
      </c>
      <c r="O5" s="27">
        <v>0</v>
      </c>
      <c r="P5" s="27">
        <v>0</v>
      </c>
      <c r="Q5" s="27">
        <v>0</v>
      </c>
      <c r="R5" s="27">
        <v>0</v>
      </c>
      <c r="S5" s="27">
        <v>0</v>
      </c>
      <c r="T5" s="26">
        <v>36703.492598053155</v>
      </c>
      <c r="U5" s="28">
        <v>1107.2229915798659</v>
      </c>
      <c r="V5" s="28">
        <v>392167.12502823112</v>
      </c>
      <c r="W5" s="27">
        <v>349629.42741852102</v>
      </c>
      <c r="X5" s="27">
        <v>42537.697609710165</v>
      </c>
    </row>
    <row r="6" spans="3:24" x14ac:dyDescent="0.4">
      <c r="C6" s="22" t="s">
        <v>108</v>
      </c>
      <c r="D6" s="23" t="s">
        <v>109</v>
      </c>
      <c r="E6" s="24" t="s">
        <v>110</v>
      </c>
      <c r="F6" s="24" t="s">
        <v>6</v>
      </c>
      <c r="G6" s="23"/>
      <c r="H6" s="25"/>
      <c r="I6" s="26">
        <v>0</v>
      </c>
      <c r="J6" s="26">
        <v>0.9518193709141729</v>
      </c>
      <c r="K6" s="26">
        <v>0</v>
      </c>
      <c r="L6" s="26">
        <v>239032.69274646507</v>
      </c>
      <c r="M6" s="26">
        <v>0</v>
      </c>
      <c r="N6" s="26">
        <v>68.779813728812016</v>
      </c>
      <c r="O6" s="27">
        <v>0</v>
      </c>
      <c r="P6" s="27">
        <v>0</v>
      </c>
      <c r="Q6" s="27">
        <v>0</v>
      </c>
      <c r="R6" s="27">
        <v>0</v>
      </c>
      <c r="S6" s="27">
        <v>0</v>
      </c>
      <c r="T6" s="26">
        <v>13276.052618525986</v>
      </c>
      <c r="U6" s="28">
        <v>0.69290228961816391</v>
      </c>
      <c r="V6" s="28">
        <v>252379.1699003804</v>
      </c>
      <c r="W6" s="27">
        <v>251620.04508197232</v>
      </c>
      <c r="X6" s="27">
        <v>759.12481840808573</v>
      </c>
    </row>
    <row r="7" spans="3:24" x14ac:dyDescent="0.4">
      <c r="C7" s="22" t="s">
        <v>111</v>
      </c>
      <c r="D7" s="29" t="s">
        <v>112</v>
      </c>
      <c r="E7" s="24" t="s">
        <v>113</v>
      </c>
      <c r="F7" s="24" t="s">
        <v>7</v>
      </c>
      <c r="G7" s="23"/>
      <c r="H7" s="25"/>
      <c r="I7" s="26">
        <v>0</v>
      </c>
      <c r="J7" s="26">
        <v>113.38161585203599</v>
      </c>
      <c r="K7" s="26">
        <v>0</v>
      </c>
      <c r="L7" s="26">
        <v>8555.9202791373518</v>
      </c>
      <c r="M7" s="26">
        <v>4812.2236173576639</v>
      </c>
      <c r="N7" s="26">
        <v>42.418339328430292</v>
      </c>
      <c r="O7" s="27">
        <v>0</v>
      </c>
      <c r="P7" s="27">
        <v>0</v>
      </c>
      <c r="Q7" s="27">
        <v>0</v>
      </c>
      <c r="R7" s="27">
        <v>0</v>
      </c>
      <c r="S7" s="27">
        <v>0</v>
      </c>
      <c r="T7" s="26">
        <v>3880.9085212326786</v>
      </c>
      <c r="U7" s="28">
        <v>882.00202549162998</v>
      </c>
      <c r="V7" s="28">
        <v>18286.854398399792</v>
      </c>
      <c r="W7" s="27">
        <v>18124.359191454958</v>
      </c>
      <c r="X7" s="27">
        <v>162.49520694483346</v>
      </c>
    </row>
    <row r="8" spans="3:24" x14ac:dyDescent="0.4">
      <c r="C8" s="22" t="s">
        <v>114</v>
      </c>
      <c r="D8" s="29" t="s">
        <v>115</v>
      </c>
      <c r="E8" s="24" t="s">
        <v>116</v>
      </c>
      <c r="F8" s="24" t="s">
        <v>8</v>
      </c>
      <c r="G8" s="23"/>
      <c r="H8" s="25"/>
      <c r="I8" s="26">
        <v>0</v>
      </c>
      <c r="J8" s="26">
        <v>0</v>
      </c>
      <c r="K8" s="26">
        <v>0</v>
      </c>
      <c r="L8" s="26">
        <v>99124.35183907664</v>
      </c>
      <c r="M8" s="26">
        <v>0</v>
      </c>
      <c r="N8" s="26">
        <v>2605.6893682811979</v>
      </c>
      <c r="O8" s="27">
        <v>0</v>
      </c>
      <c r="P8" s="27">
        <v>0</v>
      </c>
      <c r="Q8" s="27">
        <v>0</v>
      </c>
      <c r="R8" s="27">
        <v>0</v>
      </c>
      <c r="S8" s="27">
        <v>0</v>
      </c>
      <c r="T8" s="26">
        <v>19546.531458294492</v>
      </c>
      <c r="U8" s="28">
        <v>224.52806379861778</v>
      </c>
      <c r="V8" s="28">
        <v>121501.10072945093</v>
      </c>
      <c r="W8" s="27">
        <v>79885.023145093743</v>
      </c>
      <c r="X8" s="27">
        <v>41616.077584357248</v>
      </c>
    </row>
    <row r="9" spans="3:24" x14ac:dyDescent="0.4">
      <c r="C9" s="22" t="s">
        <v>117</v>
      </c>
      <c r="D9" s="30" t="s">
        <v>118</v>
      </c>
      <c r="E9" s="24" t="s">
        <v>119</v>
      </c>
      <c r="F9" s="24" t="s">
        <v>9</v>
      </c>
      <c r="G9" s="23"/>
      <c r="H9" s="25"/>
      <c r="I9" s="26">
        <v>405184.26277042244</v>
      </c>
      <c r="J9" s="26">
        <v>900889.39576527034</v>
      </c>
      <c r="K9" s="26">
        <v>0</v>
      </c>
      <c r="L9" s="26">
        <v>1921632.6206684094</v>
      </c>
      <c r="M9" s="26">
        <v>53998.919875008694</v>
      </c>
      <c r="N9" s="26">
        <v>256905.6553485617</v>
      </c>
      <c r="O9" s="27">
        <v>190.19181289681521</v>
      </c>
      <c r="P9" s="27">
        <v>0</v>
      </c>
      <c r="Q9" s="27">
        <v>0</v>
      </c>
      <c r="R9" s="27">
        <v>31097.933482702727</v>
      </c>
      <c r="S9" s="27">
        <v>0</v>
      </c>
      <c r="T9" s="26">
        <v>1192979.6876784705</v>
      </c>
      <c r="U9" s="28">
        <v>879971.96456700587</v>
      </c>
      <c r="V9" s="28">
        <v>5642850.6319687478</v>
      </c>
      <c r="W9" s="27">
        <v>4159498.6778279794</v>
      </c>
      <c r="X9" s="27">
        <v>1483351.9541407689</v>
      </c>
    </row>
    <row r="10" spans="3:24" x14ac:dyDescent="0.4">
      <c r="C10" s="22" t="s">
        <v>120</v>
      </c>
      <c r="D10" s="29" t="s">
        <v>121</v>
      </c>
      <c r="E10" s="29" t="s">
        <v>122</v>
      </c>
      <c r="F10" s="24" t="s">
        <v>10</v>
      </c>
      <c r="G10" s="23"/>
      <c r="H10" s="25"/>
      <c r="I10" s="26">
        <v>29.460185821535799</v>
      </c>
      <c r="J10" s="26">
        <v>0</v>
      </c>
      <c r="K10" s="26">
        <v>0</v>
      </c>
      <c r="L10" s="26">
        <v>19479.719416876789</v>
      </c>
      <c r="M10" s="26">
        <v>0</v>
      </c>
      <c r="N10" s="26">
        <v>29084.00738252158</v>
      </c>
      <c r="O10" s="27">
        <v>0</v>
      </c>
      <c r="P10" s="27">
        <v>0</v>
      </c>
      <c r="Q10" s="27">
        <v>0</v>
      </c>
      <c r="R10" s="27">
        <v>0</v>
      </c>
      <c r="S10" s="27">
        <v>0</v>
      </c>
      <c r="T10" s="26">
        <v>90768.616827614271</v>
      </c>
      <c r="U10" s="28">
        <v>116716.2566370822</v>
      </c>
      <c r="V10" s="28">
        <v>256078.06044991637</v>
      </c>
      <c r="W10" s="27">
        <v>256078.0604499164</v>
      </c>
      <c r="X10" s="27">
        <v>0</v>
      </c>
    </row>
    <row r="11" spans="3:24" x14ac:dyDescent="0.4">
      <c r="C11" s="22" t="s">
        <v>123</v>
      </c>
      <c r="D11" s="29" t="s">
        <v>124</v>
      </c>
      <c r="E11" s="23" t="s">
        <v>125</v>
      </c>
      <c r="F11" s="24" t="s">
        <v>11</v>
      </c>
      <c r="G11" s="23"/>
      <c r="H11" s="25"/>
      <c r="I11" s="26">
        <v>0</v>
      </c>
      <c r="J11" s="26">
        <v>0</v>
      </c>
      <c r="K11" s="26">
        <v>0</v>
      </c>
      <c r="L11" s="26">
        <v>4743.0008424896978</v>
      </c>
      <c r="M11" s="26">
        <v>67.954044540421563</v>
      </c>
      <c r="N11" s="26">
        <v>5972.4729365406292</v>
      </c>
      <c r="O11" s="27">
        <v>0</v>
      </c>
      <c r="P11" s="27">
        <v>0</v>
      </c>
      <c r="Q11" s="27">
        <v>0</v>
      </c>
      <c r="R11" s="27">
        <v>0</v>
      </c>
      <c r="S11" s="27">
        <v>0</v>
      </c>
      <c r="T11" s="26">
        <v>29263.633569464142</v>
      </c>
      <c r="U11" s="28">
        <v>44505.424186709177</v>
      </c>
      <c r="V11" s="28">
        <v>84552.485579744069</v>
      </c>
      <c r="W11" s="27">
        <v>84552.485579744069</v>
      </c>
      <c r="X11" s="27">
        <v>0</v>
      </c>
    </row>
    <row r="12" spans="3:24" x14ac:dyDescent="0.4">
      <c r="C12" s="22" t="s">
        <v>126</v>
      </c>
      <c r="D12" s="29" t="s">
        <v>127</v>
      </c>
      <c r="E12" s="29" t="s">
        <v>128</v>
      </c>
      <c r="F12" s="24" t="s">
        <v>12</v>
      </c>
      <c r="G12" s="23"/>
      <c r="H12" s="25"/>
      <c r="I12" s="26">
        <v>0</v>
      </c>
      <c r="J12" s="26">
        <v>0</v>
      </c>
      <c r="K12" s="26">
        <v>0</v>
      </c>
      <c r="L12" s="26">
        <v>4383.7832622931255</v>
      </c>
      <c r="M12" s="26">
        <v>0</v>
      </c>
      <c r="N12" s="26">
        <v>1153.812932356936</v>
      </c>
      <c r="O12" s="27">
        <v>0</v>
      </c>
      <c r="P12" s="27">
        <v>0</v>
      </c>
      <c r="Q12" s="27">
        <v>0</v>
      </c>
      <c r="R12" s="27">
        <v>0</v>
      </c>
      <c r="S12" s="27">
        <v>0</v>
      </c>
      <c r="T12" s="26">
        <v>14737.299971377381</v>
      </c>
      <c r="U12" s="28">
        <v>9256.9307070089108</v>
      </c>
      <c r="V12" s="28">
        <v>29531.826873036356</v>
      </c>
      <c r="W12" s="27">
        <v>29531.826873036352</v>
      </c>
      <c r="X12" s="27">
        <v>0</v>
      </c>
    </row>
    <row r="13" spans="3:24" x14ac:dyDescent="0.4">
      <c r="C13" s="22" t="s">
        <v>129</v>
      </c>
      <c r="D13" s="29" t="s">
        <v>130</v>
      </c>
      <c r="E13" s="30" t="s">
        <v>131</v>
      </c>
      <c r="F13" s="24" t="s">
        <v>13</v>
      </c>
      <c r="G13" s="23"/>
      <c r="H13" s="25"/>
      <c r="I13" s="26">
        <v>0</v>
      </c>
      <c r="J13" s="26">
        <v>0</v>
      </c>
      <c r="K13" s="26">
        <v>0</v>
      </c>
      <c r="L13" s="26">
        <v>13771.883234092871</v>
      </c>
      <c r="M13" s="26">
        <v>485.48235633426805</v>
      </c>
      <c r="N13" s="26">
        <v>4263.8160099553997</v>
      </c>
      <c r="O13" s="27">
        <v>152.97925849402037</v>
      </c>
      <c r="P13" s="27">
        <v>0</v>
      </c>
      <c r="Q13" s="27">
        <v>0</v>
      </c>
      <c r="R13" s="27">
        <v>524.65020000000004</v>
      </c>
      <c r="S13" s="27">
        <v>0</v>
      </c>
      <c r="T13" s="26">
        <v>104885.11156666381</v>
      </c>
      <c r="U13" s="28">
        <v>197870.48437768189</v>
      </c>
      <c r="V13" s="28">
        <v>321954.40700322227</v>
      </c>
      <c r="W13" s="27">
        <v>321954.40700322215</v>
      </c>
      <c r="X13" s="27">
        <v>0</v>
      </c>
    </row>
    <row r="14" spans="3:24" x14ac:dyDescent="0.4">
      <c r="C14" s="22" t="s">
        <v>132</v>
      </c>
      <c r="D14" s="29" t="s">
        <v>133</v>
      </c>
      <c r="E14" s="30" t="s">
        <v>134</v>
      </c>
      <c r="F14" s="24" t="s">
        <v>14</v>
      </c>
      <c r="G14" s="23"/>
      <c r="H14" s="25"/>
      <c r="I14" s="26">
        <v>0</v>
      </c>
      <c r="J14" s="26">
        <v>53.702462456140601</v>
      </c>
      <c r="K14" s="26">
        <v>0</v>
      </c>
      <c r="L14" s="26">
        <v>1494.9509055504777</v>
      </c>
      <c r="M14" s="26">
        <v>0</v>
      </c>
      <c r="N14" s="26">
        <v>5908.9612169418106</v>
      </c>
      <c r="O14" s="27">
        <v>0</v>
      </c>
      <c r="P14" s="27">
        <v>0</v>
      </c>
      <c r="Q14" s="27">
        <v>0</v>
      </c>
      <c r="R14" s="27">
        <v>0</v>
      </c>
      <c r="S14" s="27">
        <v>0</v>
      </c>
      <c r="T14" s="26">
        <v>18048.054402705442</v>
      </c>
      <c r="U14" s="28">
        <v>2008.7293394368401</v>
      </c>
      <c r="V14" s="28">
        <v>27514.398327090712</v>
      </c>
      <c r="W14" s="27">
        <v>27514.398327090712</v>
      </c>
      <c r="X14" s="27">
        <v>0</v>
      </c>
    </row>
    <row r="15" spans="3:24" x14ac:dyDescent="0.4">
      <c r="C15" s="22" t="s">
        <v>135</v>
      </c>
      <c r="D15" s="29" t="s">
        <v>136</v>
      </c>
      <c r="E15" s="29" t="s">
        <v>137</v>
      </c>
      <c r="F15" s="24" t="s">
        <v>15</v>
      </c>
      <c r="G15" s="23"/>
      <c r="H15" s="25"/>
      <c r="I15" s="26">
        <v>3270.963646369727</v>
      </c>
      <c r="J15" s="26">
        <v>50325.675517491043</v>
      </c>
      <c r="K15" s="26">
        <v>0</v>
      </c>
      <c r="L15" s="26">
        <v>1697973.912581966</v>
      </c>
      <c r="M15" s="26">
        <v>26570.103616154025</v>
      </c>
      <c r="N15" s="26">
        <v>22027.209779759276</v>
      </c>
      <c r="O15" s="27">
        <v>0</v>
      </c>
      <c r="P15" s="27">
        <v>0</v>
      </c>
      <c r="Q15" s="27">
        <v>0</v>
      </c>
      <c r="R15" s="27">
        <v>2345.7165</v>
      </c>
      <c r="S15" s="27">
        <v>0</v>
      </c>
      <c r="T15" s="26">
        <v>186463.11310044519</v>
      </c>
      <c r="U15" s="28">
        <v>316259.43388260284</v>
      </c>
      <c r="V15" s="28">
        <v>2305236.128624788</v>
      </c>
      <c r="W15" s="27">
        <v>822367.22183109238</v>
      </c>
      <c r="X15" s="27">
        <v>1482868.9067936954</v>
      </c>
    </row>
    <row r="16" spans="3:24" x14ac:dyDescent="0.4">
      <c r="C16" s="22" t="s">
        <v>138</v>
      </c>
      <c r="D16" s="29" t="s">
        <v>139</v>
      </c>
      <c r="E16" s="29" t="s">
        <v>140</v>
      </c>
      <c r="F16" s="24" t="s">
        <v>16</v>
      </c>
      <c r="G16" s="23"/>
      <c r="H16" s="25"/>
      <c r="I16" s="26">
        <v>299.42751465274802</v>
      </c>
      <c r="J16" s="26">
        <v>1.35318315142039</v>
      </c>
      <c r="K16" s="26">
        <v>0</v>
      </c>
      <c r="L16" s="26">
        <v>3914.1417875001698</v>
      </c>
      <c r="M16" s="26">
        <v>0</v>
      </c>
      <c r="N16" s="26">
        <v>4875.977609017652</v>
      </c>
      <c r="O16" s="27">
        <v>0</v>
      </c>
      <c r="P16" s="27">
        <v>0</v>
      </c>
      <c r="Q16" s="27">
        <v>0</v>
      </c>
      <c r="R16" s="27">
        <v>0</v>
      </c>
      <c r="S16" s="27">
        <v>0</v>
      </c>
      <c r="T16" s="26">
        <v>68446.820915835284</v>
      </c>
      <c r="U16" s="28">
        <v>28396.306284495251</v>
      </c>
      <c r="V16" s="28">
        <v>105934.02729465252</v>
      </c>
      <c r="W16" s="27">
        <v>105934.02729465251</v>
      </c>
      <c r="X16" s="27">
        <v>0</v>
      </c>
    </row>
    <row r="17" spans="3:24" x14ac:dyDescent="0.4">
      <c r="C17" s="22" t="s">
        <v>141</v>
      </c>
      <c r="D17" s="29" t="s">
        <v>142</v>
      </c>
      <c r="E17" s="23" t="s">
        <v>143</v>
      </c>
      <c r="F17" s="24" t="s">
        <v>17</v>
      </c>
      <c r="G17" s="23"/>
      <c r="H17" s="25"/>
      <c r="I17" s="26">
        <v>122281.12898580082</v>
      </c>
      <c r="J17" s="26">
        <v>14572.404341406214</v>
      </c>
      <c r="K17" s="26">
        <v>0</v>
      </c>
      <c r="L17" s="26">
        <v>76857.918616165931</v>
      </c>
      <c r="M17" s="26">
        <v>4660.8852555303502</v>
      </c>
      <c r="N17" s="26">
        <v>26261.487057385202</v>
      </c>
      <c r="O17" s="27">
        <v>37.212554402794829</v>
      </c>
      <c r="P17" s="27">
        <v>0</v>
      </c>
      <c r="Q17" s="27">
        <v>0</v>
      </c>
      <c r="R17" s="27">
        <v>25302.21548270273</v>
      </c>
      <c r="S17" s="27">
        <v>0</v>
      </c>
      <c r="T17" s="26">
        <v>61074.523100739083</v>
      </c>
      <c r="U17" s="28">
        <v>19571.5964943572</v>
      </c>
      <c r="V17" s="28">
        <v>350619.37188849039</v>
      </c>
      <c r="W17" s="27">
        <v>350257.28617518628</v>
      </c>
      <c r="X17" s="27">
        <v>362.0857133040472</v>
      </c>
    </row>
    <row r="18" spans="3:24" x14ac:dyDescent="0.4">
      <c r="C18" s="22" t="s">
        <v>144</v>
      </c>
      <c r="D18" s="29" t="s">
        <v>145</v>
      </c>
      <c r="E18" s="23" t="s">
        <v>146</v>
      </c>
      <c r="F18" s="24" t="s">
        <v>18</v>
      </c>
      <c r="G18" s="23"/>
      <c r="H18" s="25"/>
      <c r="I18" s="26">
        <v>279091.4276233312</v>
      </c>
      <c r="J18" s="26">
        <v>833685.73283177475</v>
      </c>
      <c r="K18" s="26">
        <v>0</v>
      </c>
      <c r="L18" s="26">
        <v>71311.31514504971</v>
      </c>
      <c r="M18" s="26">
        <v>20217.436449230554</v>
      </c>
      <c r="N18" s="26">
        <v>108530.71304034123</v>
      </c>
      <c r="O18" s="27">
        <v>0</v>
      </c>
      <c r="P18" s="27">
        <v>0</v>
      </c>
      <c r="Q18" s="27">
        <v>0</v>
      </c>
      <c r="R18" s="27">
        <v>2925.3513000000003</v>
      </c>
      <c r="S18" s="27">
        <v>0</v>
      </c>
      <c r="T18" s="26">
        <v>328219.86426310404</v>
      </c>
      <c r="U18" s="28">
        <v>115290.4801332455</v>
      </c>
      <c r="V18" s="28">
        <v>1759272.3207860768</v>
      </c>
      <c r="W18" s="27">
        <v>1759151.3591523082</v>
      </c>
      <c r="X18" s="27">
        <v>120.96163376922161</v>
      </c>
    </row>
    <row r="19" spans="3:24" x14ac:dyDescent="0.4">
      <c r="C19" s="22" t="s">
        <v>147</v>
      </c>
      <c r="D19" s="29" t="s">
        <v>145</v>
      </c>
      <c r="E19" s="23" t="s">
        <v>148</v>
      </c>
      <c r="F19" s="29" t="s">
        <v>19</v>
      </c>
      <c r="G19" s="23"/>
      <c r="H19" s="25"/>
      <c r="I19" s="26">
        <v>277738.84462307469</v>
      </c>
      <c r="J19" s="26">
        <v>827165.68012508797</v>
      </c>
      <c r="K19" s="26">
        <v>0</v>
      </c>
      <c r="L19" s="26">
        <v>48831.363497683727</v>
      </c>
      <c r="M19" s="26">
        <v>18894.360355203265</v>
      </c>
      <c r="N19" s="26">
        <v>78678.596627400926</v>
      </c>
      <c r="O19" s="27">
        <v>0</v>
      </c>
      <c r="P19" s="27">
        <v>0</v>
      </c>
      <c r="Q19" s="27">
        <v>0</v>
      </c>
      <c r="R19" s="27">
        <v>1553.0841000000003</v>
      </c>
      <c r="S19" s="27">
        <v>0</v>
      </c>
      <c r="T19" s="26">
        <v>242557.92323954188</v>
      </c>
      <c r="U19" s="28">
        <v>96943.260944647118</v>
      </c>
      <c r="V19" s="28">
        <v>1592363.1135126397</v>
      </c>
      <c r="W19" s="27">
        <v>1592242.1518788706</v>
      </c>
      <c r="X19" s="27">
        <v>120.96163376922161</v>
      </c>
    </row>
    <row r="20" spans="3:24" x14ac:dyDescent="0.4">
      <c r="C20" s="22" t="s">
        <v>149</v>
      </c>
      <c r="D20" s="29" t="s">
        <v>150</v>
      </c>
      <c r="E20" s="29" t="s">
        <v>151</v>
      </c>
      <c r="F20" s="29" t="s">
        <v>20</v>
      </c>
      <c r="G20" s="23"/>
      <c r="H20" s="25"/>
      <c r="I20" s="26">
        <v>1352.5830002565256</v>
      </c>
      <c r="J20" s="26">
        <v>6511.7711685995009</v>
      </c>
      <c r="K20" s="26">
        <v>0</v>
      </c>
      <c r="L20" s="26">
        <v>14456.630136192322</v>
      </c>
      <c r="M20" s="26">
        <v>1323.0760940272885</v>
      </c>
      <c r="N20" s="26">
        <v>14408.404217645701</v>
      </c>
      <c r="O20" s="27">
        <v>0</v>
      </c>
      <c r="P20" s="27">
        <v>0</v>
      </c>
      <c r="Q20" s="27">
        <v>0</v>
      </c>
      <c r="R20" s="27">
        <v>1372.2672</v>
      </c>
      <c r="S20" s="27">
        <v>0</v>
      </c>
      <c r="T20" s="26">
        <v>40828.31317230987</v>
      </c>
      <c r="U20" s="28">
        <v>11786.797107026177</v>
      </c>
      <c r="V20" s="28">
        <v>92039.8420960574</v>
      </c>
      <c r="W20" s="27">
        <v>92039.842096057386</v>
      </c>
      <c r="X20" s="27">
        <v>0</v>
      </c>
    </row>
    <row r="21" spans="3:24" x14ac:dyDescent="0.4">
      <c r="C21" s="22" t="s">
        <v>152</v>
      </c>
      <c r="D21" s="29" t="s">
        <v>153</v>
      </c>
      <c r="E21" s="30" t="s">
        <v>154</v>
      </c>
      <c r="F21" s="29" t="s">
        <v>21</v>
      </c>
      <c r="G21" s="23"/>
      <c r="H21" s="25"/>
      <c r="I21" s="26">
        <v>0</v>
      </c>
      <c r="J21" s="26">
        <v>8.2815380872567683</v>
      </c>
      <c r="K21" s="26">
        <v>0</v>
      </c>
      <c r="L21" s="26">
        <v>8023.3215111736663</v>
      </c>
      <c r="M21" s="26">
        <v>0</v>
      </c>
      <c r="N21" s="26">
        <v>15443.7121952946</v>
      </c>
      <c r="O21" s="25">
        <v>0</v>
      </c>
      <c r="P21" s="25">
        <v>0</v>
      </c>
      <c r="Q21" s="25">
        <v>0</v>
      </c>
      <c r="R21" s="25">
        <v>0</v>
      </c>
      <c r="S21" s="25">
        <v>0</v>
      </c>
      <c r="T21" s="26">
        <v>44833.627851252299</v>
      </c>
      <c r="U21" s="28">
        <v>6560.4220815722101</v>
      </c>
      <c r="V21" s="28">
        <v>74869.365177380037</v>
      </c>
      <c r="W21" s="25">
        <v>74869.365177380037</v>
      </c>
      <c r="X21" s="25">
        <v>0</v>
      </c>
    </row>
    <row r="22" spans="3:24" x14ac:dyDescent="0.4">
      <c r="C22" s="22" t="s">
        <v>155</v>
      </c>
      <c r="D22" s="29" t="s">
        <v>156</v>
      </c>
      <c r="E22" s="30" t="s">
        <v>157</v>
      </c>
      <c r="F22" s="24" t="s">
        <v>22</v>
      </c>
      <c r="G22" s="23"/>
      <c r="H22" s="25"/>
      <c r="I22" s="26">
        <v>211.85481444640229</v>
      </c>
      <c r="J22" s="26">
        <v>2250.5274289906783</v>
      </c>
      <c r="K22" s="26">
        <v>0</v>
      </c>
      <c r="L22" s="26">
        <v>26527.182021533794</v>
      </c>
      <c r="M22" s="26">
        <v>1997.0581532190797</v>
      </c>
      <c r="N22" s="26">
        <v>48066.250329199305</v>
      </c>
      <c r="O22" s="27">
        <v>0</v>
      </c>
      <c r="P22" s="27">
        <v>0</v>
      </c>
      <c r="Q22" s="27">
        <v>0</v>
      </c>
      <c r="R22" s="27">
        <v>0</v>
      </c>
      <c r="S22" s="27">
        <v>0</v>
      </c>
      <c r="T22" s="26">
        <v>283307.16525899863</v>
      </c>
      <c r="U22" s="28">
        <v>29067.925814301176</v>
      </c>
      <c r="V22" s="28">
        <v>391427.96382068907</v>
      </c>
      <c r="W22" s="27">
        <v>391427.96382068907</v>
      </c>
      <c r="X22" s="27">
        <v>0</v>
      </c>
    </row>
    <row r="23" spans="3:24" x14ac:dyDescent="0.4">
      <c r="C23" s="22" t="s">
        <v>158</v>
      </c>
      <c r="D23" s="29" t="s">
        <v>159</v>
      </c>
      <c r="E23" s="29" t="s">
        <v>160</v>
      </c>
      <c r="F23" s="24" t="s">
        <v>23</v>
      </c>
      <c r="G23" s="23"/>
      <c r="H23" s="25"/>
      <c r="I23" s="26">
        <v>0</v>
      </c>
      <c r="J23" s="26">
        <v>0</v>
      </c>
      <c r="K23" s="26">
        <v>0</v>
      </c>
      <c r="L23" s="26">
        <v>1174.8128548908762</v>
      </c>
      <c r="M23" s="26">
        <v>0</v>
      </c>
      <c r="N23" s="26">
        <v>760.94705454266898</v>
      </c>
      <c r="O23" s="25">
        <v>0</v>
      </c>
      <c r="P23" s="25">
        <v>0</v>
      </c>
      <c r="Q23" s="25">
        <v>0</v>
      </c>
      <c r="R23" s="25">
        <v>0</v>
      </c>
      <c r="S23" s="25">
        <v>0</v>
      </c>
      <c r="T23" s="26">
        <v>7765.484701523199</v>
      </c>
      <c r="U23" s="28">
        <v>1028.3967100848597</v>
      </c>
      <c r="V23" s="28">
        <v>10729.641321041605</v>
      </c>
      <c r="W23" s="25">
        <v>10729.641321041605</v>
      </c>
      <c r="X23" s="25">
        <v>0</v>
      </c>
    </row>
    <row r="24" spans="3:24" x14ac:dyDescent="0.4">
      <c r="C24" s="22" t="s">
        <v>161</v>
      </c>
      <c r="D24" s="29" t="s">
        <v>162</v>
      </c>
      <c r="E24" s="24" t="s">
        <v>163</v>
      </c>
      <c r="F24" s="24" t="s">
        <v>24</v>
      </c>
      <c r="G24" s="23"/>
      <c r="H24" s="25"/>
      <c r="I24" s="26">
        <v>8.4195857062158108</v>
      </c>
      <c r="J24" s="26">
        <v>5108.9991781098906</v>
      </c>
      <c r="K24" s="26">
        <v>0</v>
      </c>
      <c r="L24" s="26">
        <v>461290.41206410079</v>
      </c>
      <c r="M24" s="26">
        <v>0</v>
      </c>
      <c r="N24" s="26">
        <v>420745.25615953666</v>
      </c>
      <c r="O24" s="27">
        <v>4203.0565951800554</v>
      </c>
      <c r="P24" s="27">
        <v>0</v>
      </c>
      <c r="Q24" s="27">
        <v>0</v>
      </c>
      <c r="R24" s="27">
        <v>0</v>
      </c>
      <c r="S24" s="27">
        <v>0</v>
      </c>
      <c r="T24" s="26">
        <v>1138752.1566193765</v>
      </c>
      <c r="U24" s="28">
        <v>69597.669796009781</v>
      </c>
      <c r="V24" s="28">
        <v>2099705.9699980197</v>
      </c>
      <c r="W24" s="27">
        <v>2074703.7266356018</v>
      </c>
      <c r="X24" s="27">
        <v>25002.243362418034</v>
      </c>
    </row>
    <row r="25" spans="3:24" x14ac:dyDescent="0.4">
      <c r="C25" s="22" t="s">
        <v>164</v>
      </c>
      <c r="D25" s="23" t="s">
        <v>165</v>
      </c>
      <c r="E25" s="29" t="s">
        <v>166</v>
      </c>
      <c r="F25" s="24" t="s">
        <v>25</v>
      </c>
      <c r="G25" s="23"/>
      <c r="H25" s="25"/>
      <c r="I25" s="26">
        <v>8.3492486204693819</v>
      </c>
      <c r="J25" s="26">
        <v>19.986644500000001</v>
      </c>
      <c r="K25" s="26">
        <v>0</v>
      </c>
      <c r="L25" s="26">
        <v>1641.3572425832006</v>
      </c>
      <c r="M25" s="26">
        <v>0</v>
      </c>
      <c r="N25" s="26">
        <v>17256.670442224222</v>
      </c>
      <c r="O25" s="27">
        <v>0</v>
      </c>
      <c r="P25" s="27">
        <v>0</v>
      </c>
      <c r="Q25" s="27">
        <v>0</v>
      </c>
      <c r="R25" s="27">
        <v>0</v>
      </c>
      <c r="S25" s="27">
        <v>0</v>
      </c>
      <c r="T25" s="26">
        <v>63964.016819569202</v>
      </c>
      <c r="U25" s="28">
        <v>3065.2956569251573</v>
      </c>
      <c r="V25" s="28">
        <v>85955.676054422249</v>
      </c>
      <c r="W25" s="27">
        <v>85955.676054422249</v>
      </c>
      <c r="X25" s="27">
        <v>0</v>
      </c>
    </row>
    <row r="26" spans="3:24" x14ac:dyDescent="0.4">
      <c r="C26" s="22" t="s">
        <v>167</v>
      </c>
      <c r="D26" s="29" t="s">
        <v>168</v>
      </c>
      <c r="E26" s="30" t="s">
        <v>169</v>
      </c>
      <c r="F26" s="24" t="s">
        <v>26</v>
      </c>
      <c r="G26" s="23"/>
      <c r="H26" s="25"/>
      <c r="I26" s="26">
        <v>0</v>
      </c>
      <c r="J26" s="26">
        <v>0</v>
      </c>
      <c r="K26" s="26">
        <v>0</v>
      </c>
      <c r="L26" s="26">
        <v>1119.9001811630264</v>
      </c>
      <c r="M26" s="26">
        <v>0</v>
      </c>
      <c r="N26" s="26">
        <v>3483.7865787222349</v>
      </c>
      <c r="O26" s="27">
        <v>0</v>
      </c>
      <c r="P26" s="27">
        <v>0</v>
      </c>
      <c r="Q26" s="27">
        <v>0</v>
      </c>
      <c r="R26" s="27">
        <v>0</v>
      </c>
      <c r="S26" s="27">
        <v>0</v>
      </c>
      <c r="T26" s="26">
        <v>51413.681845597137</v>
      </c>
      <c r="U26" s="28">
        <v>1831.6919655748795</v>
      </c>
      <c r="V26" s="28">
        <v>57849.060571057278</v>
      </c>
      <c r="W26" s="27">
        <v>57849.060571057271</v>
      </c>
      <c r="X26" s="27">
        <v>0</v>
      </c>
    </row>
    <row r="27" spans="3:24" x14ac:dyDescent="0.4">
      <c r="C27" s="22" t="s">
        <v>170</v>
      </c>
      <c r="D27" s="29" t="s">
        <v>171</v>
      </c>
      <c r="E27" s="30" t="s">
        <v>172</v>
      </c>
      <c r="F27" s="24" t="s">
        <v>27</v>
      </c>
      <c r="G27" s="23"/>
      <c r="H27" s="25"/>
      <c r="I27" s="26">
        <v>0</v>
      </c>
      <c r="J27" s="26">
        <v>0</v>
      </c>
      <c r="K27" s="26">
        <v>0</v>
      </c>
      <c r="L27" s="26">
        <v>23478.120753188661</v>
      </c>
      <c r="M27" s="26">
        <v>0</v>
      </c>
      <c r="N27" s="26">
        <v>2471.2644295401801</v>
      </c>
      <c r="O27" s="27">
        <v>0</v>
      </c>
      <c r="P27" s="27">
        <v>0</v>
      </c>
      <c r="Q27" s="27">
        <v>0</v>
      </c>
      <c r="R27" s="27">
        <v>0</v>
      </c>
      <c r="S27" s="27">
        <v>0</v>
      </c>
      <c r="T27" s="26">
        <v>44942.831619501194</v>
      </c>
      <c r="U27" s="28">
        <v>2264.2274116413423</v>
      </c>
      <c r="V27" s="28">
        <v>73156.444213871378</v>
      </c>
      <c r="W27" s="27">
        <v>73156.444213871378</v>
      </c>
      <c r="X27" s="27">
        <v>0</v>
      </c>
    </row>
    <row r="28" spans="3:24" x14ac:dyDescent="0.4">
      <c r="C28" s="22" t="s">
        <v>173</v>
      </c>
      <c r="D28" s="29" t="s">
        <v>174</v>
      </c>
      <c r="E28" s="30" t="s">
        <v>175</v>
      </c>
      <c r="F28" s="24" t="s">
        <v>28</v>
      </c>
      <c r="G28" s="23"/>
      <c r="H28" s="25"/>
      <c r="I28" s="26">
        <v>7.0337085746428704E-2</v>
      </c>
      <c r="J28" s="26">
        <v>0</v>
      </c>
      <c r="K28" s="26">
        <v>0</v>
      </c>
      <c r="L28" s="26">
        <v>31353.552036810386</v>
      </c>
      <c r="M28" s="26">
        <v>0</v>
      </c>
      <c r="N28" s="26">
        <v>24838.144001459546</v>
      </c>
      <c r="O28" s="27">
        <v>0</v>
      </c>
      <c r="P28" s="27">
        <v>0</v>
      </c>
      <c r="Q28" s="27">
        <v>0</v>
      </c>
      <c r="R28" s="27">
        <v>0</v>
      </c>
      <c r="S28" s="27">
        <v>0</v>
      </c>
      <c r="T28" s="26">
        <v>295331.61431811983</v>
      </c>
      <c r="U28" s="28">
        <v>2430.2333647814103</v>
      </c>
      <c r="V28" s="28">
        <v>353953.61405825691</v>
      </c>
      <c r="W28" s="27">
        <v>353953.61405825685</v>
      </c>
      <c r="X28" s="27">
        <v>0</v>
      </c>
    </row>
    <row r="29" spans="3:24" x14ac:dyDescent="0.4">
      <c r="C29" s="22" t="s">
        <v>176</v>
      </c>
      <c r="D29" s="30" t="s">
        <v>177</v>
      </c>
      <c r="E29" s="30" t="s">
        <v>178</v>
      </c>
      <c r="F29" s="24" t="s">
        <v>29</v>
      </c>
      <c r="G29" s="23"/>
      <c r="H29" s="25"/>
      <c r="I29" s="26">
        <v>0</v>
      </c>
      <c r="J29" s="26">
        <v>0</v>
      </c>
      <c r="K29" s="26">
        <v>0</v>
      </c>
      <c r="L29" s="26">
        <v>820.10946028883166</v>
      </c>
      <c r="M29" s="26">
        <v>0</v>
      </c>
      <c r="N29" s="26">
        <v>2604.0349410299355</v>
      </c>
      <c r="O29" s="27">
        <v>0</v>
      </c>
      <c r="P29" s="27">
        <v>0</v>
      </c>
      <c r="Q29" s="27">
        <v>0</v>
      </c>
      <c r="R29" s="27">
        <v>0</v>
      </c>
      <c r="S29" s="27">
        <v>0</v>
      </c>
      <c r="T29" s="26">
        <v>16981.540701624013</v>
      </c>
      <c r="U29" s="28">
        <v>1519.099900599374</v>
      </c>
      <c r="V29" s="28">
        <v>21924.785003542154</v>
      </c>
      <c r="W29" s="27">
        <v>21924.785003542154</v>
      </c>
      <c r="X29" s="27">
        <v>0</v>
      </c>
    </row>
    <row r="30" spans="3:24" x14ac:dyDescent="0.4">
      <c r="C30" s="22" t="s">
        <v>179</v>
      </c>
      <c r="D30" s="30" t="s">
        <v>180</v>
      </c>
      <c r="E30" s="30" t="s">
        <v>181</v>
      </c>
      <c r="F30" s="24" t="s">
        <v>30</v>
      </c>
      <c r="G30" s="23"/>
      <c r="H30" s="25"/>
      <c r="I30" s="26">
        <v>0</v>
      </c>
      <c r="J30" s="26">
        <v>0</v>
      </c>
      <c r="K30" s="26">
        <v>0</v>
      </c>
      <c r="L30" s="26">
        <v>5069.4432556185602</v>
      </c>
      <c r="M30" s="26">
        <v>0</v>
      </c>
      <c r="N30" s="26">
        <v>13290.003765510748</v>
      </c>
      <c r="O30" s="27">
        <v>0</v>
      </c>
      <c r="P30" s="27">
        <v>0</v>
      </c>
      <c r="Q30" s="27">
        <v>0</v>
      </c>
      <c r="R30" s="27">
        <v>0</v>
      </c>
      <c r="S30" s="27">
        <v>0</v>
      </c>
      <c r="T30" s="26">
        <v>34200.360407694352</v>
      </c>
      <c r="U30" s="28">
        <v>11443.103648482998</v>
      </c>
      <c r="V30" s="28">
        <v>64002.911077306657</v>
      </c>
      <c r="W30" s="27">
        <v>64002.911077306657</v>
      </c>
      <c r="X30" s="27">
        <v>0</v>
      </c>
    </row>
    <row r="31" spans="3:24" x14ac:dyDescent="0.4">
      <c r="C31" s="22" t="s">
        <v>182</v>
      </c>
      <c r="D31" s="30" t="s">
        <v>183</v>
      </c>
      <c r="E31" s="30" t="s">
        <v>184</v>
      </c>
      <c r="F31" s="24" t="s">
        <v>31</v>
      </c>
      <c r="G31" s="23"/>
      <c r="H31" s="25"/>
      <c r="I31" s="26">
        <v>0</v>
      </c>
      <c r="J31" s="26">
        <v>0</v>
      </c>
      <c r="K31" s="26">
        <v>0</v>
      </c>
      <c r="L31" s="26">
        <v>3756.6274131773525</v>
      </c>
      <c r="M31" s="26">
        <v>0</v>
      </c>
      <c r="N31" s="26">
        <v>6642.4057967797507</v>
      </c>
      <c r="O31" s="27">
        <v>0</v>
      </c>
      <c r="P31" s="27">
        <v>0</v>
      </c>
      <c r="Q31" s="27">
        <v>0</v>
      </c>
      <c r="R31" s="27">
        <v>0</v>
      </c>
      <c r="S31" s="27">
        <v>0</v>
      </c>
      <c r="T31" s="26">
        <v>26777.01678597823</v>
      </c>
      <c r="U31" s="28">
        <v>938.85645417655428</v>
      </c>
      <c r="V31" s="28">
        <v>38114.906450111885</v>
      </c>
      <c r="W31" s="27">
        <v>38114.906450111892</v>
      </c>
      <c r="X31" s="27">
        <v>0</v>
      </c>
    </row>
    <row r="32" spans="3:24" x14ac:dyDescent="0.4">
      <c r="C32" s="22" t="s">
        <v>185</v>
      </c>
      <c r="D32" s="30" t="s">
        <v>186</v>
      </c>
      <c r="E32" s="30" t="s">
        <v>187</v>
      </c>
      <c r="F32" s="24" t="s">
        <v>32</v>
      </c>
      <c r="G32" s="23"/>
      <c r="H32" s="25"/>
      <c r="I32" s="26">
        <v>0</v>
      </c>
      <c r="J32" s="26">
        <v>0</v>
      </c>
      <c r="K32" s="26">
        <v>0</v>
      </c>
      <c r="L32" s="26">
        <v>56935.363821676016</v>
      </c>
      <c r="M32" s="26">
        <v>0</v>
      </c>
      <c r="N32" s="26">
        <v>61156.927771161798</v>
      </c>
      <c r="O32" s="27">
        <v>0</v>
      </c>
      <c r="P32" s="27">
        <v>0</v>
      </c>
      <c r="Q32" s="27">
        <v>0</v>
      </c>
      <c r="R32" s="27">
        <v>0</v>
      </c>
      <c r="S32" s="27">
        <v>0</v>
      </c>
      <c r="T32" s="26">
        <v>136114.00329911237</v>
      </c>
      <c r="U32" s="28">
        <v>4807.5959800851324</v>
      </c>
      <c r="V32" s="28">
        <v>259013.89087203532</v>
      </c>
      <c r="W32" s="27">
        <v>259013.89087203532</v>
      </c>
      <c r="X32" s="27">
        <v>0</v>
      </c>
    </row>
    <row r="33" spans="3:24" x14ac:dyDescent="0.4">
      <c r="C33" s="22" t="s">
        <v>188</v>
      </c>
      <c r="D33" s="30" t="s">
        <v>189</v>
      </c>
      <c r="E33" s="30" t="s">
        <v>190</v>
      </c>
      <c r="F33" s="29" t="s">
        <v>33</v>
      </c>
      <c r="G33" s="23"/>
      <c r="H33" s="25"/>
      <c r="I33" s="26">
        <v>0</v>
      </c>
      <c r="J33" s="26">
        <v>0</v>
      </c>
      <c r="K33" s="26">
        <v>0</v>
      </c>
      <c r="L33" s="26">
        <v>30470.361441434947</v>
      </c>
      <c r="M33" s="26">
        <v>0</v>
      </c>
      <c r="N33" s="26">
        <v>25549.612591627199</v>
      </c>
      <c r="O33" s="25">
        <v>0</v>
      </c>
      <c r="P33" s="25">
        <v>0</v>
      </c>
      <c r="Q33" s="25">
        <v>0</v>
      </c>
      <c r="R33" s="25">
        <v>0</v>
      </c>
      <c r="S33" s="25">
        <v>0</v>
      </c>
      <c r="T33" s="26">
        <v>41739.949986430242</v>
      </c>
      <c r="U33" s="28">
        <v>4434.5864071938595</v>
      </c>
      <c r="V33" s="28">
        <v>102194.51042668623</v>
      </c>
      <c r="W33" s="25">
        <v>102194.51042668623</v>
      </c>
      <c r="X33" s="25">
        <v>0</v>
      </c>
    </row>
    <row r="34" spans="3:24" x14ac:dyDescent="0.4">
      <c r="C34" s="22" t="s">
        <v>191</v>
      </c>
      <c r="D34" s="30" t="s">
        <v>192</v>
      </c>
      <c r="E34" s="30" t="s">
        <v>193</v>
      </c>
      <c r="F34" s="29" t="s">
        <v>34</v>
      </c>
      <c r="G34" s="23"/>
      <c r="H34" s="25"/>
      <c r="I34" s="26">
        <v>0</v>
      </c>
      <c r="J34" s="26">
        <v>0</v>
      </c>
      <c r="K34" s="26">
        <v>0</v>
      </c>
      <c r="L34" s="26">
        <v>14735.240948907423</v>
      </c>
      <c r="M34" s="26">
        <v>0</v>
      </c>
      <c r="N34" s="26">
        <v>26044.5972682764</v>
      </c>
      <c r="O34" s="25">
        <v>0</v>
      </c>
      <c r="P34" s="25">
        <v>0</v>
      </c>
      <c r="Q34" s="25">
        <v>0</v>
      </c>
      <c r="R34" s="25">
        <v>0</v>
      </c>
      <c r="S34" s="25">
        <v>0</v>
      </c>
      <c r="T34" s="26">
        <v>71948.405218330634</v>
      </c>
      <c r="U34" s="28">
        <v>20.201059295112998</v>
      </c>
      <c r="V34" s="28">
        <v>112748.44449480956</v>
      </c>
      <c r="W34" s="25">
        <v>112748.44449480956</v>
      </c>
      <c r="X34" s="25">
        <v>0</v>
      </c>
    </row>
    <row r="35" spans="3:24" x14ac:dyDescent="0.4">
      <c r="C35" s="22" t="s">
        <v>194</v>
      </c>
      <c r="D35" s="30" t="s">
        <v>195</v>
      </c>
      <c r="E35" s="30" t="s">
        <v>196</v>
      </c>
      <c r="F35" s="29" t="s">
        <v>35</v>
      </c>
      <c r="G35" s="23"/>
      <c r="H35" s="25"/>
      <c r="I35" s="26">
        <v>0</v>
      </c>
      <c r="J35" s="26">
        <v>0</v>
      </c>
      <c r="K35" s="26">
        <v>0</v>
      </c>
      <c r="L35" s="26">
        <v>11729.761431333653</v>
      </c>
      <c r="M35" s="26">
        <v>0</v>
      </c>
      <c r="N35" s="26">
        <v>9562.7179112581998</v>
      </c>
      <c r="O35" s="25">
        <v>0</v>
      </c>
      <c r="P35" s="25">
        <v>0</v>
      </c>
      <c r="Q35" s="25">
        <v>0</v>
      </c>
      <c r="R35" s="25">
        <v>0</v>
      </c>
      <c r="S35" s="25">
        <v>0</v>
      </c>
      <c r="T35" s="26">
        <v>22425.648094351498</v>
      </c>
      <c r="U35" s="28">
        <v>352.80851359616003</v>
      </c>
      <c r="V35" s="28">
        <v>44070.935950539511</v>
      </c>
      <c r="W35" s="25">
        <v>44070.935950539511</v>
      </c>
      <c r="X35" s="25">
        <v>0</v>
      </c>
    </row>
    <row r="36" spans="3:24" x14ac:dyDescent="0.4">
      <c r="C36" s="22" t="s">
        <v>197</v>
      </c>
      <c r="D36" s="30" t="s">
        <v>198</v>
      </c>
      <c r="E36" s="30" t="s">
        <v>199</v>
      </c>
      <c r="F36" s="24" t="s">
        <v>36</v>
      </c>
      <c r="G36" s="23"/>
      <c r="H36" s="25"/>
      <c r="I36" s="26">
        <v>0</v>
      </c>
      <c r="J36" s="26">
        <v>0</v>
      </c>
      <c r="K36" s="26">
        <v>0</v>
      </c>
      <c r="L36" s="26">
        <v>45358.714226048338</v>
      </c>
      <c r="M36" s="26">
        <v>0</v>
      </c>
      <c r="N36" s="26">
        <v>49889.03976646316</v>
      </c>
      <c r="O36" s="27">
        <v>0</v>
      </c>
      <c r="P36" s="27">
        <v>0</v>
      </c>
      <c r="Q36" s="27">
        <v>0</v>
      </c>
      <c r="R36" s="27">
        <v>0</v>
      </c>
      <c r="S36" s="27">
        <v>0</v>
      </c>
      <c r="T36" s="26">
        <v>96465.943763485804</v>
      </c>
      <c r="U36" s="28">
        <v>2593.0890875101359</v>
      </c>
      <c r="V36" s="28">
        <v>194306.78684350743</v>
      </c>
      <c r="W36" s="27">
        <v>194306.78684350743</v>
      </c>
      <c r="X36" s="27">
        <v>0</v>
      </c>
    </row>
    <row r="37" spans="3:24" x14ac:dyDescent="0.4">
      <c r="C37" s="22" t="s">
        <v>200</v>
      </c>
      <c r="D37" s="29" t="s">
        <v>201</v>
      </c>
      <c r="E37" s="29" t="s">
        <v>202</v>
      </c>
      <c r="F37" s="24" t="s">
        <v>37</v>
      </c>
      <c r="G37" s="23"/>
      <c r="H37" s="25"/>
      <c r="I37" s="26">
        <v>0</v>
      </c>
      <c r="J37" s="26">
        <v>0.41573391298462897</v>
      </c>
      <c r="K37" s="26">
        <v>0</v>
      </c>
      <c r="L37" s="26">
        <v>17943.516846621907</v>
      </c>
      <c r="M37" s="26">
        <v>0</v>
      </c>
      <c r="N37" s="26">
        <v>56591.644625311281</v>
      </c>
      <c r="O37" s="27">
        <v>0</v>
      </c>
      <c r="P37" s="27">
        <v>0</v>
      </c>
      <c r="Q37" s="27">
        <v>0</v>
      </c>
      <c r="R37" s="27">
        <v>0</v>
      </c>
      <c r="S37" s="27">
        <v>0</v>
      </c>
      <c r="T37" s="26">
        <v>102117.07108545111</v>
      </c>
      <c r="U37" s="28">
        <v>292.50582482795289</v>
      </c>
      <c r="V37" s="28">
        <v>176945.15411612525</v>
      </c>
      <c r="W37" s="27">
        <v>176945.15411612525</v>
      </c>
      <c r="X37" s="27">
        <v>0</v>
      </c>
    </row>
    <row r="38" spans="3:24" x14ac:dyDescent="0.4">
      <c r="C38" s="22" t="s">
        <v>203</v>
      </c>
      <c r="D38" s="30" t="s">
        <v>204</v>
      </c>
      <c r="E38" s="30" t="s">
        <v>205</v>
      </c>
      <c r="F38" s="24" t="s">
        <v>38</v>
      </c>
      <c r="G38" s="23"/>
      <c r="H38" s="25"/>
      <c r="I38" s="26">
        <v>0</v>
      </c>
      <c r="J38" s="26">
        <v>0</v>
      </c>
      <c r="K38" s="26">
        <v>0</v>
      </c>
      <c r="L38" s="26">
        <v>44740.328622468849</v>
      </c>
      <c r="M38" s="26">
        <v>0</v>
      </c>
      <c r="N38" s="26">
        <v>70391.691832733224</v>
      </c>
      <c r="O38" s="27">
        <v>0</v>
      </c>
      <c r="P38" s="27">
        <v>0</v>
      </c>
      <c r="Q38" s="27">
        <v>0</v>
      </c>
      <c r="R38" s="27">
        <v>0</v>
      </c>
      <c r="S38" s="27">
        <v>0</v>
      </c>
      <c r="T38" s="26">
        <v>127273.63865928671</v>
      </c>
      <c r="U38" s="28">
        <v>2859.8279656926861</v>
      </c>
      <c r="V38" s="28">
        <v>245265.48708018145</v>
      </c>
      <c r="W38" s="27">
        <v>245265.48708018148</v>
      </c>
      <c r="X38" s="27">
        <v>0</v>
      </c>
    </row>
    <row r="39" spans="3:24" x14ac:dyDescent="0.4">
      <c r="C39" s="22" t="s">
        <v>206</v>
      </c>
      <c r="D39" s="30" t="s">
        <v>207</v>
      </c>
      <c r="E39" s="30" t="s">
        <v>208</v>
      </c>
      <c r="F39" s="24" t="s">
        <v>39</v>
      </c>
      <c r="G39" s="23"/>
      <c r="H39" s="25"/>
      <c r="I39" s="26">
        <v>0</v>
      </c>
      <c r="J39" s="26">
        <v>0</v>
      </c>
      <c r="K39" s="26">
        <v>0</v>
      </c>
      <c r="L39" s="26">
        <v>781.78587298006107</v>
      </c>
      <c r="M39" s="26">
        <v>0</v>
      </c>
      <c r="N39" s="26">
        <v>413.67884937456529</v>
      </c>
      <c r="O39" s="27">
        <v>0</v>
      </c>
      <c r="P39" s="27">
        <v>0</v>
      </c>
      <c r="Q39" s="27">
        <v>0</v>
      </c>
      <c r="R39" s="27">
        <v>0</v>
      </c>
      <c r="S39" s="27">
        <v>0</v>
      </c>
      <c r="T39" s="26">
        <v>4498.7840031837677</v>
      </c>
      <c r="U39" s="28">
        <v>125.69500508093618</v>
      </c>
      <c r="V39" s="28">
        <v>5819.9437306193304</v>
      </c>
      <c r="W39" s="27">
        <v>5819.9437306193295</v>
      </c>
      <c r="X39" s="27">
        <v>0</v>
      </c>
    </row>
    <row r="40" spans="3:24" x14ac:dyDescent="0.4">
      <c r="C40" s="22" t="s">
        <v>209</v>
      </c>
      <c r="D40" s="30" t="s">
        <v>210</v>
      </c>
      <c r="E40" s="30" t="s">
        <v>211</v>
      </c>
      <c r="F40" s="24" t="s">
        <v>40</v>
      </c>
      <c r="G40" s="23"/>
      <c r="H40" s="25"/>
      <c r="I40" s="26">
        <v>0</v>
      </c>
      <c r="J40" s="26">
        <v>4998.0778305729364</v>
      </c>
      <c r="K40" s="26">
        <v>0</v>
      </c>
      <c r="L40" s="26">
        <v>38644.302942359085</v>
      </c>
      <c r="M40" s="26">
        <v>0</v>
      </c>
      <c r="N40" s="26">
        <v>14914.785461466648</v>
      </c>
      <c r="O40" s="27">
        <v>0</v>
      </c>
      <c r="P40" s="27">
        <v>0</v>
      </c>
      <c r="Q40" s="27">
        <v>0</v>
      </c>
      <c r="R40" s="27">
        <v>0</v>
      </c>
      <c r="S40" s="27">
        <v>0</v>
      </c>
      <c r="T40" s="26">
        <v>121106.38570466739</v>
      </c>
      <c r="U40" s="28">
        <v>13562.42542386768</v>
      </c>
      <c r="V40" s="28">
        <v>193225.97736293374</v>
      </c>
      <c r="W40" s="27">
        <v>193225.97736293377</v>
      </c>
      <c r="X40" s="27">
        <v>0</v>
      </c>
    </row>
    <row r="41" spans="3:24" x14ac:dyDescent="0.4">
      <c r="C41" s="22" t="s">
        <v>212</v>
      </c>
      <c r="D41" s="30" t="s">
        <v>213</v>
      </c>
      <c r="E41" s="30" t="s">
        <v>214</v>
      </c>
      <c r="F41" s="24" t="s">
        <v>41</v>
      </c>
      <c r="G41" s="23"/>
      <c r="H41" s="25"/>
      <c r="I41" s="26">
        <v>0</v>
      </c>
      <c r="J41" s="26">
        <v>90.51896912396974</v>
      </c>
      <c r="K41" s="26">
        <v>0</v>
      </c>
      <c r="L41" s="26">
        <v>9057.6758219911208</v>
      </c>
      <c r="M41" s="26">
        <v>0</v>
      </c>
      <c r="N41" s="26">
        <v>5976.3413794759599</v>
      </c>
      <c r="O41" s="27">
        <v>0</v>
      </c>
      <c r="P41" s="27">
        <v>0</v>
      </c>
      <c r="Q41" s="27">
        <v>0</v>
      </c>
      <c r="R41" s="27">
        <v>0</v>
      </c>
      <c r="S41" s="27">
        <v>0</v>
      </c>
      <c r="T41" s="26">
        <v>17565.267606105292</v>
      </c>
      <c r="U41" s="28">
        <v>303.40010676353643</v>
      </c>
      <c r="V41" s="28">
        <v>32993.203883459879</v>
      </c>
      <c r="W41" s="27">
        <v>32993.203883459879</v>
      </c>
      <c r="X41" s="27">
        <v>0</v>
      </c>
    </row>
    <row r="42" spans="3:24" x14ac:dyDescent="0.4">
      <c r="C42" s="22" t="s">
        <v>215</v>
      </c>
      <c r="D42" s="30"/>
      <c r="E42" s="29" t="s">
        <v>216</v>
      </c>
      <c r="F42" s="24" t="s">
        <v>42</v>
      </c>
      <c r="G42" s="23"/>
      <c r="H42" s="25"/>
      <c r="I42" s="26">
        <v>0</v>
      </c>
      <c r="J42" s="26">
        <v>0</v>
      </c>
      <c r="K42" s="26">
        <v>0</v>
      </c>
      <c r="L42" s="26">
        <v>180589.61356712543</v>
      </c>
      <c r="M42" s="26">
        <v>0</v>
      </c>
      <c r="N42" s="26">
        <v>90824.836518283351</v>
      </c>
      <c r="O42" s="25">
        <v>4203.0565951800554</v>
      </c>
      <c r="P42" s="25">
        <v>0</v>
      </c>
      <c r="Q42" s="25">
        <v>0</v>
      </c>
      <c r="R42" s="25">
        <v>0</v>
      </c>
      <c r="S42" s="25">
        <v>0</v>
      </c>
      <c r="T42" s="26">
        <v>0</v>
      </c>
      <c r="U42" s="28">
        <v>21560.621999999999</v>
      </c>
      <c r="V42" s="28">
        <v>297178.12868058879</v>
      </c>
      <c r="W42" s="25">
        <v>272175.88531817094</v>
      </c>
      <c r="X42" s="25">
        <v>25002.243362418034</v>
      </c>
    </row>
    <row r="43" spans="3:24" x14ac:dyDescent="0.4">
      <c r="C43" s="22" t="s">
        <v>217</v>
      </c>
      <c r="D43" s="29" t="s">
        <v>218</v>
      </c>
      <c r="E43" s="24" t="s">
        <v>219</v>
      </c>
      <c r="F43" s="24" t="s">
        <v>43</v>
      </c>
      <c r="G43" s="23"/>
      <c r="H43" s="25"/>
      <c r="I43" s="26">
        <v>0</v>
      </c>
      <c r="J43" s="26">
        <v>0</v>
      </c>
      <c r="K43" s="26">
        <v>0</v>
      </c>
      <c r="L43" s="26">
        <v>498720.08374344761</v>
      </c>
      <c r="M43" s="26">
        <v>0</v>
      </c>
      <c r="N43" s="26">
        <v>406158.00596243003</v>
      </c>
      <c r="O43" s="25">
        <v>6969.911031863996</v>
      </c>
      <c r="P43" s="25">
        <v>0</v>
      </c>
      <c r="Q43" s="25">
        <v>0</v>
      </c>
      <c r="R43" s="25">
        <v>0</v>
      </c>
      <c r="S43" s="25">
        <v>0</v>
      </c>
      <c r="T43" s="26">
        <v>907423.74077676819</v>
      </c>
      <c r="U43" s="28">
        <v>1077.1779999999999</v>
      </c>
      <c r="V43" s="28">
        <v>1820348.9195145101</v>
      </c>
      <c r="W43" s="25">
        <v>1820348.9195145101</v>
      </c>
      <c r="X43" s="25">
        <v>0</v>
      </c>
    </row>
    <row r="44" spans="3:24" x14ac:dyDescent="0.4">
      <c r="C44" s="22" t="s">
        <v>220</v>
      </c>
      <c r="D44" s="23"/>
      <c r="E44" s="24" t="s">
        <v>221</v>
      </c>
      <c r="F44" s="24" t="s">
        <v>44</v>
      </c>
      <c r="G44" s="23"/>
      <c r="H44" s="25"/>
      <c r="I44" s="26">
        <v>38.515713147936061</v>
      </c>
      <c r="J44" s="26">
        <v>0</v>
      </c>
      <c r="K44" s="26">
        <v>0</v>
      </c>
      <c r="L44" s="26">
        <v>2936698.6204584087</v>
      </c>
      <c r="M44" s="26">
        <v>0</v>
      </c>
      <c r="N44" s="26">
        <v>1554.451519832985</v>
      </c>
      <c r="O44" s="27">
        <v>0</v>
      </c>
      <c r="P44" s="27">
        <v>0</v>
      </c>
      <c r="Q44" s="27">
        <v>0</v>
      </c>
      <c r="R44" s="27">
        <v>0</v>
      </c>
      <c r="S44" s="27">
        <v>0</v>
      </c>
      <c r="T44" s="26">
        <v>62270.175599999995</v>
      </c>
      <c r="U44" s="28">
        <v>0</v>
      </c>
      <c r="V44" s="28">
        <v>3000561.7632913897</v>
      </c>
      <c r="W44" s="27">
        <v>2962174.7278237776</v>
      </c>
      <c r="X44" s="27">
        <v>38387.035467611873</v>
      </c>
    </row>
    <row r="45" spans="3:24" x14ac:dyDescent="0.4">
      <c r="C45" s="22" t="s">
        <v>222</v>
      </c>
      <c r="D45" s="23"/>
      <c r="E45" s="31" t="s">
        <v>223</v>
      </c>
      <c r="F45" s="24" t="s">
        <v>45</v>
      </c>
      <c r="G45" s="23"/>
      <c r="H45" s="25"/>
      <c r="I45" s="26">
        <v>38.515713147936061</v>
      </c>
      <c r="J45" s="26">
        <v>0</v>
      </c>
      <c r="K45" s="26">
        <v>0</v>
      </c>
      <c r="L45" s="26">
        <v>1710852.6871611187</v>
      </c>
      <c r="M45" s="26">
        <v>0</v>
      </c>
      <c r="N45" s="26">
        <v>96.202760139507475</v>
      </c>
      <c r="O45" s="27">
        <v>0</v>
      </c>
      <c r="P45" s="27">
        <v>0</v>
      </c>
      <c r="Q45" s="27">
        <v>0</v>
      </c>
      <c r="R45" s="27">
        <v>0</v>
      </c>
      <c r="S45" s="27">
        <v>0</v>
      </c>
      <c r="T45" s="26">
        <v>59682.146399999998</v>
      </c>
      <c r="U45" s="28">
        <v>0</v>
      </c>
      <c r="V45" s="28">
        <v>1770669.5520344062</v>
      </c>
      <c r="W45" s="27">
        <v>1741104.7805462556</v>
      </c>
      <c r="X45" s="27">
        <v>29564.771488150363</v>
      </c>
    </row>
    <row r="46" spans="3:24" x14ac:dyDescent="0.4">
      <c r="C46" s="22" t="s">
        <v>224</v>
      </c>
      <c r="D46" s="23"/>
      <c r="E46" s="23" t="s">
        <v>225</v>
      </c>
      <c r="F46" s="24" t="s">
        <v>46</v>
      </c>
      <c r="G46" s="23"/>
      <c r="H46" s="25"/>
      <c r="I46" s="26">
        <v>0</v>
      </c>
      <c r="J46" s="26">
        <v>0</v>
      </c>
      <c r="K46" s="26">
        <v>0</v>
      </c>
      <c r="L46" s="26">
        <v>1455482.5639406997</v>
      </c>
      <c r="M46" s="26">
        <v>0</v>
      </c>
      <c r="N46" s="26">
        <v>2.1258690335997836</v>
      </c>
      <c r="O46" s="27">
        <v>0</v>
      </c>
      <c r="P46" s="27">
        <v>0</v>
      </c>
      <c r="Q46" s="27">
        <v>0</v>
      </c>
      <c r="R46" s="27">
        <v>0</v>
      </c>
      <c r="S46" s="27">
        <v>0</v>
      </c>
      <c r="T46" s="26">
        <v>0</v>
      </c>
      <c r="U46" s="28">
        <v>0</v>
      </c>
      <c r="V46" s="28">
        <v>1455484.6898097333</v>
      </c>
      <c r="W46" s="27">
        <v>1426092.8203656259</v>
      </c>
      <c r="X46" s="27">
        <v>29391.869444107338</v>
      </c>
    </row>
    <row r="47" spans="3:24" x14ac:dyDescent="0.4">
      <c r="C47" s="22" t="s">
        <v>226</v>
      </c>
      <c r="D47" s="23" t="s">
        <v>227</v>
      </c>
      <c r="E47" s="29" t="s">
        <v>228</v>
      </c>
      <c r="F47" s="24" t="s">
        <v>47</v>
      </c>
      <c r="G47" s="23"/>
      <c r="H47" s="25"/>
      <c r="I47" s="26">
        <v>0</v>
      </c>
      <c r="J47" s="26">
        <v>0</v>
      </c>
      <c r="K47" s="26">
        <v>0</v>
      </c>
      <c r="L47" s="26">
        <v>57860.796046335505</v>
      </c>
      <c r="M47" s="26">
        <v>0</v>
      </c>
      <c r="N47" s="26">
        <v>94.076891105907691</v>
      </c>
      <c r="O47" s="27">
        <v>0</v>
      </c>
      <c r="P47" s="27">
        <v>0</v>
      </c>
      <c r="Q47" s="27">
        <v>0</v>
      </c>
      <c r="R47" s="27">
        <v>0</v>
      </c>
      <c r="S47" s="27">
        <v>0</v>
      </c>
      <c r="T47" s="26">
        <v>0</v>
      </c>
      <c r="U47" s="28">
        <v>0</v>
      </c>
      <c r="V47" s="28">
        <v>57954.872937441411</v>
      </c>
      <c r="W47" s="27">
        <v>57954.872937441411</v>
      </c>
      <c r="X47" s="27">
        <v>0</v>
      </c>
    </row>
    <row r="48" spans="3:24" x14ac:dyDescent="0.4">
      <c r="C48" s="22" t="s">
        <v>229</v>
      </c>
      <c r="D48" s="23"/>
      <c r="E48" s="29" t="s">
        <v>230</v>
      </c>
      <c r="F48" s="24" t="s">
        <v>48</v>
      </c>
      <c r="G48" s="23"/>
      <c r="H48" s="25"/>
      <c r="I48" s="26">
        <v>0</v>
      </c>
      <c r="J48" s="26">
        <v>0</v>
      </c>
      <c r="K48" s="26">
        <v>0</v>
      </c>
      <c r="L48" s="26">
        <v>10559.253737865723</v>
      </c>
      <c r="M48" s="26">
        <v>0</v>
      </c>
      <c r="N48" s="26">
        <v>0</v>
      </c>
      <c r="O48" s="25">
        <v>0</v>
      </c>
      <c r="P48" s="25">
        <v>0</v>
      </c>
      <c r="Q48" s="25">
        <v>0</v>
      </c>
      <c r="R48" s="25">
        <v>0</v>
      </c>
      <c r="S48" s="25">
        <v>0</v>
      </c>
      <c r="T48" s="26">
        <v>0</v>
      </c>
      <c r="U48" s="28">
        <v>0</v>
      </c>
      <c r="V48" s="28">
        <v>10559.253737865723</v>
      </c>
      <c r="W48" s="25">
        <v>10559.253737865723</v>
      </c>
      <c r="X48" s="25">
        <v>0</v>
      </c>
    </row>
    <row r="49" spans="3:24" x14ac:dyDescent="0.4">
      <c r="C49" s="22" t="s">
        <v>231</v>
      </c>
      <c r="D49" s="23" t="s">
        <v>232</v>
      </c>
      <c r="E49" s="29" t="s">
        <v>233</v>
      </c>
      <c r="F49" s="24" t="s">
        <v>49</v>
      </c>
      <c r="G49" s="23"/>
      <c r="H49" s="25"/>
      <c r="I49" s="26">
        <v>38.515713147936061</v>
      </c>
      <c r="J49" s="26">
        <v>0</v>
      </c>
      <c r="K49" s="26">
        <v>0</v>
      </c>
      <c r="L49" s="26">
        <v>6186.867461051962</v>
      </c>
      <c r="M49" s="26">
        <v>0</v>
      </c>
      <c r="N49" s="26">
        <v>0</v>
      </c>
      <c r="O49" s="25">
        <v>0</v>
      </c>
      <c r="P49" s="25">
        <v>0</v>
      </c>
      <c r="Q49" s="25">
        <v>0</v>
      </c>
      <c r="R49" s="25">
        <v>0</v>
      </c>
      <c r="S49" s="25">
        <v>0</v>
      </c>
      <c r="T49" s="26">
        <v>59682.146399999998</v>
      </c>
      <c r="U49" s="28">
        <v>0</v>
      </c>
      <c r="V49" s="28">
        <v>65907.5295741999</v>
      </c>
      <c r="W49" s="25">
        <v>65734.627530156868</v>
      </c>
      <c r="X49" s="25">
        <v>172.90204404302591</v>
      </c>
    </row>
    <row r="50" spans="3:24" x14ac:dyDescent="0.4">
      <c r="C50" s="22" t="s">
        <v>234</v>
      </c>
      <c r="D50" s="23" t="s">
        <v>235</v>
      </c>
      <c r="E50" s="29" t="s">
        <v>236</v>
      </c>
      <c r="F50" s="24" t="s">
        <v>50</v>
      </c>
      <c r="G50" s="23"/>
      <c r="H50" s="25"/>
      <c r="I50" s="26">
        <v>0</v>
      </c>
      <c r="J50" s="26">
        <v>0</v>
      </c>
      <c r="K50" s="26">
        <v>0</v>
      </c>
      <c r="L50" s="26">
        <v>44850.081358977928</v>
      </c>
      <c r="M50" s="26">
        <v>0</v>
      </c>
      <c r="N50" s="26">
        <v>0</v>
      </c>
      <c r="O50" s="25">
        <v>0</v>
      </c>
      <c r="P50" s="25">
        <v>0</v>
      </c>
      <c r="Q50" s="25">
        <v>0</v>
      </c>
      <c r="R50" s="25">
        <v>0</v>
      </c>
      <c r="S50" s="25">
        <v>0</v>
      </c>
      <c r="T50" s="26">
        <v>0</v>
      </c>
      <c r="U50" s="28">
        <v>0</v>
      </c>
      <c r="V50" s="28">
        <v>44850.081358977928</v>
      </c>
      <c r="W50" s="25">
        <v>44850.081358977928</v>
      </c>
      <c r="X50" s="25">
        <v>0</v>
      </c>
    </row>
    <row r="51" spans="3:24" x14ac:dyDescent="0.4">
      <c r="C51" s="22" t="s">
        <v>237</v>
      </c>
      <c r="D51" s="23" t="s">
        <v>238</v>
      </c>
      <c r="E51" s="30" t="s">
        <v>239</v>
      </c>
      <c r="F51" s="24" t="s">
        <v>51</v>
      </c>
      <c r="G51" s="23"/>
      <c r="H51" s="25"/>
      <c r="I51" s="26">
        <v>0</v>
      </c>
      <c r="J51" s="26">
        <v>0</v>
      </c>
      <c r="K51" s="26">
        <v>0</v>
      </c>
      <c r="L51" s="26">
        <v>135913.12461618797</v>
      </c>
      <c r="M51" s="26">
        <v>0</v>
      </c>
      <c r="N51" s="26">
        <v>0</v>
      </c>
      <c r="O51" s="25">
        <v>0</v>
      </c>
      <c r="P51" s="25">
        <v>0</v>
      </c>
      <c r="Q51" s="25">
        <v>0</v>
      </c>
      <c r="R51" s="25">
        <v>0</v>
      </c>
      <c r="S51" s="25">
        <v>0</v>
      </c>
      <c r="T51" s="26">
        <v>0</v>
      </c>
      <c r="U51" s="28">
        <v>0</v>
      </c>
      <c r="V51" s="28">
        <v>135913.12461618797</v>
      </c>
      <c r="W51" s="25">
        <v>135913.12461618797</v>
      </c>
      <c r="X51" s="25">
        <v>0</v>
      </c>
    </row>
    <row r="52" spans="3:24" x14ac:dyDescent="0.4">
      <c r="C52" s="22" t="s">
        <v>240</v>
      </c>
      <c r="D52" s="23"/>
      <c r="E52" s="31" t="s">
        <v>241</v>
      </c>
      <c r="F52" s="31" t="s">
        <v>52</v>
      </c>
      <c r="G52" s="23"/>
      <c r="H52" s="25"/>
      <c r="I52" s="26">
        <v>0</v>
      </c>
      <c r="J52" s="26">
        <v>0</v>
      </c>
      <c r="K52" s="26">
        <v>0</v>
      </c>
      <c r="L52" s="26">
        <v>1225845.9332972902</v>
      </c>
      <c r="M52" s="26">
        <v>0</v>
      </c>
      <c r="N52" s="26">
        <v>1458.2487596934775</v>
      </c>
      <c r="O52" s="27">
        <v>0</v>
      </c>
      <c r="P52" s="27">
        <v>0</v>
      </c>
      <c r="Q52" s="27">
        <v>0</v>
      </c>
      <c r="R52" s="27">
        <v>0</v>
      </c>
      <c r="S52" s="27">
        <v>0</v>
      </c>
      <c r="T52" s="26">
        <v>2588.0292000000004</v>
      </c>
      <c r="U52" s="28">
        <v>0</v>
      </c>
      <c r="V52" s="28">
        <v>1229892.2112569837</v>
      </c>
      <c r="W52" s="27">
        <v>1221069.9472775219</v>
      </c>
      <c r="X52" s="27">
        <v>8822.2639794615116</v>
      </c>
    </row>
    <row r="53" spans="3:24" x14ac:dyDescent="0.4">
      <c r="C53" s="22" t="s">
        <v>242</v>
      </c>
      <c r="D53" s="23"/>
      <c r="E53" s="29" t="s">
        <v>243</v>
      </c>
      <c r="F53" s="24" t="s">
        <v>53</v>
      </c>
      <c r="G53" s="23"/>
      <c r="H53" s="25"/>
      <c r="I53" s="26">
        <v>0</v>
      </c>
      <c r="J53" s="26">
        <v>0</v>
      </c>
      <c r="K53" s="26">
        <v>0</v>
      </c>
      <c r="L53" s="26">
        <v>1105581.8153173255</v>
      </c>
      <c r="M53" s="26">
        <v>0</v>
      </c>
      <c r="N53" s="26">
        <v>1458.2487596934775</v>
      </c>
      <c r="O53" s="27">
        <v>0</v>
      </c>
      <c r="P53" s="27">
        <v>0</v>
      </c>
      <c r="Q53" s="27">
        <v>0</v>
      </c>
      <c r="R53" s="27">
        <v>0</v>
      </c>
      <c r="S53" s="27">
        <v>0</v>
      </c>
      <c r="T53" s="26">
        <v>0</v>
      </c>
      <c r="U53" s="28">
        <v>0</v>
      </c>
      <c r="V53" s="28">
        <v>1107040.064077019</v>
      </c>
      <c r="W53" s="27">
        <v>1104520.191118709</v>
      </c>
      <c r="X53" s="27">
        <v>2519.8729583099744</v>
      </c>
    </row>
    <row r="54" spans="3:24" x14ac:dyDescent="0.4">
      <c r="C54" s="22" t="s">
        <v>244</v>
      </c>
      <c r="D54" s="29" t="s">
        <v>232</v>
      </c>
      <c r="E54" s="23" t="s">
        <v>245</v>
      </c>
      <c r="F54" s="24" t="s">
        <v>49</v>
      </c>
      <c r="G54" s="23"/>
      <c r="H54" s="25"/>
      <c r="I54" s="26">
        <v>0</v>
      </c>
      <c r="J54" s="26">
        <v>0</v>
      </c>
      <c r="K54" s="26">
        <v>0</v>
      </c>
      <c r="L54" s="26">
        <v>1069.2660985515381</v>
      </c>
      <c r="M54" s="26">
        <v>0</v>
      </c>
      <c r="N54" s="26">
        <v>0</v>
      </c>
      <c r="O54" s="25">
        <v>0</v>
      </c>
      <c r="P54" s="25">
        <v>0</v>
      </c>
      <c r="Q54" s="25">
        <v>0</v>
      </c>
      <c r="R54" s="25">
        <v>0</v>
      </c>
      <c r="S54" s="25">
        <v>0</v>
      </c>
      <c r="T54" s="26">
        <v>2588.0292000000004</v>
      </c>
      <c r="U54" s="28">
        <v>0</v>
      </c>
      <c r="V54" s="28">
        <v>3657.2952985515385</v>
      </c>
      <c r="W54" s="25">
        <v>3638.4381195272713</v>
      </c>
      <c r="X54" s="25">
        <v>18.857179024267264</v>
      </c>
    </row>
    <row r="55" spans="3:24" x14ac:dyDescent="0.4">
      <c r="C55" s="22" t="s">
        <v>246</v>
      </c>
      <c r="D55" s="23" t="s">
        <v>235</v>
      </c>
      <c r="E55" s="23" t="s">
        <v>247</v>
      </c>
      <c r="F55" s="31" t="s">
        <v>50</v>
      </c>
      <c r="G55" s="23"/>
      <c r="H55" s="25"/>
      <c r="I55" s="26">
        <v>0</v>
      </c>
      <c r="J55" s="26">
        <v>0</v>
      </c>
      <c r="K55" s="26">
        <v>0</v>
      </c>
      <c r="L55" s="26">
        <v>101321.05984738225</v>
      </c>
      <c r="M55" s="26">
        <v>0</v>
      </c>
      <c r="N55" s="26">
        <v>0</v>
      </c>
      <c r="O55" s="25">
        <v>0</v>
      </c>
      <c r="P55" s="25">
        <v>0</v>
      </c>
      <c r="Q55" s="25">
        <v>0</v>
      </c>
      <c r="R55" s="25">
        <v>0</v>
      </c>
      <c r="S55" s="25">
        <v>0</v>
      </c>
      <c r="T55" s="26">
        <v>0</v>
      </c>
      <c r="U55" s="28">
        <v>0</v>
      </c>
      <c r="V55" s="28">
        <v>101321.05984738225</v>
      </c>
      <c r="W55" s="25">
        <v>95037.526005254971</v>
      </c>
      <c r="X55" s="25">
        <v>6283.53384212727</v>
      </c>
    </row>
    <row r="56" spans="3:24" x14ac:dyDescent="0.4">
      <c r="C56" s="22" t="s">
        <v>248</v>
      </c>
      <c r="D56" s="23" t="s">
        <v>238</v>
      </c>
      <c r="E56" s="23" t="s">
        <v>249</v>
      </c>
      <c r="F56" s="24" t="s">
        <v>51</v>
      </c>
      <c r="G56" s="23"/>
      <c r="H56" s="25"/>
      <c r="I56" s="26">
        <v>0</v>
      </c>
      <c r="J56" s="26">
        <v>0</v>
      </c>
      <c r="K56" s="26">
        <v>0</v>
      </c>
      <c r="L56" s="26">
        <v>17873.792034030768</v>
      </c>
      <c r="M56" s="26">
        <v>0</v>
      </c>
      <c r="N56" s="26">
        <v>0</v>
      </c>
      <c r="O56" s="25">
        <v>0</v>
      </c>
      <c r="P56" s="25">
        <v>0</v>
      </c>
      <c r="Q56" s="25">
        <v>0</v>
      </c>
      <c r="R56" s="25">
        <v>0</v>
      </c>
      <c r="S56" s="25">
        <v>0</v>
      </c>
      <c r="T56" s="26">
        <v>0</v>
      </c>
      <c r="U56" s="28">
        <v>0</v>
      </c>
      <c r="V56" s="28">
        <v>17873.792034030768</v>
      </c>
      <c r="W56" s="25">
        <v>17873.792034030768</v>
      </c>
      <c r="X56" s="25">
        <v>0</v>
      </c>
    </row>
    <row r="60" spans="3:24" x14ac:dyDescent="0.4">
      <c r="C60" s="13" t="s">
        <v>250</v>
      </c>
      <c r="D60" t="s">
        <v>89</v>
      </c>
      <c r="E60" t="s">
        <v>89</v>
      </c>
      <c r="F60" t="s">
        <v>89</v>
      </c>
      <c r="G60" t="s">
        <v>89</v>
      </c>
      <c r="I60" s="14" t="s">
        <v>90</v>
      </c>
      <c r="J60" t="s">
        <v>91</v>
      </c>
      <c r="K60" s="14" t="s">
        <v>92</v>
      </c>
      <c r="L60" t="s">
        <v>93</v>
      </c>
      <c r="M60" t="s">
        <v>94</v>
      </c>
      <c r="N60" t="s">
        <v>95</v>
      </c>
      <c r="O60" s="19" t="s">
        <v>60</v>
      </c>
      <c r="P60" s="19" t="s">
        <v>61</v>
      </c>
      <c r="Q60" s="19" t="s">
        <v>62</v>
      </c>
      <c r="R60" s="19" t="s">
        <v>63</v>
      </c>
      <c r="S60" s="19" t="s">
        <v>64</v>
      </c>
      <c r="T60" s="14" t="s">
        <v>96</v>
      </c>
      <c r="U60" s="8" t="s">
        <v>97</v>
      </c>
      <c r="V60" s="14" t="s">
        <v>98</v>
      </c>
      <c r="W60" t="s">
        <v>99</v>
      </c>
      <c r="X60" t="s">
        <v>100</v>
      </c>
    </row>
    <row r="61" spans="3:24" x14ac:dyDescent="0.4">
      <c r="C61" s="15" t="s">
        <v>89</v>
      </c>
      <c r="D61" s="16" t="s">
        <v>89</v>
      </c>
      <c r="E61" s="16" t="s">
        <v>89</v>
      </c>
      <c r="F61" s="17" t="s">
        <v>101</v>
      </c>
      <c r="G61" s="17" t="s">
        <v>102</v>
      </c>
      <c r="H61" s="18"/>
      <c r="I61" s="16" t="s">
        <v>103</v>
      </c>
      <c r="J61" s="16" t="s">
        <v>103</v>
      </c>
      <c r="K61" s="16" t="s">
        <v>103</v>
      </c>
      <c r="L61" s="16" t="s">
        <v>103</v>
      </c>
      <c r="M61" s="16" t="s">
        <v>103</v>
      </c>
      <c r="N61" s="16" t="s">
        <v>103</v>
      </c>
      <c r="O61" s="17" t="s">
        <v>104</v>
      </c>
      <c r="P61" s="17" t="s">
        <v>103</v>
      </c>
      <c r="Q61" s="17" t="s">
        <v>103</v>
      </c>
      <c r="R61" s="17" t="s">
        <v>103</v>
      </c>
      <c r="S61" s="17" t="s">
        <v>104</v>
      </c>
      <c r="T61" s="16" t="s">
        <v>103</v>
      </c>
      <c r="U61" s="20" t="s">
        <v>104</v>
      </c>
      <c r="V61" s="21" t="s">
        <v>104</v>
      </c>
      <c r="W61" s="21" t="s">
        <v>104</v>
      </c>
      <c r="X61" s="21" t="s">
        <v>104</v>
      </c>
    </row>
    <row r="62" spans="3:24" x14ac:dyDescent="0.4">
      <c r="C62" s="22" t="s">
        <v>105</v>
      </c>
      <c r="D62" s="23" t="s">
        <v>106</v>
      </c>
      <c r="E62" s="24" t="s">
        <v>107</v>
      </c>
      <c r="F62" s="24" t="s">
        <v>5</v>
      </c>
      <c r="G62" s="23"/>
      <c r="H62" s="25"/>
      <c r="I62" s="26">
        <v>0</v>
      </c>
      <c r="J62" s="26">
        <v>18.386536193997959</v>
      </c>
      <c r="K62" s="26">
        <v>0</v>
      </c>
      <c r="L62" s="26">
        <v>366502.92603473464</v>
      </c>
      <c r="M62" s="26">
        <v>4489.6675802401815</v>
      </c>
      <c r="N62" s="26">
        <v>2925.4317993891273</v>
      </c>
      <c r="O62" s="27">
        <v>0</v>
      </c>
      <c r="P62" s="27">
        <v>0</v>
      </c>
      <c r="Q62" s="27">
        <v>0</v>
      </c>
      <c r="R62" s="27">
        <v>0</v>
      </c>
      <c r="S62" s="27">
        <v>0</v>
      </c>
      <c r="T62" s="26">
        <v>38648.382038245552</v>
      </c>
      <c r="U62" s="28">
        <v>848.92869767250318</v>
      </c>
      <c r="V62" s="28">
        <v>413433.72268647602</v>
      </c>
      <c r="W62" s="27">
        <v>362327.78278747073</v>
      </c>
      <c r="X62" s="27">
        <v>51105.939899005287</v>
      </c>
    </row>
    <row r="63" spans="3:24" x14ac:dyDescent="0.4">
      <c r="C63" s="22" t="s">
        <v>108</v>
      </c>
      <c r="D63" s="23" t="s">
        <v>109</v>
      </c>
      <c r="E63" s="24" t="s">
        <v>110</v>
      </c>
      <c r="F63" s="24" t="s">
        <v>6</v>
      </c>
      <c r="G63" s="23"/>
      <c r="H63" s="25"/>
      <c r="I63" s="26">
        <v>0</v>
      </c>
      <c r="J63" s="26">
        <v>1.45268881940206</v>
      </c>
      <c r="K63" s="26">
        <v>0</v>
      </c>
      <c r="L63" s="26">
        <v>242108.74002189719</v>
      </c>
      <c r="M63" s="26">
        <v>0</v>
      </c>
      <c r="N63" s="26">
        <v>83.78300078295544</v>
      </c>
      <c r="O63" s="27">
        <v>0</v>
      </c>
      <c r="P63" s="27">
        <v>0</v>
      </c>
      <c r="Q63" s="27">
        <v>0</v>
      </c>
      <c r="R63" s="27">
        <v>0</v>
      </c>
      <c r="S63" s="27">
        <v>0</v>
      </c>
      <c r="T63" s="26">
        <v>14050.320679614375</v>
      </c>
      <c r="U63" s="28">
        <v>8.4889244963193403E-2</v>
      </c>
      <c r="V63" s="28">
        <v>256244.38128035888</v>
      </c>
      <c r="W63" s="27">
        <v>255505.8988332033</v>
      </c>
      <c r="X63" s="27">
        <v>738.48244715561032</v>
      </c>
    </row>
    <row r="64" spans="3:24" x14ac:dyDescent="0.4">
      <c r="C64" s="22" t="s">
        <v>111</v>
      </c>
      <c r="D64" s="29" t="s">
        <v>112</v>
      </c>
      <c r="E64" s="24" t="s">
        <v>113</v>
      </c>
      <c r="F64" s="24" t="s">
        <v>7</v>
      </c>
      <c r="G64" s="23"/>
      <c r="H64" s="25"/>
      <c r="I64" s="26">
        <v>0</v>
      </c>
      <c r="J64" s="26">
        <v>16.933847374595899</v>
      </c>
      <c r="K64" s="26">
        <v>0</v>
      </c>
      <c r="L64" s="26">
        <v>8836.7634182369111</v>
      </c>
      <c r="M64" s="26">
        <v>4489.6675802401815</v>
      </c>
      <c r="N64" s="26">
        <v>61.167834160556446</v>
      </c>
      <c r="O64" s="27">
        <v>0</v>
      </c>
      <c r="P64" s="27">
        <v>0</v>
      </c>
      <c r="Q64" s="27">
        <v>0</v>
      </c>
      <c r="R64" s="27">
        <v>0</v>
      </c>
      <c r="S64" s="27">
        <v>0</v>
      </c>
      <c r="T64" s="26">
        <v>3916.7914292438427</v>
      </c>
      <c r="U64" s="28">
        <v>629.54414036620892</v>
      </c>
      <c r="V64" s="28">
        <v>17950.868249622294</v>
      </c>
      <c r="W64" s="27">
        <v>17792.493983590371</v>
      </c>
      <c r="X64" s="27">
        <v>158.3742660319239</v>
      </c>
    </row>
    <row r="65" spans="3:24" x14ac:dyDescent="0.4">
      <c r="C65" s="22" t="s">
        <v>114</v>
      </c>
      <c r="D65" s="29" t="s">
        <v>115</v>
      </c>
      <c r="E65" s="24" t="s">
        <v>116</v>
      </c>
      <c r="F65" s="24" t="s">
        <v>8</v>
      </c>
      <c r="G65" s="23"/>
      <c r="H65" s="25"/>
      <c r="I65" s="26">
        <v>0</v>
      </c>
      <c r="J65" s="26">
        <v>0</v>
      </c>
      <c r="K65" s="26">
        <v>0</v>
      </c>
      <c r="L65" s="26">
        <v>115557.42259460047</v>
      </c>
      <c r="M65" s="26">
        <v>0</v>
      </c>
      <c r="N65" s="26">
        <v>2780.4809644456154</v>
      </c>
      <c r="O65" s="27">
        <v>0</v>
      </c>
      <c r="P65" s="27">
        <v>0</v>
      </c>
      <c r="Q65" s="27">
        <v>0</v>
      </c>
      <c r="R65" s="27">
        <v>0</v>
      </c>
      <c r="S65" s="27">
        <v>0</v>
      </c>
      <c r="T65" s="26">
        <v>20681.26992938733</v>
      </c>
      <c r="U65" s="28">
        <v>219.29966806133112</v>
      </c>
      <c r="V65" s="28">
        <v>139238.47315649476</v>
      </c>
      <c r="W65" s="27">
        <v>89029.389970677003</v>
      </c>
      <c r="X65" s="27">
        <v>50209.083185817755</v>
      </c>
    </row>
    <row r="66" spans="3:24" x14ac:dyDescent="0.4">
      <c r="C66" s="22" t="s">
        <v>117</v>
      </c>
      <c r="D66" s="30" t="s">
        <v>118</v>
      </c>
      <c r="E66" s="24" t="s">
        <v>119</v>
      </c>
      <c r="F66" s="24" t="s">
        <v>9</v>
      </c>
      <c r="G66" s="23"/>
      <c r="H66" s="25"/>
      <c r="I66" s="26">
        <v>335160.72509586788</v>
      </c>
      <c r="J66" s="26">
        <v>774755.65712355752</v>
      </c>
      <c r="K66" s="26">
        <v>0</v>
      </c>
      <c r="L66" s="26">
        <v>1735915.2350746528</v>
      </c>
      <c r="M66" s="26">
        <v>50618.695612696312</v>
      </c>
      <c r="N66" s="26">
        <v>242566.56369449044</v>
      </c>
      <c r="O66" s="27">
        <v>145.7449058728443</v>
      </c>
      <c r="P66" s="27">
        <v>0</v>
      </c>
      <c r="Q66" s="27">
        <v>0</v>
      </c>
      <c r="R66" s="27">
        <v>29848.268321103445</v>
      </c>
      <c r="S66" s="27">
        <v>0</v>
      </c>
      <c r="T66" s="26">
        <v>1137969.0480460385</v>
      </c>
      <c r="U66" s="28">
        <v>790810.06288368534</v>
      </c>
      <c r="V66" s="28">
        <v>5097790.0007579653</v>
      </c>
      <c r="W66" s="27">
        <v>3782025.0250064358</v>
      </c>
      <c r="X66" s="27">
        <v>1315764.9757515294</v>
      </c>
    </row>
    <row r="67" spans="3:24" x14ac:dyDescent="0.4">
      <c r="C67" s="22" t="s">
        <v>120</v>
      </c>
      <c r="D67" s="29" t="s">
        <v>121</v>
      </c>
      <c r="E67" s="29" t="s">
        <v>122</v>
      </c>
      <c r="F67" s="24" t="s">
        <v>10</v>
      </c>
      <c r="G67" s="23"/>
      <c r="H67" s="25"/>
      <c r="I67" s="26">
        <v>17.256595216862401</v>
      </c>
      <c r="J67" s="26">
        <v>0</v>
      </c>
      <c r="K67" s="26">
        <v>0</v>
      </c>
      <c r="L67" s="26">
        <v>25768.702930806834</v>
      </c>
      <c r="M67" s="26">
        <v>0</v>
      </c>
      <c r="N67" s="26">
        <v>31600.133324426522</v>
      </c>
      <c r="O67" s="27">
        <v>0</v>
      </c>
      <c r="P67" s="27">
        <v>0</v>
      </c>
      <c r="Q67" s="27">
        <v>0</v>
      </c>
      <c r="R67" s="27">
        <v>0</v>
      </c>
      <c r="S67" s="27">
        <v>0</v>
      </c>
      <c r="T67" s="26">
        <v>88253.434786986152</v>
      </c>
      <c r="U67" s="28">
        <v>91530.041219120598</v>
      </c>
      <c r="V67" s="28">
        <v>237169.56885655696</v>
      </c>
      <c r="W67" s="27">
        <v>237169.56885655696</v>
      </c>
      <c r="X67" s="27">
        <v>0</v>
      </c>
    </row>
    <row r="68" spans="3:24" x14ac:dyDescent="0.4">
      <c r="C68" s="22" t="s">
        <v>123</v>
      </c>
      <c r="D68" s="29" t="s">
        <v>124</v>
      </c>
      <c r="E68" s="23" t="s">
        <v>125</v>
      </c>
      <c r="F68" s="24" t="s">
        <v>11</v>
      </c>
      <c r="G68" s="23"/>
      <c r="H68" s="25"/>
      <c r="I68" s="26">
        <v>0</v>
      </c>
      <c r="J68" s="26">
        <v>0</v>
      </c>
      <c r="K68" s="26">
        <v>0</v>
      </c>
      <c r="L68" s="26">
        <v>4505.7840335481515</v>
      </c>
      <c r="M68" s="26">
        <v>38.85713765212877</v>
      </c>
      <c r="N68" s="26">
        <v>5408.2678370252524</v>
      </c>
      <c r="O68" s="27">
        <v>0</v>
      </c>
      <c r="P68" s="27">
        <v>0</v>
      </c>
      <c r="Q68" s="27">
        <v>0</v>
      </c>
      <c r="R68" s="27">
        <v>0</v>
      </c>
      <c r="S68" s="27">
        <v>0</v>
      </c>
      <c r="T68" s="26">
        <v>26008.710905761651</v>
      </c>
      <c r="U68" s="28">
        <v>37776.774420264199</v>
      </c>
      <c r="V68" s="28">
        <v>73738.394334251381</v>
      </c>
      <c r="W68" s="27">
        <v>73738.394334251381</v>
      </c>
      <c r="X68" s="27">
        <v>0</v>
      </c>
    </row>
    <row r="69" spans="3:24" x14ac:dyDescent="0.4">
      <c r="C69" s="22" t="s">
        <v>126</v>
      </c>
      <c r="D69" s="29" t="s">
        <v>127</v>
      </c>
      <c r="E69" s="29" t="s">
        <v>128</v>
      </c>
      <c r="F69" s="24" t="s">
        <v>12</v>
      </c>
      <c r="G69" s="23"/>
      <c r="H69" s="25"/>
      <c r="I69" s="26">
        <v>0</v>
      </c>
      <c r="J69" s="26">
        <v>0</v>
      </c>
      <c r="K69" s="26">
        <v>0</v>
      </c>
      <c r="L69" s="26">
        <v>4401.507193010053</v>
      </c>
      <c r="M69" s="26">
        <v>0</v>
      </c>
      <c r="N69" s="26">
        <v>527.57729349008912</v>
      </c>
      <c r="O69" s="27">
        <v>0</v>
      </c>
      <c r="P69" s="27">
        <v>0</v>
      </c>
      <c r="Q69" s="27">
        <v>0</v>
      </c>
      <c r="R69" s="27">
        <v>0</v>
      </c>
      <c r="S69" s="27">
        <v>0</v>
      </c>
      <c r="T69" s="26">
        <v>12202.347359173189</v>
      </c>
      <c r="U69" s="28">
        <v>10398.022297972109</v>
      </c>
      <c r="V69" s="28">
        <v>27529.454143645438</v>
      </c>
      <c r="W69" s="27">
        <v>27529.454143645438</v>
      </c>
      <c r="X69" s="27">
        <v>0</v>
      </c>
    </row>
    <row r="70" spans="3:24" x14ac:dyDescent="0.4">
      <c r="C70" s="22" t="s">
        <v>129</v>
      </c>
      <c r="D70" s="29" t="s">
        <v>130</v>
      </c>
      <c r="E70" s="30" t="s">
        <v>131</v>
      </c>
      <c r="F70" s="24" t="s">
        <v>13</v>
      </c>
      <c r="G70" s="23"/>
      <c r="H70" s="25"/>
      <c r="I70" s="26">
        <v>0</v>
      </c>
      <c r="J70" s="26">
        <v>0</v>
      </c>
      <c r="K70" s="26">
        <v>0</v>
      </c>
      <c r="L70" s="26">
        <v>12763.076134504725</v>
      </c>
      <c r="M70" s="26">
        <v>400.26635541281723</v>
      </c>
      <c r="N70" s="26">
        <v>4579.5136720638257</v>
      </c>
      <c r="O70" s="27">
        <v>113.32681629681947</v>
      </c>
      <c r="P70" s="27">
        <v>0</v>
      </c>
      <c r="Q70" s="27">
        <v>0</v>
      </c>
      <c r="R70" s="27">
        <v>759.90060000000017</v>
      </c>
      <c r="S70" s="27">
        <v>0</v>
      </c>
      <c r="T70" s="26">
        <v>96400.86131039077</v>
      </c>
      <c r="U70" s="28">
        <v>175512.02233844923</v>
      </c>
      <c r="V70" s="28">
        <v>290528.96722711821</v>
      </c>
      <c r="W70" s="27">
        <v>290528.96722711821</v>
      </c>
      <c r="X70" s="27">
        <v>0</v>
      </c>
    </row>
    <row r="71" spans="3:24" x14ac:dyDescent="0.4">
      <c r="C71" s="22" t="s">
        <v>132</v>
      </c>
      <c r="D71" s="29" t="s">
        <v>133</v>
      </c>
      <c r="E71" s="30" t="s">
        <v>134</v>
      </c>
      <c r="F71" s="24" t="s">
        <v>14</v>
      </c>
      <c r="G71" s="23"/>
      <c r="H71" s="25"/>
      <c r="I71" s="26">
        <v>0</v>
      </c>
      <c r="J71" s="26">
        <v>0</v>
      </c>
      <c r="K71" s="26">
        <v>0</v>
      </c>
      <c r="L71" s="26">
        <v>2096.0521656118922</v>
      </c>
      <c r="M71" s="26">
        <v>0</v>
      </c>
      <c r="N71" s="26">
        <v>5850.7143027897282</v>
      </c>
      <c r="O71" s="27">
        <v>0</v>
      </c>
      <c r="P71" s="27">
        <v>0</v>
      </c>
      <c r="Q71" s="27">
        <v>0</v>
      </c>
      <c r="R71" s="27">
        <v>0</v>
      </c>
      <c r="S71" s="27">
        <v>0</v>
      </c>
      <c r="T71" s="26">
        <v>18348.58824885753</v>
      </c>
      <c r="U71" s="28">
        <v>1865.6440309320399</v>
      </c>
      <c r="V71" s="28">
        <v>28160.998748191188</v>
      </c>
      <c r="W71" s="27">
        <v>28160.998748191188</v>
      </c>
      <c r="X71" s="27">
        <v>0</v>
      </c>
    </row>
    <row r="72" spans="3:24" x14ac:dyDescent="0.4">
      <c r="C72" s="22" t="s">
        <v>135</v>
      </c>
      <c r="D72" s="29" t="s">
        <v>136</v>
      </c>
      <c r="E72" s="29" t="s">
        <v>137</v>
      </c>
      <c r="F72" s="24" t="s">
        <v>15</v>
      </c>
      <c r="G72" s="23"/>
      <c r="H72" s="25"/>
      <c r="I72" s="26">
        <v>1859.8929949157732</v>
      </c>
      <c r="J72" s="26">
        <v>48209.331684475896</v>
      </c>
      <c r="K72" s="26">
        <v>0</v>
      </c>
      <c r="L72" s="26">
        <v>1517773.9841943898</v>
      </c>
      <c r="M72" s="26">
        <v>26213.553147030274</v>
      </c>
      <c r="N72" s="26">
        <v>22561.085788614128</v>
      </c>
      <c r="O72" s="27">
        <v>0</v>
      </c>
      <c r="P72" s="27">
        <v>0</v>
      </c>
      <c r="Q72" s="27">
        <v>0</v>
      </c>
      <c r="R72" s="27">
        <v>1999.7134000000001</v>
      </c>
      <c r="S72" s="27">
        <v>0</v>
      </c>
      <c r="T72" s="26">
        <v>179187.03576156718</v>
      </c>
      <c r="U72" s="28">
        <v>302327.15887454001</v>
      </c>
      <c r="V72" s="28">
        <v>2100131.7558455332</v>
      </c>
      <c r="W72" s="27">
        <v>784945.39915181405</v>
      </c>
      <c r="X72" s="27">
        <v>1315186.3566937188</v>
      </c>
    </row>
    <row r="73" spans="3:24" x14ac:dyDescent="0.4">
      <c r="C73" s="22" t="s">
        <v>138</v>
      </c>
      <c r="D73" s="29" t="s">
        <v>139</v>
      </c>
      <c r="E73" s="29" t="s">
        <v>140</v>
      </c>
      <c r="F73" s="24" t="s">
        <v>16</v>
      </c>
      <c r="G73" s="23"/>
      <c r="H73" s="25"/>
      <c r="I73" s="26">
        <v>17.083037449884696</v>
      </c>
      <c r="J73" s="26">
        <v>0</v>
      </c>
      <c r="K73" s="26">
        <v>0</v>
      </c>
      <c r="L73" s="26">
        <v>4355.153147807102</v>
      </c>
      <c r="M73" s="26">
        <v>0</v>
      </c>
      <c r="N73" s="26">
        <v>4595.3502540773925</v>
      </c>
      <c r="O73" s="27">
        <v>0</v>
      </c>
      <c r="P73" s="27">
        <v>0</v>
      </c>
      <c r="Q73" s="27">
        <v>0</v>
      </c>
      <c r="R73" s="27">
        <v>0</v>
      </c>
      <c r="S73" s="27">
        <v>0</v>
      </c>
      <c r="T73" s="26">
        <v>67031.084313237428</v>
      </c>
      <c r="U73" s="28">
        <v>21405.163031150547</v>
      </c>
      <c r="V73" s="28">
        <v>97403.833783722352</v>
      </c>
      <c r="W73" s="27">
        <v>97403.833783722366</v>
      </c>
      <c r="X73" s="27">
        <v>0</v>
      </c>
    </row>
    <row r="74" spans="3:24" x14ac:dyDescent="0.4">
      <c r="C74" s="22" t="s">
        <v>141</v>
      </c>
      <c r="D74" s="29" t="s">
        <v>142</v>
      </c>
      <c r="E74" s="23" t="s">
        <v>143</v>
      </c>
      <c r="F74" s="24" t="s">
        <v>17</v>
      </c>
      <c r="G74" s="23"/>
      <c r="H74" s="25"/>
      <c r="I74" s="26">
        <v>120170.03314792273</v>
      </c>
      <c r="J74" s="26">
        <v>12481.375110972298</v>
      </c>
      <c r="K74" s="26">
        <v>0</v>
      </c>
      <c r="L74" s="26">
        <v>73892.339259708577</v>
      </c>
      <c r="M74" s="26">
        <v>4640.9604887363139</v>
      </c>
      <c r="N74" s="26">
        <v>26240.488743182679</v>
      </c>
      <c r="O74" s="27">
        <v>32.41808957602484</v>
      </c>
      <c r="P74" s="27">
        <v>0</v>
      </c>
      <c r="Q74" s="27">
        <v>0</v>
      </c>
      <c r="R74" s="27">
        <v>24620.714121103443</v>
      </c>
      <c r="S74" s="27">
        <v>0</v>
      </c>
      <c r="T74" s="26">
        <v>60022.420981604351</v>
      </c>
      <c r="U74" s="28">
        <v>19519.917954710112</v>
      </c>
      <c r="V74" s="28">
        <v>341620.66789751657</v>
      </c>
      <c r="W74" s="27">
        <v>341164.36167117464</v>
      </c>
      <c r="X74" s="27">
        <v>456.30622634194731</v>
      </c>
    </row>
    <row r="75" spans="3:24" x14ac:dyDescent="0.4">
      <c r="C75" s="22" t="s">
        <v>144</v>
      </c>
      <c r="D75" s="29" t="s">
        <v>145</v>
      </c>
      <c r="E75" s="23" t="s">
        <v>146</v>
      </c>
      <c r="F75" s="24" t="s">
        <v>18</v>
      </c>
      <c r="G75" s="23"/>
      <c r="H75" s="25"/>
      <c r="I75" s="26">
        <v>213095.65078041761</v>
      </c>
      <c r="J75" s="26">
        <v>712467.71701663546</v>
      </c>
      <c r="K75" s="26">
        <v>0</v>
      </c>
      <c r="L75" s="26">
        <v>60931.345645460446</v>
      </c>
      <c r="M75" s="26">
        <v>17528.342675447722</v>
      </c>
      <c r="N75" s="26">
        <v>96703.749604994795</v>
      </c>
      <c r="O75" s="27">
        <v>0</v>
      </c>
      <c r="P75" s="27">
        <v>0</v>
      </c>
      <c r="Q75" s="27">
        <v>0</v>
      </c>
      <c r="R75" s="27">
        <v>2467.9402</v>
      </c>
      <c r="S75" s="27">
        <v>0</v>
      </c>
      <c r="T75" s="26">
        <v>303562.32995316619</v>
      </c>
      <c r="U75" s="28">
        <v>100656.02727305157</v>
      </c>
      <c r="V75" s="28">
        <v>1507413.103149174</v>
      </c>
      <c r="W75" s="27">
        <v>1507290.7903177049</v>
      </c>
      <c r="X75" s="27">
        <v>122.31283146872327</v>
      </c>
    </row>
    <row r="76" spans="3:24" x14ac:dyDescent="0.4">
      <c r="C76" s="22" t="s">
        <v>147</v>
      </c>
      <c r="D76" s="29" t="s">
        <v>145</v>
      </c>
      <c r="E76" s="23" t="s">
        <v>148</v>
      </c>
      <c r="F76" s="29" t="s">
        <v>19</v>
      </c>
      <c r="G76" s="23"/>
      <c r="H76" s="25"/>
      <c r="I76" s="26">
        <v>211670.06444770735</v>
      </c>
      <c r="J76" s="26">
        <v>705800.50333872857</v>
      </c>
      <c r="K76" s="26">
        <v>0</v>
      </c>
      <c r="L76" s="26">
        <v>37736.346105952303</v>
      </c>
      <c r="M76" s="26">
        <v>16216.482863768089</v>
      </c>
      <c r="N76" s="26">
        <v>69225.151117467845</v>
      </c>
      <c r="O76" s="27">
        <v>0</v>
      </c>
      <c r="P76" s="27">
        <v>0</v>
      </c>
      <c r="Q76" s="27">
        <v>0</v>
      </c>
      <c r="R76" s="27">
        <v>1290.442</v>
      </c>
      <c r="S76" s="27">
        <v>0</v>
      </c>
      <c r="T76" s="26">
        <v>218190.23327054223</v>
      </c>
      <c r="U76" s="28">
        <v>84792.885961055144</v>
      </c>
      <c r="V76" s="28">
        <v>1344922.1091052215</v>
      </c>
      <c r="W76" s="27">
        <v>1344799.7962737528</v>
      </c>
      <c r="X76" s="27">
        <v>122.31283146872327</v>
      </c>
    </row>
    <row r="77" spans="3:24" x14ac:dyDescent="0.4">
      <c r="C77" s="22" t="s">
        <v>149</v>
      </c>
      <c r="D77" s="29" t="s">
        <v>150</v>
      </c>
      <c r="E77" s="29" t="s">
        <v>151</v>
      </c>
      <c r="F77" s="29" t="s">
        <v>20</v>
      </c>
      <c r="G77" s="23"/>
      <c r="H77" s="25"/>
      <c r="I77" s="26">
        <v>1425.5863327102561</v>
      </c>
      <c r="J77" s="26">
        <v>6653.6503440772995</v>
      </c>
      <c r="K77" s="26">
        <v>0</v>
      </c>
      <c r="L77" s="26">
        <v>13870.284369246046</v>
      </c>
      <c r="M77" s="26">
        <v>1311.8598116796338</v>
      </c>
      <c r="N77" s="26">
        <v>12661.676005361905</v>
      </c>
      <c r="O77" s="27">
        <v>0</v>
      </c>
      <c r="P77" s="27">
        <v>0</v>
      </c>
      <c r="Q77" s="27">
        <v>0</v>
      </c>
      <c r="R77" s="27">
        <v>1177.4982</v>
      </c>
      <c r="S77" s="27">
        <v>0</v>
      </c>
      <c r="T77" s="26">
        <v>43075.675076155974</v>
      </c>
      <c r="U77" s="28">
        <v>9485.4762210973167</v>
      </c>
      <c r="V77" s="28">
        <v>89661.706360328433</v>
      </c>
      <c r="W77" s="27">
        <v>89661.706360328448</v>
      </c>
      <c r="X77" s="27">
        <v>0</v>
      </c>
    </row>
    <row r="78" spans="3:24" x14ac:dyDescent="0.4">
      <c r="C78" s="22" t="s">
        <v>152</v>
      </c>
      <c r="D78" s="29" t="s">
        <v>153</v>
      </c>
      <c r="E78" s="30" t="s">
        <v>154</v>
      </c>
      <c r="F78" s="29" t="s">
        <v>21</v>
      </c>
      <c r="G78" s="23"/>
      <c r="H78" s="25"/>
      <c r="I78" s="26">
        <v>0</v>
      </c>
      <c r="J78" s="26">
        <v>13.5633338294534</v>
      </c>
      <c r="K78" s="26">
        <v>0</v>
      </c>
      <c r="L78" s="26">
        <v>9324.715170262094</v>
      </c>
      <c r="M78" s="26">
        <v>0</v>
      </c>
      <c r="N78" s="26">
        <v>14816.922482165037</v>
      </c>
      <c r="O78" s="25">
        <v>0</v>
      </c>
      <c r="P78" s="25">
        <v>0</v>
      </c>
      <c r="Q78" s="25">
        <v>0</v>
      </c>
      <c r="R78" s="25">
        <v>0</v>
      </c>
      <c r="S78" s="25">
        <v>0</v>
      </c>
      <c r="T78" s="26">
        <v>42296.421606468008</v>
      </c>
      <c r="U78" s="28">
        <v>6377.6650908991296</v>
      </c>
      <c r="V78" s="28">
        <v>72829.287683623726</v>
      </c>
      <c r="W78" s="25">
        <v>72829.287683623726</v>
      </c>
      <c r="X78" s="25">
        <v>0</v>
      </c>
    </row>
    <row r="79" spans="3:24" x14ac:dyDescent="0.4">
      <c r="C79" s="22" t="s">
        <v>155</v>
      </c>
      <c r="D79" s="29" t="s">
        <v>156</v>
      </c>
      <c r="E79" s="30" t="s">
        <v>157</v>
      </c>
      <c r="F79" s="24" t="s">
        <v>22</v>
      </c>
      <c r="G79" s="23"/>
      <c r="H79" s="25"/>
      <c r="I79" s="26">
        <v>0.80853994500380433</v>
      </c>
      <c r="J79" s="26">
        <v>1597.2333114739229</v>
      </c>
      <c r="K79" s="26">
        <v>0</v>
      </c>
      <c r="L79" s="26">
        <v>28158.389211857888</v>
      </c>
      <c r="M79" s="26">
        <v>1796.7158084170524</v>
      </c>
      <c r="N79" s="26">
        <v>43409.334318568777</v>
      </c>
      <c r="O79" s="27">
        <v>0</v>
      </c>
      <c r="P79" s="27">
        <v>0</v>
      </c>
      <c r="Q79" s="27">
        <v>0</v>
      </c>
      <c r="R79" s="27">
        <v>0</v>
      </c>
      <c r="S79" s="27">
        <v>0</v>
      </c>
      <c r="T79" s="26">
        <v>279625.49344677466</v>
      </c>
      <c r="U79" s="28">
        <v>27920.684590843124</v>
      </c>
      <c r="V79" s="28">
        <v>382508.65922788042</v>
      </c>
      <c r="W79" s="27">
        <v>382508.65922788047</v>
      </c>
      <c r="X79" s="27">
        <v>0</v>
      </c>
    </row>
    <row r="80" spans="3:24" x14ac:dyDescent="0.4">
      <c r="C80" s="22" t="s">
        <v>158</v>
      </c>
      <c r="D80" s="29" t="s">
        <v>159</v>
      </c>
      <c r="E80" s="29" t="s">
        <v>160</v>
      </c>
      <c r="F80" s="24" t="s">
        <v>23</v>
      </c>
      <c r="G80" s="23"/>
      <c r="H80" s="25"/>
      <c r="I80" s="26">
        <v>0</v>
      </c>
      <c r="J80" s="26">
        <v>0</v>
      </c>
      <c r="K80" s="26">
        <v>0</v>
      </c>
      <c r="L80" s="26">
        <v>1268.9011579475134</v>
      </c>
      <c r="M80" s="26">
        <v>0</v>
      </c>
      <c r="N80" s="26">
        <v>1090.3485552572504</v>
      </c>
      <c r="O80" s="25">
        <v>0</v>
      </c>
      <c r="P80" s="25">
        <v>0</v>
      </c>
      <c r="Q80" s="25">
        <v>0</v>
      </c>
      <c r="R80" s="25">
        <v>0</v>
      </c>
      <c r="S80" s="25">
        <v>0</v>
      </c>
      <c r="T80" s="26">
        <v>7326.7409785191921</v>
      </c>
      <c r="U80" s="28">
        <v>1898.6068526516999</v>
      </c>
      <c r="V80" s="28">
        <v>11584.597544375656</v>
      </c>
      <c r="W80" s="25">
        <v>11584.597544375656</v>
      </c>
      <c r="X80" s="25">
        <v>0</v>
      </c>
    </row>
    <row r="81" spans="3:24" x14ac:dyDescent="0.4">
      <c r="C81" s="22" t="s">
        <v>161</v>
      </c>
      <c r="D81" s="29" t="s">
        <v>162</v>
      </c>
      <c r="E81" s="24" t="s">
        <v>163</v>
      </c>
      <c r="F81" s="24" t="s">
        <v>24</v>
      </c>
      <c r="G81" s="23"/>
      <c r="H81" s="25"/>
      <c r="I81" s="26">
        <v>5.1795735295476488</v>
      </c>
      <c r="J81" s="26">
        <v>8512.3849068493728</v>
      </c>
      <c r="K81" s="26">
        <v>0</v>
      </c>
      <c r="L81" s="26">
        <v>484320.55206361914</v>
      </c>
      <c r="M81" s="26">
        <v>0</v>
      </c>
      <c r="N81" s="26">
        <v>312442.31748066115</v>
      </c>
      <c r="O81" s="27">
        <v>3812.9098796416256</v>
      </c>
      <c r="P81" s="27">
        <v>0</v>
      </c>
      <c r="Q81" s="27">
        <v>0</v>
      </c>
      <c r="R81" s="27">
        <v>0</v>
      </c>
      <c r="S81" s="27">
        <v>0</v>
      </c>
      <c r="T81" s="26">
        <v>1097365.9114938192</v>
      </c>
      <c r="U81" s="28">
        <v>65042.513624480052</v>
      </c>
      <c r="V81" s="28">
        <v>1971501.7690226</v>
      </c>
      <c r="W81" s="27">
        <v>1943790.7511145496</v>
      </c>
      <c r="X81" s="27">
        <v>27711.017908050806</v>
      </c>
    </row>
    <row r="82" spans="3:24" x14ac:dyDescent="0.4">
      <c r="C82" s="22" t="s">
        <v>164</v>
      </c>
      <c r="D82" s="23" t="s">
        <v>165</v>
      </c>
      <c r="E82" s="29" t="s">
        <v>166</v>
      </c>
      <c r="F82" s="24" t="s">
        <v>25</v>
      </c>
      <c r="G82" s="23"/>
      <c r="H82" s="25"/>
      <c r="I82" s="26">
        <v>5.1053849181064397</v>
      </c>
      <c r="J82" s="26">
        <v>11.195730698439201</v>
      </c>
      <c r="K82" s="26">
        <v>0</v>
      </c>
      <c r="L82" s="26">
        <v>1781.0553757422276</v>
      </c>
      <c r="M82" s="26">
        <v>0</v>
      </c>
      <c r="N82" s="26">
        <v>11056.710414175061</v>
      </c>
      <c r="O82" s="27">
        <v>0</v>
      </c>
      <c r="P82" s="27">
        <v>0</v>
      </c>
      <c r="Q82" s="27">
        <v>0</v>
      </c>
      <c r="R82" s="27">
        <v>0</v>
      </c>
      <c r="S82" s="27">
        <v>0</v>
      </c>
      <c r="T82" s="26">
        <v>74585.512401708693</v>
      </c>
      <c r="U82" s="28">
        <v>3491.7365419731432</v>
      </c>
      <c r="V82" s="28">
        <v>90931.315849215665</v>
      </c>
      <c r="W82" s="27">
        <v>90931.315849215665</v>
      </c>
      <c r="X82" s="27">
        <v>0</v>
      </c>
    </row>
    <row r="83" spans="3:24" x14ac:dyDescent="0.4">
      <c r="C83" s="22" t="s">
        <v>167</v>
      </c>
      <c r="D83" s="29" t="s">
        <v>168</v>
      </c>
      <c r="E83" s="30" t="s">
        <v>169</v>
      </c>
      <c r="F83" s="24" t="s">
        <v>26</v>
      </c>
      <c r="G83" s="23"/>
      <c r="H83" s="25"/>
      <c r="I83" s="26">
        <v>0</v>
      </c>
      <c r="J83" s="26">
        <v>0</v>
      </c>
      <c r="K83" s="26">
        <v>0</v>
      </c>
      <c r="L83" s="26">
        <v>1650.92851411827</v>
      </c>
      <c r="M83" s="26">
        <v>0</v>
      </c>
      <c r="N83" s="26">
        <v>4097.1392866140977</v>
      </c>
      <c r="O83" s="27">
        <v>0</v>
      </c>
      <c r="P83" s="27">
        <v>0</v>
      </c>
      <c r="Q83" s="27">
        <v>0</v>
      </c>
      <c r="R83" s="27">
        <v>0</v>
      </c>
      <c r="S83" s="27">
        <v>0</v>
      </c>
      <c r="T83" s="26">
        <v>52334.637630537596</v>
      </c>
      <c r="U83" s="28">
        <v>1869.4169985364588</v>
      </c>
      <c r="V83" s="28">
        <v>59952.122429806419</v>
      </c>
      <c r="W83" s="27">
        <v>59952.122429806426</v>
      </c>
      <c r="X83" s="27">
        <v>0</v>
      </c>
    </row>
    <row r="84" spans="3:24" x14ac:dyDescent="0.4">
      <c r="C84" s="22" t="s">
        <v>170</v>
      </c>
      <c r="D84" s="29" t="s">
        <v>171</v>
      </c>
      <c r="E84" s="30" t="s">
        <v>172</v>
      </c>
      <c r="F84" s="24" t="s">
        <v>27</v>
      </c>
      <c r="G84" s="23"/>
      <c r="H84" s="25"/>
      <c r="I84" s="26">
        <v>0</v>
      </c>
      <c r="J84" s="26">
        <v>0</v>
      </c>
      <c r="K84" s="26">
        <v>0</v>
      </c>
      <c r="L84" s="26">
        <v>23843.228028051191</v>
      </c>
      <c r="M84" s="26">
        <v>0</v>
      </c>
      <c r="N84" s="26">
        <v>2309.0001842923671</v>
      </c>
      <c r="O84" s="27">
        <v>0</v>
      </c>
      <c r="P84" s="27">
        <v>0</v>
      </c>
      <c r="Q84" s="27">
        <v>0</v>
      </c>
      <c r="R84" s="27">
        <v>0</v>
      </c>
      <c r="S84" s="27">
        <v>0</v>
      </c>
      <c r="T84" s="26">
        <v>48229.509769086231</v>
      </c>
      <c r="U84" s="28">
        <v>2590.0251053406</v>
      </c>
      <c r="V84" s="28">
        <v>76971.763086770385</v>
      </c>
      <c r="W84" s="27">
        <v>76971.763086770385</v>
      </c>
      <c r="X84" s="27">
        <v>0</v>
      </c>
    </row>
    <row r="85" spans="3:24" x14ac:dyDescent="0.4">
      <c r="C85" s="22" t="s">
        <v>173</v>
      </c>
      <c r="D85" s="29" t="s">
        <v>174</v>
      </c>
      <c r="E85" s="30" t="s">
        <v>175</v>
      </c>
      <c r="F85" s="24" t="s">
        <v>28</v>
      </c>
      <c r="G85" s="23"/>
      <c r="H85" s="25"/>
      <c r="I85" s="26">
        <v>7.4188611441209099E-2</v>
      </c>
      <c r="J85" s="26">
        <v>0</v>
      </c>
      <c r="K85" s="26">
        <v>0</v>
      </c>
      <c r="L85" s="26">
        <v>32347.969779534647</v>
      </c>
      <c r="M85" s="26">
        <v>0</v>
      </c>
      <c r="N85" s="26">
        <v>23665.743766969728</v>
      </c>
      <c r="O85" s="27">
        <v>0</v>
      </c>
      <c r="P85" s="27">
        <v>0</v>
      </c>
      <c r="Q85" s="27">
        <v>0</v>
      </c>
      <c r="R85" s="27">
        <v>0</v>
      </c>
      <c r="S85" s="27">
        <v>0</v>
      </c>
      <c r="T85" s="26">
        <v>283938.8275137021</v>
      </c>
      <c r="U85" s="28">
        <v>2369.9237124991214</v>
      </c>
      <c r="V85" s="28">
        <v>342322.53896131704</v>
      </c>
      <c r="W85" s="27">
        <v>342322.53896131704</v>
      </c>
      <c r="X85" s="27">
        <v>0</v>
      </c>
    </row>
    <row r="86" spans="3:24" x14ac:dyDescent="0.4">
      <c r="C86" s="22" t="s">
        <v>176</v>
      </c>
      <c r="D86" s="30" t="s">
        <v>177</v>
      </c>
      <c r="E86" s="30" t="s">
        <v>178</v>
      </c>
      <c r="F86" s="24" t="s">
        <v>29</v>
      </c>
      <c r="G86" s="23"/>
      <c r="H86" s="25"/>
      <c r="I86" s="26">
        <v>0</v>
      </c>
      <c r="J86" s="26">
        <v>0</v>
      </c>
      <c r="K86" s="26">
        <v>0</v>
      </c>
      <c r="L86" s="26">
        <v>963.81555031679966</v>
      </c>
      <c r="M86" s="26">
        <v>0</v>
      </c>
      <c r="N86" s="26">
        <v>2470.1973215324069</v>
      </c>
      <c r="O86" s="27">
        <v>0</v>
      </c>
      <c r="P86" s="27">
        <v>0</v>
      </c>
      <c r="Q86" s="27">
        <v>0</v>
      </c>
      <c r="R86" s="27">
        <v>0</v>
      </c>
      <c r="S86" s="27">
        <v>0</v>
      </c>
      <c r="T86" s="26">
        <v>16313.430206034509</v>
      </c>
      <c r="U86" s="28">
        <v>1550.0927128296757</v>
      </c>
      <c r="V86" s="28">
        <v>21297.535790713391</v>
      </c>
      <c r="W86" s="27">
        <v>21297.535790713388</v>
      </c>
      <c r="X86" s="27">
        <v>0</v>
      </c>
    </row>
    <row r="87" spans="3:24" x14ac:dyDescent="0.4">
      <c r="C87" s="22" t="s">
        <v>179</v>
      </c>
      <c r="D87" s="30" t="s">
        <v>180</v>
      </c>
      <c r="E87" s="30" t="s">
        <v>181</v>
      </c>
      <c r="F87" s="24" t="s">
        <v>30</v>
      </c>
      <c r="G87" s="23"/>
      <c r="H87" s="25"/>
      <c r="I87" s="26">
        <v>0</v>
      </c>
      <c r="J87" s="26">
        <v>0</v>
      </c>
      <c r="K87" s="26">
        <v>0</v>
      </c>
      <c r="L87" s="26">
        <v>5888.9453569681082</v>
      </c>
      <c r="M87" s="26">
        <v>0</v>
      </c>
      <c r="N87" s="26">
        <v>14115.942000355297</v>
      </c>
      <c r="O87" s="27">
        <v>0</v>
      </c>
      <c r="P87" s="27">
        <v>0</v>
      </c>
      <c r="Q87" s="27">
        <v>0</v>
      </c>
      <c r="R87" s="27">
        <v>0</v>
      </c>
      <c r="S87" s="27">
        <v>0</v>
      </c>
      <c r="T87" s="26">
        <v>37937.145755954705</v>
      </c>
      <c r="U87" s="28">
        <v>12265.734288318063</v>
      </c>
      <c r="V87" s="28">
        <v>70207.767401596182</v>
      </c>
      <c r="W87" s="27">
        <v>70207.767401596167</v>
      </c>
      <c r="X87" s="27">
        <v>0</v>
      </c>
    </row>
    <row r="88" spans="3:24" x14ac:dyDescent="0.4">
      <c r="C88" s="22" t="s">
        <v>182</v>
      </c>
      <c r="D88" s="30" t="s">
        <v>183</v>
      </c>
      <c r="E88" s="30" t="s">
        <v>184</v>
      </c>
      <c r="F88" s="24" t="s">
        <v>31</v>
      </c>
      <c r="G88" s="23"/>
      <c r="H88" s="25"/>
      <c r="I88" s="26">
        <v>0</v>
      </c>
      <c r="J88" s="26">
        <v>0</v>
      </c>
      <c r="K88" s="26">
        <v>0</v>
      </c>
      <c r="L88" s="26">
        <v>4928.7787736725204</v>
      </c>
      <c r="M88" s="26">
        <v>0</v>
      </c>
      <c r="N88" s="26">
        <v>6475.9218180106418</v>
      </c>
      <c r="O88" s="27">
        <v>0</v>
      </c>
      <c r="P88" s="27">
        <v>0</v>
      </c>
      <c r="Q88" s="27">
        <v>0</v>
      </c>
      <c r="R88" s="27">
        <v>0</v>
      </c>
      <c r="S88" s="27">
        <v>0</v>
      </c>
      <c r="T88" s="26">
        <v>25845.051706103379</v>
      </c>
      <c r="U88" s="28">
        <v>984.19284891603525</v>
      </c>
      <c r="V88" s="28">
        <v>38233.945146702579</v>
      </c>
      <c r="W88" s="27">
        <v>38233.945146702565</v>
      </c>
      <c r="X88" s="27">
        <v>0</v>
      </c>
    </row>
    <row r="89" spans="3:24" x14ac:dyDescent="0.4">
      <c r="C89" s="22" t="s">
        <v>185</v>
      </c>
      <c r="D89" s="30" t="s">
        <v>186</v>
      </c>
      <c r="E89" s="30" t="s">
        <v>187</v>
      </c>
      <c r="F89" s="24" t="s">
        <v>32</v>
      </c>
      <c r="G89" s="23"/>
      <c r="H89" s="25"/>
      <c r="I89" s="26">
        <v>0</v>
      </c>
      <c r="J89" s="26">
        <v>0</v>
      </c>
      <c r="K89" s="26">
        <v>0</v>
      </c>
      <c r="L89" s="26">
        <v>64640.82335155351</v>
      </c>
      <c r="M89" s="26">
        <v>0</v>
      </c>
      <c r="N89" s="26">
        <v>58787.549881891027</v>
      </c>
      <c r="O89" s="27">
        <v>0</v>
      </c>
      <c r="P89" s="27">
        <v>0</v>
      </c>
      <c r="Q89" s="27">
        <v>0</v>
      </c>
      <c r="R89" s="27">
        <v>0</v>
      </c>
      <c r="S89" s="27">
        <v>0</v>
      </c>
      <c r="T89" s="26">
        <v>101669.16455933523</v>
      </c>
      <c r="U89" s="28">
        <v>4193.0134688719972</v>
      </c>
      <c r="V89" s="28">
        <v>229290.55126165177</v>
      </c>
      <c r="W89" s="27">
        <v>229290.55126165177</v>
      </c>
      <c r="X89" s="27">
        <v>0</v>
      </c>
    </row>
    <row r="90" spans="3:24" x14ac:dyDescent="0.4">
      <c r="C90" s="22" t="s">
        <v>188</v>
      </c>
      <c r="D90" s="30" t="s">
        <v>189</v>
      </c>
      <c r="E90" s="30" t="s">
        <v>190</v>
      </c>
      <c r="F90" s="29" t="s">
        <v>33</v>
      </c>
      <c r="G90" s="23"/>
      <c r="H90" s="25"/>
      <c r="I90" s="26">
        <v>0</v>
      </c>
      <c r="J90" s="26">
        <v>0</v>
      </c>
      <c r="K90" s="26">
        <v>0</v>
      </c>
      <c r="L90" s="26">
        <v>24363.727377618492</v>
      </c>
      <c r="M90" s="26">
        <v>0</v>
      </c>
      <c r="N90" s="26">
        <v>22236.077792779921</v>
      </c>
      <c r="O90" s="25">
        <v>0</v>
      </c>
      <c r="P90" s="25">
        <v>0</v>
      </c>
      <c r="Q90" s="25">
        <v>0</v>
      </c>
      <c r="R90" s="25">
        <v>0</v>
      </c>
      <c r="S90" s="25">
        <v>0</v>
      </c>
      <c r="T90" s="26">
        <v>33896.077437485299</v>
      </c>
      <c r="U90" s="28">
        <v>3729.6935020140195</v>
      </c>
      <c r="V90" s="28">
        <v>84225.576109897738</v>
      </c>
      <c r="W90" s="25">
        <v>84225.576109897738</v>
      </c>
      <c r="X90" s="25">
        <v>0</v>
      </c>
    </row>
    <row r="91" spans="3:24" x14ac:dyDescent="0.4">
      <c r="C91" s="22" t="s">
        <v>191</v>
      </c>
      <c r="D91" s="30" t="s">
        <v>192</v>
      </c>
      <c r="E91" s="30" t="s">
        <v>193</v>
      </c>
      <c r="F91" s="29" t="s">
        <v>34</v>
      </c>
      <c r="G91" s="23"/>
      <c r="H91" s="25"/>
      <c r="I91" s="26">
        <v>0</v>
      </c>
      <c r="J91" s="26">
        <v>0</v>
      </c>
      <c r="K91" s="26">
        <v>0</v>
      </c>
      <c r="L91" s="26">
        <v>17956.049130557174</v>
      </c>
      <c r="M91" s="26">
        <v>0</v>
      </c>
      <c r="N91" s="26">
        <v>23090.333451801936</v>
      </c>
      <c r="O91" s="25">
        <v>0</v>
      </c>
      <c r="P91" s="25">
        <v>0</v>
      </c>
      <c r="Q91" s="25">
        <v>0</v>
      </c>
      <c r="R91" s="25">
        <v>0</v>
      </c>
      <c r="S91" s="25">
        <v>0</v>
      </c>
      <c r="T91" s="26">
        <v>51594.414157490777</v>
      </c>
      <c r="U91" s="28">
        <v>21.452656967480195</v>
      </c>
      <c r="V91" s="28">
        <v>92662.249396817366</v>
      </c>
      <c r="W91" s="25">
        <v>92662.249396817366</v>
      </c>
      <c r="X91" s="25">
        <v>0</v>
      </c>
    </row>
    <row r="92" spans="3:24" x14ac:dyDescent="0.4">
      <c r="C92" s="22" t="s">
        <v>194</v>
      </c>
      <c r="D92" s="30" t="s">
        <v>195</v>
      </c>
      <c r="E92" s="30" t="s">
        <v>196</v>
      </c>
      <c r="F92" s="29" t="s">
        <v>35</v>
      </c>
      <c r="G92" s="23"/>
      <c r="H92" s="25"/>
      <c r="I92" s="26">
        <v>0</v>
      </c>
      <c r="J92" s="26">
        <v>0</v>
      </c>
      <c r="K92" s="26">
        <v>0</v>
      </c>
      <c r="L92" s="26">
        <v>22321.046843377844</v>
      </c>
      <c r="M92" s="26">
        <v>0</v>
      </c>
      <c r="N92" s="26">
        <v>13461.138637309168</v>
      </c>
      <c r="O92" s="25">
        <v>0</v>
      </c>
      <c r="P92" s="25">
        <v>0</v>
      </c>
      <c r="Q92" s="25">
        <v>0</v>
      </c>
      <c r="R92" s="25">
        <v>0</v>
      </c>
      <c r="S92" s="25">
        <v>0</v>
      </c>
      <c r="T92" s="26">
        <v>16178.672964359155</v>
      </c>
      <c r="U92" s="28">
        <v>441.86730989049698</v>
      </c>
      <c r="V92" s="28">
        <v>52402.725754936662</v>
      </c>
      <c r="W92" s="25">
        <v>52402.725754936662</v>
      </c>
      <c r="X92" s="25">
        <v>0</v>
      </c>
    </row>
    <row r="93" spans="3:24" x14ac:dyDescent="0.4">
      <c r="C93" s="22" t="s">
        <v>197</v>
      </c>
      <c r="D93" s="30" t="s">
        <v>198</v>
      </c>
      <c r="E93" s="30" t="s">
        <v>199</v>
      </c>
      <c r="F93" s="24" t="s">
        <v>36</v>
      </c>
      <c r="G93" s="23"/>
      <c r="H93" s="25"/>
      <c r="I93" s="26">
        <v>0</v>
      </c>
      <c r="J93" s="26">
        <v>0</v>
      </c>
      <c r="K93" s="26">
        <v>0</v>
      </c>
      <c r="L93" s="26">
        <v>40025.457352833888</v>
      </c>
      <c r="M93" s="26">
        <v>0</v>
      </c>
      <c r="N93" s="26">
        <v>40414.52539228469</v>
      </c>
      <c r="O93" s="27">
        <v>0</v>
      </c>
      <c r="P93" s="27">
        <v>0</v>
      </c>
      <c r="Q93" s="27">
        <v>0</v>
      </c>
      <c r="R93" s="27">
        <v>0</v>
      </c>
      <c r="S93" s="27">
        <v>0</v>
      </c>
      <c r="T93" s="26">
        <v>81406.5255799429</v>
      </c>
      <c r="U93" s="28">
        <v>1520.5459363485704</v>
      </c>
      <c r="V93" s="28">
        <v>163367.05426141003</v>
      </c>
      <c r="W93" s="27">
        <v>163367.05426141003</v>
      </c>
      <c r="X93" s="27">
        <v>0</v>
      </c>
    </row>
    <row r="94" spans="3:24" x14ac:dyDescent="0.4">
      <c r="C94" s="22" t="s">
        <v>200</v>
      </c>
      <c r="D94" s="29" t="s">
        <v>201</v>
      </c>
      <c r="E94" s="29" t="s">
        <v>202</v>
      </c>
      <c r="F94" s="24" t="s">
        <v>37</v>
      </c>
      <c r="G94" s="23"/>
      <c r="H94" s="25"/>
      <c r="I94" s="26">
        <v>0</v>
      </c>
      <c r="J94" s="26">
        <v>0.48516192414894499</v>
      </c>
      <c r="K94" s="26">
        <v>0</v>
      </c>
      <c r="L94" s="26">
        <v>23009.495664470356</v>
      </c>
      <c r="M94" s="26">
        <v>0</v>
      </c>
      <c r="N94" s="26">
        <v>60644.352100420983</v>
      </c>
      <c r="O94" s="27">
        <v>0</v>
      </c>
      <c r="P94" s="27">
        <v>0</v>
      </c>
      <c r="Q94" s="27">
        <v>0</v>
      </c>
      <c r="R94" s="27">
        <v>0</v>
      </c>
      <c r="S94" s="27">
        <v>0</v>
      </c>
      <c r="T94" s="26">
        <v>102755.74203300403</v>
      </c>
      <c r="U94" s="28">
        <v>224.84549956404416</v>
      </c>
      <c r="V94" s="28">
        <v>186634.92045938357</v>
      </c>
      <c r="W94" s="27">
        <v>186634.9204593836</v>
      </c>
      <c r="X94" s="27">
        <v>0</v>
      </c>
    </row>
    <row r="95" spans="3:24" x14ac:dyDescent="0.4">
      <c r="C95" s="22" t="s">
        <v>203</v>
      </c>
      <c r="D95" s="30" t="s">
        <v>204</v>
      </c>
      <c r="E95" s="30" t="s">
        <v>205</v>
      </c>
      <c r="F95" s="24" t="s">
        <v>38</v>
      </c>
      <c r="G95" s="23"/>
      <c r="H95" s="25"/>
      <c r="I95" s="26">
        <v>0</v>
      </c>
      <c r="J95" s="26">
        <v>0</v>
      </c>
      <c r="K95" s="26">
        <v>0</v>
      </c>
      <c r="L95" s="26">
        <v>50490.07270140975</v>
      </c>
      <c r="M95" s="26">
        <v>0</v>
      </c>
      <c r="N95" s="26">
        <v>65687.581015605378</v>
      </c>
      <c r="O95" s="27">
        <v>0</v>
      </c>
      <c r="P95" s="27">
        <v>0</v>
      </c>
      <c r="Q95" s="27">
        <v>0</v>
      </c>
      <c r="R95" s="27">
        <v>0</v>
      </c>
      <c r="S95" s="27">
        <v>0</v>
      </c>
      <c r="T95" s="26">
        <v>127153.22817237966</v>
      </c>
      <c r="U95" s="28">
        <v>2716.3220343804842</v>
      </c>
      <c r="V95" s="28">
        <v>246047.20392377526</v>
      </c>
      <c r="W95" s="27">
        <v>246047.20392377529</v>
      </c>
      <c r="X95" s="27">
        <v>0</v>
      </c>
    </row>
    <row r="96" spans="3:24" x14ac:dyDescent="0.4">
      <c r="C96" s="22" t="s">
        <v>206</v>
      </c>
      <c r="D96" s="30" t="s">
        <v>207</v>
      </c>
      <c r="E96" s="30" t="s">
        <v>208</v>
      </c>
      <c r="F96" s="24" t="s">
        <v>39</v>
      </c>
      <c r="G96" s="23"/>
      <c r="H96" s="25"/>
      <c r="I96" s="26">
        <v>0</v>
      </c>
      <c r="J96" s="26">
        <v>0</v>
      </c>
      <c r="K96" s="26">
        <v>0</v>
      </c>
      <c r="L96" s="26">
        <v>676.03119342163347</v>
      </c>
      <c r="M96" s="26">
        <v>0</v>
      </c>
      <c r="N96" s="26">
        <v>417.06578639236932</v>
      </c>
      <c r="O96" s="27">
        <v>0</v>
      </c>
      <c r="P96" s="27">
        <v>0</v>
      </c>
      <c r="Q96" s="27">
        <v>0</v>
      </c>
      <c r="R96" s="27">
        <v>0</v>
      </c>
      <c r="S96" s="27">
        <v>0</v>
      </c>
      <c r="T96" s="26">
        <v>4612.388203002326</v>
      </c>
      <c r="U96" s="28">
        <v>118.66659511222207</v>
      </c>
      <c r="V96" s="28">
        <v>5824.1517779285505</v>
      </c>
      <c r="W96" s="27">
        <v>5824.1517779285505</v>
      </c>
      <c r="X96" s="27">
        <v>0</v>
      </c>
    </row>
    <row r="97" spans="3:24" x14ac:dyDescent="0.4">
      <c r="C97" s="22" t="s">
        <v>209</v>
      </c>
      <c r="D97" s="30" t="s">
        <v>210</v>
      </c>
      <c r="E97" s="30" t="s">
        <v>211</v>
      </c>
      <c r="F97" s="24" t="s">
        <v>40</v>
      </c>
      <c r="G97" s="23"/>
      <c r="H97" s="25"/>
      <c r="I97" s="26">
        <v>0</v>
      </c>
      <c r="J97" s="26">
        <v>8478.6444187703255</v>
      </c>
      <c r="K97" s="26">
        <v>0</v>
      </c>
      <c r="L97" s="26">
        <v>41648.082002172778</v>
      </c>
      <c r="M97" s="26">
        <v>0</v>
      </c>
      <c r="N97" s="26">
        <v>15062.052582714563</v>
      </c>
      <c r="O97" s="27">
        <v>0</v>
      </c>
      <c r="P97" s="27">
        <v>0</v>
      </c>
      <c r="Q97" s="27">
        <v>0</v>
      </c>
      <c r="R97" s="27">
        <v>0</v>
      </c>
      <c r="S97" s="27">
        <v>0</v>
      </c>
      <c r="T97" s="26">
        <v>123210.70292231638</v>
      </c>
      <c r="U97" s="28">
        <v>10759.030752591096</v>
      </c>
      <c r="V97" s="28">
        <v>199158.51267856514</v>
      </c>
      <c r="W97" s="27">
        <v>199158.51267856517</v>
      </c>
      <c r="X97" s="27">
        <v>0</v>
      </c>
    </row>
    <row r="98" spans="3:24" x14ac:dyDescent="0.4">
      <c r="C98" s="22" t="s">
        <v>212</v>
      </c>
      <c r="D98" s="30" t="s">
        <v>213</v>
      </c>
      <c r="E98" s="30" t="s">
        <v>214</v>
      </c>
      <c r="F98" s="24" t="s">
        <v>41</v>
      </c>
      <c r="G98" s="23"/>
      <c r="H98" s="25"/>
      <c r="I98" s="26">
        <v>0</v>
      </c>
      <c r="J98" s="26">
        <v>22.059595456458908</v>
      </c>
      <c r="K98" s="26">
        <v>0</v>
      </c>
      <c r="L98" s="26">
        <v>9915.2410353119812</v>
      </c>
      <c r="M98" s="26">
        <v>0</v>
      </c>
      <c r="N98" s="26">
        <v>6233.6970420951193</v>
      </c>
      <c r="O98" s="27">
        <v>0</v>
      </c>
      <c r="P98" s="27">
        <v>0</v>
      </c>
      <c r="Q98" s="27">
        <v>0</v>
      </c>
      <c r="R98" s="27">
        <v>0</v>
      </c>
      <c r="S98" s="27">
        <v>0</v>
      </c>
      <c r="T98" s="26">
        <v>17374.045040711339</v>
      </c>
      <c r="U98" s="28">
        <v>222.63912919854261</v>
      </c>
      <c r="V98" s="28">
        <v>33767.68184277344</v>
      </c>
      <c r="W98" s="27">
        <v>33767.68184277344</v>
      </c>
      <c r="X98" s="27">
        <v>0</v>
      </c>
    </row>
    <row r="99" spans="3:24" x14ac:dyDescent="0.4">
      <c r="C99" s="22" t="s">
        <v>215</v>
      </c>
      <c r="D99" s="30"/>
      <c r="E99" s="29" t="s">
        <v>216</v>
      </c>
      <c r="F99" s="24" t="s">
        <v>42</v>
      </c>
      <c r="G99" s="23"/>
      <c r="H99" s="25"/>
      <c r="I99" s="26">
        <v>0</v>
      </c>
      <c r="J99" s="26">
        <v>0</v>
      </c>
      <c r="K99" s="26">
        <v>0</v>
      </c>
      <c r="L99" s="26">
        <v>182510.62738404147</v>
      </c>
      <c r="M99" s="26">
        <v>0</v>
      </c>
      <c r="N99" s="26">
        <v>1004.8388873074134</v>
      </c>
      <c r="O99" s="25">
        <v>3812.9098796416256</v>
      </c>
      <c r="P99" s="25">
        <v>0</v>
      </c>
      <c r="Q99" s="25">
        <v>0</v>
      </c>
      <c r="R99" s="25">
        <v>0</v>
      </c>
      <c r="S99" s="25">
        <v>0</v>
      </c>
      <c r="T99" s="26">
        <v>0</v>
      </c>
      <c r="U99" s="28">
        <v>20166.328000000001</v>
      </c>
      <c r="V99" s="28">
        <v>207494.70415099052</v>
      </c>
      <c r="W99" s="25">
        <v>179783.68624293985</v>
      </c>
      <c r="X99" s="25">
        <v>27711.017908050806</v>
      </c>
    </row>
    <row r="100" spans="3:24" x14ac:dyDescent="0.4">
      <c r="C100" s="22" t="s">
        <v>217</v>
      </c>
      <c r="D100" s="29" t="s">
        <v>218</v>
      </c>
      <c r="E100" s="24" t="s">
        <v>219</v>
      </c>
      <c r="F100" s="24" t="s">
        <v>43</v>
      </c>
      <c r="G100" s="23"/>
      <c r="H100" s="25"/>
      <c r="I100" s="26">
        <v>0</v>
      </c>
      <c r="J100" s="26">
        <v>0</v>
      </c>
      <c r="K100" s="26">
        <v>0</v>
      </c>
      <c r="L100" s="26">
        <v>514466.81535197073</v>
      </c>
      <c r="M100" s="26">
        <v>0</v>
      </c>
      <c r="N100" s="26">
        <v>433237.74904990615</v>
      </c>
      <c r="O100" s="25">
        <v>6323.8554836159938</v>
      </c>
      <c r="P100" s="25">
        <v>0</v>
      </c>
      <c r="Q100" s="25">
        <v>0</v>
      </c>
      <c r="R100" s="25">
        <v>0</v>
      </c>
      <c r="S100" s="25">
        <v>0</v>
      </c>
      <c r="T100" s="26">
        <v>952427.86485712801</v>
      </c>
      <c r="U100" s="28">
        <v>1095.117</v>
      </c>
      <c r="V100" s="28">
        <v>1907551.4017426209</v>
      </c>
      <c r="W100" s="25">
        <v>1907551.4017426209</v>
      </c>
      <c r="X100" s="25">
        <v>0</v>
      </c>
    </row>
    <row r="101" spans="3:24" x14ac:dyDescent="0.4">
      <c r="C101" s="22" t="s">
        <v>220</v>
      </c>
      <c r="D101" s="23"/>
      <c r="E101" s="24" t="s">
        <v>221</v>
      </c>
      <c r="F101" s="24" t="s">
        <v>44</v>
      </c>
      <c r="G101" s="23"/>
      <c r="H101" s="25"/>
      <c r="I101" s="26">
        <v>16.201053943179456</v>
      </c>
      <c r="J101" s="26">
        <v>0</v>
      </c>
      <c r="K101" s="26">
        <v>0</v>
      </c>
      <c r="L101" s="26">
        <v>2628703.0584443277</v>
      </c>
      <c r="M101" s="26">
        <v>0</v>
      </c>
      <c r="N101" s="26">
        <v>1181.5395910120728</v>
      </c>
      <c r="O101" s="27">
        <v>0</v>
      </c>
      <c r="P101" s="27">
        <v>0</v>
      </c>
      <c r="Q101" s="27">
        <v>0</v>
      </c>
      <c r="R101" s="27">
        <v>0</v>
      </c>
      <c r="S101" s="27">
        <v>0</v>
      </c>
      <c r="T101" s="26">
        <v>62270.175599999995</v>
      </c>
      <c r="U101" s="28">
        <v>0</v>
      </c>
      <c r="V101" s="28">
        <v>2692170.9746892829</v>
      </c>
      <c r="W101" s="27">
        <v>2657189.1023307256</v>
      </c>
      <c r="X101" s="27">
        <v>34981.872358556473</v>
      </c>
    </row>
    <row r="102" spans="3:24" x14ac:dyDescent="0.4">
      <c r="C102" s="22" t="s">
        <v>222</v>
      </c>
      <c r="D102" s="23"/>
      <c r="E102" s="31" t="s">
        <v>223</v>
      </c>
      <c r="F102" s="24" t="s">
        <v>45</v>
      </c>
      <c r="G102" s="23"/>
      <c r="H102" s="25"/>
      <c r="I102" s="26">
        <v>16.201053943179456</v>
      </c>
      <c r="J102" s="26">
        <v>0</v>
      </c>
      <c r="K102" s="26">
        <v>0</v>
      </c>
      <c r="L102" s="26">
        <v>1457688.6704186206</v>
      </c>
      <c r="M102" s="26">
        <v>0</v>
      </c>
      <c r="N102" s="26">
        <v>52.17198346890877</v>
      </c>
      <c r="O102" s="27">
        <v>0</v>
      </c>
      <c r="P102" s="27">
        <v>0</v>
      </c>
      <c r="Q102" s="27">
        <v>0</v>
      </c>
      <c r="R102" s="27">
        <v>0</v>
      </c>
      <c r="S102" s="27">
        <v>0</v>
      </c>
      <c r="T102" s="26">
        <v>59682.146399999998</v>
      </c>
      <c r="U102" s="28">
        <v>0</v>
      </c>
      <c r="V102" s="28">
        <v>1517439.1898560326</v>
      </c>
      <c r="W102" s="27">
        <v>1491213.1563616616</v>
      </c>
      <c r="X102" s="27">
        <v>26226.033494370891</v>
      </c>
    </row>
    <row r="103" spans="3:24" x14ac:dyDescent="0.4">
      <c r="C103" s="22" t="s">
        <v>224</v>
      </c>
      <c r="D103" s="23"/>
      <c r="E103" s="23" t="s">
        <v>225</v>
      </c>
      <c r="F103" s="24" t="s">
        <v>46</v>
      </c>
      <c r="G103" s="23"/>
      <c r="H103" s="25"/>
      <c r="I103" s="26">
        <v>0</v>
      </c>
      <c r="J103" s="26">
        <v>0</v>
      </c>
      <c r="K103" s="26">
        <v>0</v>
      </c>
      <c r="L103" s="26">
        <v>1291155.0207534994</v>
      </c>
      <c r="M103" s="26">
        <v>0</v>
      </c>
      <c r="N103" s="26">
        <v>0.98396708635428154</v>
      </c>
      <c r="O103" s="27">
        <v>0</v>
      </c>
      <c r="P103" s="27">
        <v>0</v>
      </c>
      <c r="Q103" s="27">
        <v>0</v>
      </c>
      <c r="R103" s="27">
        <v>0</v>
      </c>
      <c r="S103" s="27">
        <v>0</v>
      </c>
      <c r="T103" s="26">
        <v>0</v>
      </c>
      <c r="U103" s="28">
        <v>0</v>
      </c>
      <c r="V103" s="28">
        <v>1291156.0047205857</v>
      </c>
      <c r="W103" s="27">
        <v>1265097.7868426978</v>
      </c>
      <c r="X103" s="27">
        <v>26058.217877887979</v>
      </c>
    </row>
    <row r="104" spans="3:24" x14ac:dyDescent="0.4">
      <c r="C104" s="22" t="s">
        <v>226</v>
      </c>
      <c r="D104" s="23" t="s">
        <v>227</v>
      </c>
      <c r="E104" s="29" t="s">
        <v>228</v>
      </c>
      <c r="F104" s="24" t="s">
        <v>47</v>
      </c>
      <c r="G104" s="23"/>
      <c r="H104" s="25"/>
      <c r="I104" s="26">
        <v>0</v>
      </c>
      <c r="J104" s="26">
        <v>0</v>
      </c>
      <c r="K104" s="26">
        <v>0</v>
      </c>
      <c r="L104" s="26">
        <v>42634.394584918053</v>
      </c>
      <c r="M104" s="26">
        <v>0</v>
      </c>
      <c r="N104" s="26">
        <v>51.188016382554487</v>
      </c>
      <c r="O104" s="27">
        <v>0</v>
      </c>
      <c r="P104" s="27">
        <v>0</v>
      </c>
      <c r="Q104" s="27">
        <v>0</v>
      </c>
      <c r="R104" s="27">
        <v>0</v>
      </c>
      <c r="S104" s="27">
        <v>0</v>
      </c>
      <c r="T104" s="26">
        <v>0</v>
      </c>
      <c r="U104" s="28">
        <v>0</v>
      </c>
      <c r="V104" s="28">
        <v>42685.582601300608</v>
      </c>
      <c r="W104" s="27">
        <v>42685.582601300615</v>
      </c>
      <c r="X104" s="27">
        <v>0</v>
      </c>
    </row>
    <row r="105" spans="3:24" x14ac:dyDescent="0.4">
      <c r="C105" s="22" t="s">
        <v>229</v>
      </c>
      <c r="D105" s="23"/>
      <c r="E105" s="29" t="s">
        <v>230</v>
      </c>
      <c r="F105" s="24" t="s">
        <v>48</v>
      </c>
      <c r="G105" s="23"/>
      <c r="H105" s="25"/>
      <c r="I105" s="26">
        <v>0</v>
      </c>
      <c r="J105" s="26">
        <v>0</v>
      </c>
      <c r="K105" s="26">
        <v>0</v>
      </c>
      <c r="L105" s="26">
        <v>11020.103705074773</v>
      </c>
      <c r="M105" s="26">
        <v>0</v>
      </c>
      <c r="N105" s="26">
        <v>0</v>
      </c>
      <c r="O105" s="25">
        <v>0</v>
      </c>
      <c r="P105" s="25">
        <v>0</v>
      </c>
      <c r="Q105" s="25">
        <v>0</v>
      </c>
      <c r="R105" s="25">
        <v>0</v>
      </c>
      <c r="S105" s="25">
        <v>0</v>
      </c>
      <c r="T105" s="26">
        <v>0</v>
      </c>
      <c r="U105" s="28">
        <v>0</v>
      </c>
      <c r="V105" s="28">
        <v>11020.103705074773</v>
      </c>
      <c r="W105" s="25">
        <v>11020.103705074773</v>
      </c>
      <c r="X105" s="25">
        <v>0</v>
      </c>
    </row>
    <row r="106" spans="3:24" x14ac:dyDescent="0.4">
      <c r="C106" s="22" t="s">
        <v>231</v>
      </c>
      <c r="D106" s="23" t="s">
        <v>232</v>
      </c>
      <c r="E106" s="29" t="s">
        <v>233</v>
      </c>
      <c r="F106" s="24" t="s">
        <v>49</v>
      </c>
      <c r="G106" s="23"/>
      <c r="H106" s="25"/>
      <c r="I106" s="26">
        <v>16.201053943179456</v>
      </c>
      <c r="J106" s="26">
        <v>0</v>
      </c>
      <c r="K106" s="26">
        <v>0</v>
      </c>
      <c r="L106" s="26">
        <v>6181.7181699734147</v>
      </c>
      <c r="M106" s="26">
        <v>0</v>
      </c>
      <c r="N106" s="26">
        <v>0</v>
      </c>
      <c r="O106" s="25">
        <v>0</v>
      </c>
      <c r="P106" s="25">
        <v>0</v>
      </c>
      <c r="Q106" s="25">
        <v>0</v>
      </c>
      <c r="R106" s="25">
        <v>0</v>
      </c>
      <c r="S106" s="25">
        <v>0</v>
      </c>
      <c r="T106" s="26">
        <v>59682.146399999998</v>
      </c>
      <c r="U106" s="28">
        <v>0</v>
      </c>
      <c r="V106" s="28">
        <v>65880.065623916598</v>
      </c>
      <c r="W106" s="25">
        <v>65712.250007433686</v>
      </c>
      <c r="X106" s="25">
        <v>167.8156164829108</v>
      </c>
    </row>
    <row r="107" spans="3:24" x14ac:dyDescent="0.4">
      <c r="C107" s="22" t="s">
        <v>234</v>
      </c>
      <c r="D107" s="23" t="s">
        <v>235</v>
      </c>
      <c r="E107" s="29" t="s">
        <v>236</v>
      </c>
      <c r="F107" s="24" t="s">
        <v>50</v>
      </c>
      <c r="G107" s="23"/>
      <c r="H107" s="25"/>
      <c r="I107" s="26">
        <v>0</v>
      </c>
      <c r="J107" s="26">
        <v>0</v>
      </c>
      <c r="K107" s="26">
        <v>0</v>
      </c>
      <c r="L107" s="26">
        <v>44861.652789619104</v>
      </c>
      <c r="M107" s="26">
        <v>0</v>
      </c>
      <c r="N107" s="26">
        <v>0</v>
      </c>
      <c r="O107" s="25">
        <v>0</v>
      </c>
      <c r="P107" s="25">
        <v>0</v>
      </c>
      <c r="Q107" s="25">
        <v>0</v>
      </c>
      <c r="R107" s="25">
        <v>0</v>
      </c>
      <c r="S107" s="25">
        <v>0</v>
      </c>
      <c r="T107" s="26">
        <v>0</v>
      </c>
      <c r="U107" s="28">
        <v>0</v>
      </c>
      <c r="V107" s="28">
        <v>44861.652789619104</v>
      </c>
      <c r="W107" s="25">
        <v>44861.652789619104</v>
      </c>
      <c r="X107" s="25">
        <v>0</v>
      </c>
    </row>
    <row r="108" spans="3:24" x14ac:dyDescent="0.4">
      <c r="C108" s="22" t="s">
        <v>237</v>
      </c>
      <c r="D108" s="23" t="s">
        <v>238</v>
      </c>
      <c r="E108" s="30" t="s">
        <v>239</v>
      </c>
      <c r="F108" s="24" t="s">
        <v>51</v>
      </c>
      <c r="G108" s="23"/>
      <c r="H108" s="25"/>
      <c r="I108" s="26">
        <v>0</v>
      </c>
      <c r="J108" s="26">
        <v>0</v>
      </c>
      <c r="K108" s="26">
        <v>0</v>
      </c>
      <c r="L108" s="26">
        <v>61835.780415535744</v>
      </c>
      <c r="M108" s="26">
        <v>0</v>
      </c>
      <c r="N108" s="26">
        <v>0</v>
      </c>
      <c r="O108" s="25">
        <v>0</v>
      </c>
      <c r="P108" s="25">
        <v>0</v>
      </c>
      <c r="Q108" s="25">
        <v>0</v>
      </c>
      <c r="R108" s="25">
        <v>0</v>
      </c>
      <c r="S108" s="25">
        <v>0</v>
      </c>
      <c r="T108" s="26">
        <v>0</v>
      </c>
      <c r="U108" s="28">
        <v>0</v>
      </c>
      <c r="V108" s="28">
        <v>61835.780415535744</v>
      </c>
      <c r="W108" s="25">
        <v>61835.780415535744</v>
      </c>
      <c r="X108" s="25">
        <v>0</v>
      </c>
    </row>
    <row r="109" spans="3:24" x14ac:dyDescent="0.4">
      <c r="C109" s="22" t="s">
        <v>240</v>
      </c>
      <c r="D109" s="23"/>
      <c r="E109" s="31" t="s">
        <v>241</v>
      </c>
      <c r="F109" s="31" t="s">
        <v>52</v>
      </c>
      <c r="G109" s="23"/>
      <c r="H109" s="25"/>
      <c r="I109" s="26">
        <v>0</v>
      </c>
      <c r="J109" s="26">
        <v>0</v>
      </c>
      <c r="K109" s="26">
        <v>0</v>
      </c>
      <c r="L109" s="26">
        <v>1171014.3880257066</v>
      </c>
      <c r="M109" s="26">
        <v>0</v>
      </c>
      <c r="N109" s="26">
        <v>1129.367607543164</v>
      </c>
      <c r="O109" s="27">
        <v>0</v>
      </c>
      <c r="P109" s="27">
        <v>0</v>
      </c>
      <c r="Q109" s="27">
        <v>0</v>
      </c>
      <c r="R109" s="27">
        <v>0</v>
      </c>
      <c r="S109" s="27">
        <v>0</v>
      </c>
      <c r="T109" s="26">
        <v>2588.0292000000004</v>
      </c>
      <c r="U109" s="28">
        <v>0</v>
      </c>
      <c r="V109" s="28">
        <v>1174731.7848332499</v>
      </c>
      <c r="W109" s="27">
        <v>1165975.945969064</v>
      </c>
      <c r="X109" s="27">
        <v>8755.8388641855781</v>
      </c>
    </row>
    <row r="110" spans="3:24" x14ac:dyDescent="0.4">
      <c r="C110" s="22" t="s">
        <v>242</v>
      </c>
      <c r="D110" s="23"/>
      <c r="E110" s="29" t="s">
        <v>243</v>
      </c>
      <c r="F110" s="24" t="s">
        <v>53</v>
      </c>
      <c r="G110" s="23"/>
      <c r="H110" s="25"/>
      <c r="I110" s="26">
        <v>0</v>
      </c>
      <c r="J110" s="26">
        <v>0</v>
      </c>
      <c r="K110" s="26">
        <v>0</v>
      </c>
      <c r="L110" s="26">
        <v>1058000.134251971</v>
      </c>
      <c r="M110" s="26">
        <v>0</v>
      </c>
      <c r="N110" s="26">
        <v>1129.367607543164</v>
      </c>
      <c r="O110" s="27">
        <v>0</v>
      </c>
      <c r="P110" s="27">
        <v>0</v>
      </c>
      <c r="Q110" s="27">
        <v>0</v>
      </c>
      <c r="R110" s="27">
        <v>0</v>
      </c>
      <c r="S110" s="27">
        <v>0</v>
      </c>
      <c r="T110" s="26">
        <v>0</v>
      </c>
      <c r="U110" s="28">
        <v>0</v>
      </c>
      <c r="V110" s="28">
        <v>1059129.5018595143</v>
      </c>
      <c r="W110" s="27">
        <v>1056750.847147987</v>
      </c>
      <c r="X110" s="27">
        <v>2378.6547115270528</v>
      </c>
    </row>
    <row r="111" spans="3:24" x14ac:dyDescent="0.4">
      <c r="C111" s="22" t="s">
        <v>244</v>
      </c>
      <c r="D111" s="29" t="s">
        <v>232</v>
      </c>
      <c r="E111" s="23" t="s">
        <v>245</v>
      </c>
      <c r="F111" s="24" t="s">
        <v>49</v>
      </c>
      <c r="G111" s="23"/>
      <c r="H111" s="25"/>
      <c r="I111" s="26">
        <v>0</v>
      </c>
      <c r="J111" s="26">
        <v>0</v>
      </c>
      <c r="K111" s="26">
        <v>0</v>
      </c>
      <c r="L111" s="26">
        <v>1067.9704083046922</v>
      </c>
      <c r="M111" s="26">
        <v>0</v>
      </c>
      <c r="N111" s="26">
        <v>0</v>
      </c>
      <c r="O111" s="25">
        <v>0</v>
      </c>
      <c r="P111" s="25">
        <v>0</v>
      </c>
      <c r="Q111" s="25">
        <v>0</v>
      </c>
      <c r="R111" s="25">
        <v>0</v>
      </c>
      <c r="S111" s="25">
        <v>0</v>
      </c>
      <c r="T111" s="26">
        <v>2588.0292000000004</v>
      </c>
      <c r="U111" s="28">
        <v>0</v>
      </c>
      <c r="V111" s="28">
        <v>3655.9996083046926</v>
      </c>
      <c r="W111" s="25">
        <v>3638.4271396835416</v>
      </c>
      <c r="X111" s="25">
        <v>17.572468621150957</v>
      </c>
    </row>
    <row r="112" spans="3:24" x14ac:dyDescent="0.4">
      <c r="C112" s="22" t="s">
        <v>246</v>
      </c>
      <c r="D112" s="23" t="s">
        <v>235</v>
      </c>
      <c r="E112" s="23" t="s">
        <v>247</v>
      </c>
      <c r="F112" s="31" t="s">
        <v>50</v>
      </c>
      <c r="G112" s="23"/>
      <c r="H112" s="25"/>
      <c r="I112" s="26">
        <v>0</v>
      </c>
      <c r="J112" s="26">
        <v>0</v>
      </c>
      <c r="K112" s="26">
        <v>0</v>
      </c>
      <c r="L112" s="26">
        <v>96922.430119205179</v>
      </c>
      <c r="M112" s="26">
        <v>0</v>
      </c>
      <c r="N112" s="26">
        <v>0</v>
      </c>
      <c r="O112" s="25">
        <v>0</v>
      </c>
      <c r="P112" s="25">
        <v>0</v>
      </c>
      <c r="Q112" s="25">
        <v>0</v>
      </c>
      <c r="R112" s="25">
        <v>0</v>
      </c>
      <c r="S112" s="25">
        <v>0</v>
      </c>
      <c r="T112" s="26">
        <v>0</v>
      </c>
      <c r="U112" s="28">
        <v>0</v>
      </c>
      <c r="V112" s="28">
        <v>96922.430119205179</v>
      </c>
      <c r="W112" s="25">
        <v>90562.818435167806</v>
      </c>
      <c r="X112" s="25">
        <v>6359.6116840373734</v>
      </c>
    </row>
    <row r="113" spans="3:24" x14ac:dyDescent="0.4">
      <c r="C113" s="22" t="s">
        <v>248</v>
      </c>
      <c r="D113" s="23" t="s">
        <v>238</v>
      </c>
      <c r="E113" s="23" t="s">
        <v>249</v>
      </c>
      <c r="F113" s="24" t="s">
        <v>51</v>
      </c>
      <c r="G113" s="23"/>
      <c r="H113" s="25"/>
      <c r="I113" s="26">
        <v>0</v>
      </c>
      <c r="J113" s="26">
        <v>0</v>
      </c>
      <c r="K113" s="26">
        <v>0</v>
      </c>
      <c r="L113" s="26">
        <v>15023.853246225588</v>
      </c>
      <c r="M113" s="26">
        <v>0</v>
      </c>
      <c r="N113" s="26">
        <v>0</v>
      </c>
      <c r="O113" s="25">
        <v>0</v>
      </c>
      <c r="P113" s="25">
        <v>0</v>
      </c>
      <c r="Q113" s="25">
        <v>0</v>
      </c>
      <c r="R113" s="25">
        <v>0</v>
      </c>
      <c r="S113" s="25">
        <v>0</v>
      </c>
      <c r="T113" s="26">
        <v>0</v>
      </c>
      <c r="U113" s="28">
        <v>0</v>
      </c>
      <c r="V113" s="28">
        <v>15023.853246225588</v>
      </c>
      <c r="W113" s="25">
        <v>15023.853246225588</v>
      </c>
      <c r="X113" s="25">
        <v>0</v>
      </c>
    </row>
  </sheetData>
  <phoneticPr fontId="3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AEFDE6-E599-486B-90C1-E314D8723466}">
  <dimension ref="A3:AP101"/>
  <sheetViews>
    <sheetView topLeftCell="A29" zoomScale="40" zoomScaleNormal="40" workbookViewId="0">
      <selection activeCell="E83" sqref="E83"/>
    </sheetView>
  </sheetViews>
  <sheetFormatPr defaultRowHeight="18.75" x14ac:dyDescent="0.4"/>
  <cols>
    <col min="1" max="1" width="51" customWidth="1"/>
    <col min="2" max="2" width="23.375" customWidth="1"/>
    <col min="3" max="3" width="16.625" customWidth="1"/>
    <col min="8" max="8" width="26.5" customWidth="1"/>
    <col min="9" max="9" width="7" customWidth="1"/>
    <col min="13" max="13" width="9" style="1"/>
  </cols>
  <sheetData>
    <row r="3" spans="1:42" s="6" customFormat="1" x14ac:dyDescent="0.4">
      <c r="A3" s="7"/>
      <c r="B3" s="7"/>
      <c r="C3" s="7"/>
      <c r="D3" s="7"/>
      <c r="E3" s="7"/>
      <c r="F3" s="7"/>
      <c r="G3" s="7">
        <v>2019</v>
      </c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>
        <v>2020</v>
      </c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>
        <v>2021</v>
      </c>
      <c r="AF3" s="7"/>
      <c r="AG3" s="7"/>
      <c r="AH3" s="7"/>
      <c r="AI3" s="7"/>
      <c r="AJ3" s="7"/>
      <c r="AK3" s="7"/>
      <c r="AL3" s="7"/>
      <c r="AM3" s="7"/>
      <c r="AN3" s="7"/>
      <c r="AO3" s="7"/>
    </row>
    <row r="4" spans="1:42" s="6" customFormat="1" ht="75" x14ac:dyDescent="0.4">
      <c r="A4" s="7"/>
      <c r="B4" s="7"/>
      <c r="C4" s="40" t="s">
        <v>251</v>
      </c>
      <c r="D4" s="7" t="s">
        <v>252</v>
      </c>
      <c r="E4" s="7" t="s">
        <v>253</v>
      </c>
      <c r="F4" s="7" t="s">
        <v>254</v>
      </c>
      <c r="G4" s="7">
        <v>1</v>
      </c>
      <c r="H4" s="7">
        <v>2</v>
      </c>
      <c r="I4" s="7">
        <v>3</v>
      </c>
      <c r="J4" s="7">
        <v>4</v>
      </c>
      <c r="K4" s="7">
        <v>5</v>
      </c>
      <c r="L4" s="7">
        <v>6</v>
      </c>
      <c r="M4" s="7">
        <v>7</v>
      </c>
      <c r="N4" s="7">
        <v>8</v>
      </c>
      <c r="O4" s="7">
        <v>9</v>
      </c>
      <c r="P4" s="7">
        <v>10</v>
      </c>
      <c r="Q4" s="7">
        <v>11</v>
      </c>
      <c r="R4" s="7">
        <v>12</v>
      </c>
      <c r="S4" s="7">
        <v>1</v>
      </c>
      <c r="T4" s="7">
        <v>2</v>
      </c>
      <c r="U4" s="7">
        <v>3</v>
      </c>
      <c r="V4" s="7">
        <v>4</v>
      </c>
      <c r="W4" s="7">
        <v>5</v>
      </c>
      <c r="X4" s="7">
        <v>6</v>
      </c>
      <c r="Y4" s="7">
        <v>7</v>
      </c>
      <c r="Z4" s="7">
        <v>8</v>
      </c>
      <c r="AA4" s="7">
        <v>9</v>
      </c>
      <c r="AB4" s="7">
        <v>10</v>
      </c>
      <c r="AC4" s="7">
        <v>11</v>
      </c>
      <c r="AD4" s="7">
        <v>12</v>
      </c>
      <c r="AE4" s="7">
        <v>1</v>
      </c>
      <c r="AF4" s="7">
        <v>2</v>
      </c>
      <c r="AG4" s="7">
        <v>3</v>
      </c>
      <c r="AH4" s="7">
        <v>4</v>
      </c>
      <c r="AI4" s="7">
        <v>5</v>
      </c>
      <c r="AJ4" s="7">
        <v>6</v>
      </c>
      <c r="AK4" s="7">
        <v>7</v>
      </c>
      <c r="AL4" s="7">
        <v>8</v>
      </c>
      <c r="AM4" s="7">
        <v>9</v>
      </c>
      <c r="AN4" s="7">
        <v>10</v>
      </c>
      <c r="AO4" s="7">
        <v>11</v>
      </c>
      <c r="AP4" s="7">
        <v>12</v>
      </c>
    </row>
    <row r="5" spans="1:42" s="1" customFormat="1" x14ac:dyDescent="0.4">
      <c r="A5" s="32" t="s">
        <v>5</v>
      </c>
      <c r="B5" s="41"/>
      <c r="C5" s="41"/>
      <c r="D5" s="41"/>
      <c r="E5" s="41"/>
      <c r="F5" s="41" t="e">
        <f t="shared" ref="F5:F56" si="0">(E5-D5)/D5*100</f>
        <v>#DIV/0!</v>
      </c>
      <c r="G5" s="35"/>
      <c r="H5" s="36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  <c r="AA5" s="37"/>
      <c r="AB5" s="37"/>
      <c r="AC5" s="37"/>
      <c r="AD5" s="37"/>
      <c r="AE5" s="37"/>
      <c r="AF5" s="37"/>
      <c r="AG5" s="37"/>
      <c r="AH5" s="37"/>
      <c r="AI5" s="37"/>
      <c r="AJ5" s="37"/>
      <c r="AK5" s="37"/>
      <c r="AL5" s="37"/>
      <c r="AM5" s="37"/>
      <c r="AN5" s="37"/>
      <c r="AO5" s="37"/>
    </row>
    <row r="6" spans="1:42" s="1" customFormat="1" x14ac:dyDescent="0.4">
      <c r="A6" s="32" t="s">
        <v>6</v>
      </c>
      <c r="B6" s="41"/>
      <c r="C6" s="41"/>
      <c r="D6" s="41"/>
      <c r="E6" s="41"/>
      <c r="F6" s="41" t="e">
        <f t="shared" si="0"/>
        <v>#DIV/0!</v>
      </c>
      <c r="G6" s="37"/>
      <c r="H6" s="36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  <c r="AF6" s="37"/>
      <c r="AG6" s="37"/>
      <c r="AH6" s="37"/>
      <c r="AI6" s="37"/>
      <c r="AJ6" s="37"/>
      <c r="AK6" s="37"/>
      <c r="AL6" s="37"/>
      <c r="AM6" s="37"/>
      <c r="AN6" s="37"/>
      <c r="AO6" s="37"/>
    </row>
    <row r="7" spans="1:42" s="1" customFormat="1" x14ac:dyDescent="0.4">
      <c r="A7" s="32" t="s">
        <v>7</v>
      </c>
      <c r="B7" s="41"/>
      <c r="C7" s="41"/>
      <c r="D7" s="41"/>
      <c r="E7" s="41"/>
      <c r="F7" s="41" t="e">
        <f t="shared" si="0"/>
        <v>#DIV/0!</v>
      </c>
      <c r="G7" s="35"/>
      <c r="H7" s="36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  <c r="AA7" s="37"/>
      <c r="AB7" s="37"/>
      <c r="AC7" s="37"/>
      <c r="AD7" s="37"/>
      <c r="AE7" s="37"/>
      <c r="AF7" s="37"/>
      <c r="AG7" s="37"/>
      <c r="AH7" s="37"/>
      <c r="AI7" s="37"/>
      <c r="AJ7" s="37"/>
      <c r="AK7" s="37"/>
      <c r="AL7" s="37"/>
      <c r="AM7" s="37"/>
      <c r="AN7" s="37"/>
      <c r="AO7" s="37"/>
    </row>
    <row r="8" spans="1:42" s="1" customFormat="1" x14ac:dyDescent="0.4">
      <c r="A8" s="32" t="s">
        <v>8</v>
      </c>
      <c r="B8" s="41"/>
      <c r="C8" s="41"/>
      <c r="D8" s="41"/>
      <c r="E8" s="41"/>
      <c r="F8" s="41" t="e">
        <f t="shared" si="0"/>
        <v>#DIV/0!</v>
      </c>
      <c r="G8" s="35"/>
      <c r="H8" s="36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</row>
    <row r="9" spans="1:42" s="1" customFormat="1" x14ac:dyDescent="0.4">
      <c r="A9" s="32" t="s">
        <v>9</v>
      </c>
      <c r="B9" s="41" t="s">
        <v>84</v>
      </c>
      <c r="C9" s="41"/>
      <c r="D9" s="41">
        <v>99.9</v>
      </c>
      <c r="E9" s="41">
        <v>90.4</v>
      </c>
      <c r="F9" s="41">
        <f>(E9-D9)/D9*100</f>
        <v>-9.5095095095095097</v>
      </c>
      <c r="G9" s="37">
        <v>95.8</v>
      </c>
      <c r="H9" s="36">
        <v>100.3</v>
      </c>
      <c r="I9" s="37">
        <v>111.1</v>
      </c>
      <c r="J9" s="37">
        <v>101</v>
      </c>
      <c r="K9" s="37">
        <v>98</v>
      </c>
      <c r="L9" s="37">
        <v>101.4</v>
      </c>
      <c r="M9" s="37">
        <v>107</v>
      </c>
      <c r="N9" s="37">
        <v>92.8</v>
      </c>
      <c r="O9" s="37">
        <v>105</v>
      </c>
      <c r="P9" s="37">
        <v>100.4</v>
      </c>
      <c r="Q9" s="37">
        <v>99.4</v>
      </c>
      <c r="R9" s="37">
        <v>100.7</v>
      </c>
      <c r="S9" s="37">
        <v>93.3</v>
      </c>
      <c r="T9" s="37">
        <v>94.5</v>
      </c>
      <c r="U9" s="37">
        <v>105.1</v>
      </c>
      <c r="V9" s="37">
        <v>85.3</v>
      </c>
      <c r="W9" s="37">
        <v>71.5</v>
      </c>
      <c r="X9" s="37">
        <v>82.7</v>
      </c>
      <c r="Y9" s="37">
        <v>90</v>
      </c>
      <c r="Z9" s="37">
        <v>79.8</v>
      </c>
      <c r="AA9" s="37">
        <v>95.4</v>
      </c>
      <c r="AB9" s="37">
        <v>97</v>
      </c>
      <c r="AC9" s="37">
        <v>95.3</v>
      </c>
      <c r="AD9" s="37">
        <v>97.8</v>
      </c>
      <c r="AE9" s="37">
        <v>88.4</v>
      </c>
      <c r="AF9" s="37">
        <v>92.6</v>
      </c>
      <c r="AG9" s="37">
        <v>108.7</v>
      </c>
      <c r="AH9" s="37">
        <v>98.8</v>
      </c>
      <c r="AI9" s="37">
        <v>86.6</v>
      </c>
      <c r="AJ9" s="37">
        <v>101.7</v>
      </c>
      <c r="AK9" s="37">
        <v>100.4</v>
      </c>
      <c r="AL9" s="37">
        <v>86.8</v>
      </c>
      <c r="AM9" s="37">
        <v>93.2</v>
      </c>
      <c r="AN9" s="37">
        <v>93</v>
      </c>
      <c r="AO9" s="37">
        <v>100.2</v>
      </c>
      <c r="AP9" s="1">
        <v>100.4</v>
      </c>
    </row>
    <row r="10" spans="1:42" s="1" customFormat="1" x14ac:dyDescent="0.4">
      <c r="A10" s="32" t="s">
        <v>10</v>
      </c>
      <c r="B10" s="41"/>
      <c r="C10" s="41"/>
      <c r="D10" s="41">
        <v>100.6</v>
      </c>
      <c r="E10" s="41">
        <v>96.9</v>
      </c>
      <c r="F10" s="41">
        <f t="shared" si="0"/>
        <v>-3.677932405566589</v>
      </c>
      <c r="G10" s="37"/>
      <c r="H10" s="36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  <c r="AF10" s="37"/>
      <c r="AG10" s="37"/>
      <c r="AH10" s="37"/>
      <c r="AI10" s="37"/>
      <c r="AJ10" s="37"/>
      <c r="AK10" s="37"/>
      <c r="AL10" s="37"/>
      <c r="AM10" s="37"/>
      <c r="AN10" s="37"/>
      <c r="AO10" s="37"/>
    </row>
    <row r="11" spans="1:42" s="1" customFormat="1" x14ac:dyDescent="0.4">
      <c r="A11" s="32" t="s">
        <v>11</v>
      </c>
      <c r="B11" s="41">
        <v>1115100000</v>
      </c>
      <c r="C11" s="41"/>
      <c r="D11" s="41">
        <v>90.9</v>
      </c>
      <c r="E11" s="41">
        <v>78.2</v>
      </c>
      <c r="F11" s="41">
        <f t="shared" si="0"/>
        <v>-13.971397139713973</v>
      </c>
      <c r="G11" s="37"/>
      <c r="H11" s="36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  <c r="AF11" s="37"/>
      <c r="AG11" s="37"/>
      <c r="AH11" s="37"/>
      <c r="AI11" s="37"/>
      <c r="AJ11" s="37"/>
      <c r="AK11" s="37"/>
      <c r="AL11" s="37"/>
      <c r="AM11" s="37"/>
      <c r="AN11" s="37"/>
      <c r="AO11" s="37"/>
    </row>
    <row r="12" spans="1:42" s="1" customFormat="1" x14ac:dyDescent="0.4">
      <c r="A12" s="32" t="s">
        <v>12</v>
      </c>
      <c r="B12" s="41">
        <v>1115200000</v>
      </c>
      <c r="C12" s="41" t="s">
        <v>255</v>
      </c>
      <c r="D12" s="41">
        <v>104.6</v>
      </c>
      <c r="E12" s="41">
        <v>92.9</v>
      </c>
      <c r="F12" s="41">
        <f t="shared" si="0"/>
        <v>-11.185468451242819</v>
      </c>
      <c r="G12" s="37"/>
      <c r="H12" s="36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  <c r="AF12" s="37"/>
      <c r="AG12" s="37"/>
      <c r="AH12" s="37"/>
      <c r="AI12" s="37"/>
      <c r="AJ12" s="37"/>
      <c r="AK12" s="37"/>
      <c r="AL12" s="37"/>
      <c r="AM12" s="37"/>
      <c r="AN12" s="37"/>
      <c r="AO12" s="37"/>
    </row>
    <row r="13" spans="1:42" s="1" customFormat="1" x14ac:dyDescent="0.4">
      <c r="A13" s="32" t="s">
        <v>13</v>
      </c>
      <c r="B13" s="41" t="s">
        <v>85</v>
      </c>
      <c r="C13" s="41"/>
      <c r="D13" s="41">
        <v>97.2</v>
      </c>
      <c r="E13" s="41">
        <v>87.5</v>
      </c>
      <c r="F13" s="41">
        <f t="shared" si="0"/>
        <v>-9.979423868312761</v>
      </c>
      <c r="G13" s="35">
        <v>94.5</v>
      </c>
      <c r="H13" s="36">
        <v>93.2</v>
      </c>
      <c r="I13" s="37">
        <v>106.3</v>
      </c>
      <c r="J13" s="37">
        <v>100.2</v>
      </c>
      <c r="K13" s="37">
        <v>98.3</v>
      </c>
      <c r="L13" s="37">
        <v>94.3</v>
      </c>
      <c r="M13" s="37">
        <v>101.9</v>
      </c>
      <c r="N13" s="37">
        <v>97.8</v>
      </c>
      <c r="O13" s="37">
        <v>99.5</v>
      </c>
      <c r="P13" s="37">
        <v>99.8</v>
      </c>
      <c r="Q13" s="37">
        <v>96.7</v>
      </c>
      <c r="R13" s="37">
        <v>95.4</v>
      </c>
      <c r="S13" s="37">
        <v>90.9</v>
      </c>
      <c r="T13" s="37">
        <v>90.4</v>
      </c>
      <c r="U13" s="37">
        <v>101.7</v>
      </c>
      <c r="V13" s="37">
        <v>94</v>
      </c>
      <c r="W13" s="37">
        <v>80.2</v>
      </c>
      <c r="X13" s="37">
        <v>77.2</v>
      </c>
      <c r="Y13" s="37">
        <v>84.3</v>
      </c>
      <c r="Z13" s="37">
        <v>80.5</v>
      </c>
      <c r="AA13" s="37">
        <v>89.6</v>
      </c>
      <c r="AB13" s="37">
        <v>93.7</v>
      </c>
      <c r="AC13" s="37">
        <v>90.9</v>
      </c>
      <c r="AD13" s="37">
        <v>90.4</v>
      </c>
      <c r="AE13" s="37">
        <v>86.7</v>
      </c>
      <c r="AF13" s="37">
        <v>84.6</v>
      </c>
      <c r="AG13" s="37">
        <v>97.6</v>
      </c>
      <c r="AH13" s="37">
        <v>96.1</v>
      </c>
      <c r="AI13" s="37">
        <v>90</v>
      </c>
      <c r="AJ13" s="37">
        <v>88.4</v>
      </c>
      <c r="AK13" s="37">
        <v>92.7</v>
      </c>
      <c r="AL13" s="37">
        <v>88.9</v>
      </c>
      <c r="AM13" s="37">
        <v>92</v>
      </c>
      <c r="AN13" s="37">
        <v>95.8</v>
      </c>
      <c r="AO13" s="37">
        <v>92.1</v>
      </c>
      <c r="AP13" s="1">
        <v>92.5</v>
      </c>
    </row>
    <row r="14" spans="1:42" s="1" customFormat="1" x14ac:dyDescent="0.4">
      <c r="A14" s="32" t="s">
        <v>14</v>
      </c>
      <c r="B14" s="41">
        <v>1115400000</v>
      </c>
      <c r="C14" s="41" t="s">
        <v>256</v>
      </c>
      <c r="D14" s="41">
        <v>83.7</v>
      </c>
      <c r="E14" s="41">
        <v>74.900000000000006</v>
      </c>
      <c r="F14" s="41">
        <f t="shared" si="0"/>
        <v>-10.513739545997607</v>
      </c>
    </row>
    <row r="15" spans="1:42" s="1" customFormat="1" x14ac:dyDescent="0.4">
      <c r="A15" s="32" t="s">
        <v>15</v>
      </c>
      <c r="B15" s="41">
        <v>1109000000</v>
      </c>
      <c r="C15" s="41" t="s">
        <v>257</v>
      </c>
      <c r="D15" s="41">
        <v>104.6</v>
      </c>
      <c r="E15" s="41">
        <v>95.7</v>
      </c>
      <c r="F15" s="41">
        <f t="shared" si="0"/>
        <v>-8.508604206500948</v>
      </c>
      <c r="G15" s="37">
        <v>108.5</v>
      </c>
      <c r="H15" s="36">
        <v>106.7</v>
      </c>
      <c r="I15" s="37">
        <v>112</v>
      </c>
      <c r="J15" s="37">
        <v>110.6</v>
      </c>
      <c r="K15" s="37">
        <v>103.8</v>
      </c>
      <c r="L15" s="37">
        <v>102.3</v>
      </c>
      <c r="M15" s="37">
        <v>113.9</v>
      </c>
      <c r="N15" s="37">
        <v>106.8</v>
      </c>
      <c r="O15" s="37">
        <v>104.6</v>
      </c>
      <c r="P15" s="37">
        <v>107.5</v>
      </c>
      <c r="Q15" s="37">
        <v>106.7</v>
      </c>
      <c r="R15" s="37">
        <v>107.5</v>
      </c>
      <c r="S15" s="37">
        <v>100.7</v>
      </c>
      <c r="T15" s="37">
        <v>100.9</v>
      </c>
      <c r="U15" s="37">
        <v>100.5</v>
      </c>
      <c r="V15" s="37">
        <v>97.4</v>
      </c>
      <c r="W15" s="37">
        <v>82.5</v>
      </c>
      <c r="X15" s="37">
        <v>84.3</v>
      </c>
      <c r="Y15" s="37">
        <v>93.1</v>
      </c>
      <c r="Z15" s="37">
        <v>89.8</v>
      </c>
      <c r="AA15" s="37">
        <v>93.4</v>
      </c>
      <c r="AB15" s="37">
        <v>96.1</v>
      </c>
      <c r="AC15" s="37">
        <v>93.5</v>
      </c>
      <c r="AD15" s="37">
        <v>97.6</v>
      </c>
      <c r="AE15" s="37">
        <v>93.8</v>
      </c>
      <c r="AF15" s="37">
        <v>90.9</v>
      </c>
      <c r="AG15" s="37">
        <v>101</v>
      </c>
      <c r="AH15" s="37">
        <v>100.8</v>
      </c>
      <c r="AI15" s="37">
        <v>91.8</v>
      </c>
      <c r="AJ15" s="37">
        <v>96.2</v>
      </c>
      <c r="AK15" s="37">
        <v>100.1</v>
      </c>
      <c r="AL15" s="37">
        <v>95.1</v>
      </c>
      <c r="AM15" s="37">
        <v>100</v>
      </c>
      <c r="AN15" s="37">
        <v>100.2</v>
      </c>
      <c r="AO15" s="37">
        <v>100.4</v>
      </c>
      <c r="AP15" s="1">
        <v>101.2</v>
      </c>
    </row>
    <row r="16" spans="1:42" s="1" customFormat="1" x14ac:dyDescent="0.4">
      <c r="A16" s="32" t="s">
        <v>16</v>
      </c>
      <c r="B16" s="41">
        <v>1109105000</v>
      </c>
      <c r="C16" s="41" t="s">
        <v>258</v>
      </c>
      <c r="D16" s="41">
        <v>96.8</v>
      </c>
      <c r="E16" s="41">
        <v>89.4</v>
      </c>
      <c r="F16" s="41">
        <f t="shared" si="0"/>
        <v>-7.6446280991735449</v>
      </c>
    </row>
    <row r="17" spans="1:42" s="1" customFormat="1" x14ac:dyDescent="0.4">
      <c r="A17" s="32" t="s">
        <v>17</v>
      </c>
      <c r="B17" s="41" t="s">
        <v>259</v>
      </c>
      <c r="C17" s="41"/>
      <c r="D17" s="41">
        <v>97.5</v>
      </c>
      <c r="E17" s="41">
        <v>88.7</v>
      </c>
      <c r="F17" s="41">
        <f t="shared" si="0"/>
        <v>-9.025641025641022</v>
      </c>
      <c r="G17" s="35">
        <v>92.8</v>
      </c>
      <c r="H17" s="36">
        <v>94.2</v>
      </c>
      <c r="I17" s="37">
        <v>103</v>
      </c>
      <c r="J17" s="37">
        <v>97.2</v>
      </c>
      <c r="K17" s="37">
        <v>94.1</v>
      </c>
      <c r="L17" s="37">
        <v>99.4</v>
      </c>
      <c r="M17" s="37">
        <v>103.9</v>
      </c>
      <c r="N17" s="37">
        <v>89.9</v>
      </c>
      <c r="O17" s="37">
        <v>97.9</v>
      </c>
      <c r="P17" s="37">
        <v>103.1</v>
      </c>
      <c r="Q17" s="37">
        <v>101.7</v>
      </c>
      <c r="R17" s="37">
        <v>97.9</v>
      </c>
      <c r="S17" s="37">
        <v>91.1</v>
      </c>
      <c r="T17" s="37">
        <v>93.9</v>
      </c>
      <c r="U17" s="37">
        <v>100.4</v>
      </c>
      <c r="V17" s="37">
        <v>89</v>
      </c>
      <c r="W17" s="37">
        <v>77</v>
      </c>
      <c r="X17" s="37">
        <v>81.2</v>
      </c>
      <c r="Y17" s="37">
        <v>86</v>
      </c>
      <c r="Z17" s="37">
        <v>79.599999999999994</v>
      </c>
      <c r="AA17" s="37">
        <v>88.4</v>
      </c>
      <c r="AB17" s="37">
        <v>98.3</v>
      </c>
      <c r="AC17" s="37">
        <v>95.5</v>
      </c>
      <c r="AD17" s="37">
        <v>94.8</v>
      </c>
      <c r="AE17" s="37">
        <v>86.8</v>
      </c>
      <c r="AF17" s="37">
        <v>88.3</v>
      </c>
      <c r="AG17" s="37">
        <v>99.3</v>
      </c>
      <c r="AH17" s="37">
        <v>95.8</v>
      </c>
      <c r="AI17" s="37">
        <v>88.4</v>
      </c>
      <c r="AJ17" s="37">
        <v>96.1</v>
      </c>
      <c r="AK17" s="37">
        <v>95.7</v>
      </c>
      <c r="AL17" s="37">
        <v>88</v>
      </c>
      <c r="AM17" s="37">
        <v>92.3</v>
      </c>
      <c r="AN17" s="37">
        <v>95.8</v>
      </c>
      <c r="AO17" s="37">
        <v>96.5</v>
      </c>
      <c r="AP17" s="1">
        <v>94.9</v>
      </c>
    </row>
    <row r="18" spans="1:42" s="1" customFormat="1" x14ac:dyDescent="0.4">
      <c r="A18" s="32" t="s">
        <v>18</v>
      </c>
      <c r="B18" s="41"/>
      <c r="C18" s="41"/>
      <c r="D18" s="41"/>
      <c r="E18" s="41"/>
      <c r="F18" s="41" t="e">
        <f t="shared" si="0"/>
        <v>#DIV/0!</v>
      </c>
      <c r="G18" s="35">
        <v>97.4</v>
      </c>
      <c r="H18" s="36">
        <v>94</v>
      </c>
      <c r="I18" s="37">
        <v>104.7</v>
      </c>
      <c r="J18" s="37">
        <v>99.3</v>
      </c>
      <c r="K18" s="37">
        <v>98.7</v>
      </c>
      <c r="L18" s="37">
        <v>99.3</v>
      </c>
      <c r="M18" s="37">
        <v>100</v>
      </c>
      <c r="N18" s="37">
        <v>92</v>
      </c>
      <c r="O18" s="37">
        <v>94.1</v>
      </c>
      <c r="P18" s="37">
        <v>95.4</v>
      </c>
      <c r="Q18" s="37">
        <v>91.8</v>
      </c>
      <c r="R18" s="37">
        <v>89.5</v>
      </c>
      <c r="S18" s="37">
        <v>93.5</v>
      </c>
      <c r="T18" s="37">
        <v>90.9</v>
      </c>
      <c r="U18" s="37">
        <v>93.6</v>
      </c>
      <c r="V18" s="37">
        <v>75.400000000000006</v>
      </c>
      <c r="W18" s="37">
        <v>63.7</v>
      </c>
      <c r="X18" s="37">
        <v>63.1</v>
      </c>
      <c r="Y18" s="37">
        <v>69.900000000000006</v>
      </c>
      <c r="Z18" s="37">
        <v>72.099999999999994</v>
      </c>
      <c r="AA18" s="37">
        <v>78.3</v>
      </c>
      <c r="AB18" s="37">
        <v>86.2</v>
      </c>
      <c r="AC18" s="37">
        <v>86.5</v>
      </c>
      <c r="AD18" s="37">
        <v>87.7</v>
      </c>
      <c r="AE18" s="37">
        <v>90.3</v>
      </c>
      <c r="AF18" s="37">
        <v>87.7</v>
      </c>
      <c r="AG18" s="37">
        <v>98.7</v>
      </c>
      <c r="AH18" s="37">
        <v>93.3</v>
      </c>
      <c r="AI18" s="37">
        <v>91.2</v>
      </c>
      <c r="AJ18" s="37">
        <v>95.4</v>
      </c>
      <c r="AK18" s="37">
        <v>95.6</v>
      </c>
      <c r="AL18" s="37">
        <v>89.8</v>
      </c>
      <c r="AM18" s="37">
        <v>92.4</v>
      </c>
      <c r="AN18" s="37">
        <v>91.8</v>
      </c>
      <c r="AO18" s="37">
        <v>94.3</v>
      </c>
      <c r="AP18" s="1">
        <v>92</v>
      </c>
    </row>
    <row r="19" spans="1:42" s="1" customFormat="1" x14ac:dyDescent="0.4">
      <c r="A19" s="33" t="s">
        <v>19</v>
      </c>
      <c r="B19" s="41" t="s">
        <v>86</v>
      </c>
      <c r="C19" s="41"/>
      <c r="D19" s="41">
        <v>94.8</v>
      </c>
      <c r="E19" s="41">
        <v>80</v>
      </c>
      <c r="F19" s="41">
        <f t="shared" si="0"/>
        <v>-15.61181434599156</v>
      </c>
      <c r="G19" s="35"/>
      <c r="H19" s="36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  <c r="AF19" s="37"/>
      <c r="AG19" s="37"/>
      <c r="AH19" s="37"/>
      <c r="AI19" s="37"/>
      <c r="AJ19" s="37"/>
      <c r="AK19" s="37"/>
      <c r="AL19" s="37"/>
      <c r="AM19" s="37"/>
      <c r="AN19" s="37"/>
      <c r="AO19" s="37"/>
    </row>
    <row r="20" spans="1:42" s="1" customFormat="1" x14ac:dyDescent="0.4">
      <c r="A20" s="33" t="s">
        <v>20</v>
      </c>
      <c r="B20" s="41">
        <v>1101200000</v>
      </c>
      <c r="C20" s="41" t="s">
        <v>260</v>
      </c>
      <c r="D20" s="41">
        <v>99.2</v>
      </c>
      <c r="E20" s="41">
        <v>90</v>
      </c>
      <c r="F20" s="41">
        <f t="shared" si="0"/>
        <v>-9.2741935483870996</v>
      </c>
    </row>
    <row r="21" spans="1:42" x14ac:dyDescent="0.4">
      <c r="A21" s="33" t="s">
        <v>21</v>
      </c>
      <c r="B21" s="41">
        <v>1102000000</v>
      </c>
      <c r="C21" s="41" t="s">
        <v>261</v>
      </c>
      <c r="D21" s="41">
        <v>96.1</v>
      </c>
      <c r="E21" s="41">
        <v>86.4</v>
      </c>
      <c r="F21" s="41">
        <f t="shared" si="0"/>
        <v>-10.093652445369395</v>
      </c>
      <c r="G21" s="35"/>
      <c r="H21" s="36"/>
      <c r="I21" s="35"/>
      <c r="J21" s="35"/>
      <c r="K21" s="35"/>
      <c r="L21" s="35"/>
      <c r="M21" s="37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  <c r="AF21" s="35"/>
      <c r="AG21" s="35"/>
      <c r="AH21" s="35"/>
      <c r="AI21" s="35"/>
      <c r="AJ21" s="35"/>
      <c r="AK21" s="35"/>
      <c r="AL21" s="35"/>
      <c r="AM21" s="35"/>
      <c r="AN21" s="35"/>
      <c r="AO21" s="35"/>
    </row>
    <row r="22" spans="1:42" x14ac:dyDescent="0.4">
      <c r="A22" s="32" t="s">
        <v>22</v>
      </c>
      <c r="B22" s="41" t="s">
        <v>87</v>
      </c>
      <c r="C22" s="41" t="s">
        <v>262</v>
      </c>
      <c r="D22" s="41">
        <v>100.7</v>
      </c>
      <c r="E22" s="41">
        <v>90.1</v>
      </c>
      <c r="F22" s="41">
        <f t="shared" si="0"/>
        <v>-10.526315789473692</v>
      </c>
      <c r="G22" s="37">
        <v>96.8</v>
      </c>
      <c r="H22" s="36">
        <v>103.4</v>
      </c>
      <c r="I22" s="37">
        <v>118.1</v>
      </c>
      <c r="J22" s="37">
        <v>98.2</v>
      </c>
      <c r="K22" s="37">
        <v>98</v>
      </c>
      <c r="L22" s="37">
        <v>102.6</v>
      </c>
      <c r="M22" s="37">
        <v>107.9</v>
      </c>
      <c r="N22" s="37">
        <v>90.6</v>
      </c>
      <c r="O22" s="37">
        <v>110.6</v>
      </c>
      <c r="P22" s="37">
        <v>99.3</v>
      </c>
      <c r="Q22" s="37">
        <v>98.2</v>
      </c>
      <c r="R22" s="37">
        <v>101.6</v>
      </c>
      <c r="S22" s="37">
        <v>95.4</v>
      </c>
      <c r="T22" s="37">
        <v>95.2</v>
      </c>
      <c r="U22" s="37">
        <v>110.4</v>
      </c>
      <c r="V22" s="37">
        <v>76.099999999999994</v>
      </c>
      <c r="W22" s="37">
        <v>62.1</v>
      </c>
      <c r="X22" s="37">
        <v>79.900000000000006</v>
      </c>
      <c r="Y22" s="37">
        <v>87.7</v>
      </c>
      <c r="Z22" s="37">
        <v>75.599999999999994</v>
      </c>
      <c r="AA22" s="37">
        <v>99.4</v>
      </c>
      <c r="AB22" s="37">
        <v>98.6</v>
      </c>
      <c r="AC22" s="37">
        <v>97.8</v>
      </c>
      <c r="AD22" s="37">
        <v>100.2</v>
      </c>
      <c r="AE22" s="37">
        <v>90.5</v>
      </c>
      <c r="AF22" s="37">
        <v>95.6</v>
      </c>
      <c r="AG22" s="37">
        <v>117.3</v>
      </c>
      <c r="AH22" s="37">
        <v>98.7</v>
      </c>
      <c r="AI22" s="37">
        <v>84.1</v>
      </c>
      <c r="AJ22" s="37">
        <v>106.8</v>
      </c>
      <c r="AK22" s="37">
        <v>102.7</v>
      </c>
      <c r="AL22" s="37">
        <v>84.3</v>
      </c>
      <c r="AM22" s="37">
        <v>92.3</v>
      </c>
      <c r="AN22" s="37">
        <v>89.4</v>
      </c>
      <c r="AO22" s="37">
        <v>102.9</v>
      </c>
      <c r="AP22" s="1">
        <v>103.5</v>
      </c>
    </row>
    <row r="23" spans="1:42" x14ac:dyDescent="0.4">
      <c r="A23" s="32" t="s">
        <v>23</v>
      </c>
      <c r="B23" s="41"/>
      <c r="C23" s="41"/>
      <c r="D23" s="41"/>
      <c r="E23" s="41"/>
      <c r="F23" s="41" t="e">
        <f t="shared" si="0"/>
        <v>#DIV/0!</v>
      </c>
      <c r="G23" s="35"/>
      <c r="H23" s="36"/>
      <c r="I23" s="35"/>
      <c r="J23" s="35"/>
      <c r="K23" s="35"/>
      <c r="L23" s="35"/>
      <c r="M23" s="37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35"/>
      <c r="AK23" s="35"/>
      <c r="AL23" s="35"/>
      <c r="AM23" s="35"/>
      <c r="AN23" s="35"/>
      <c r="AO23" s="35"/>
    </row>
    <row r="24" spans="1:42" x14ac:dyDescent="0.4">
      <c r="A24" s="32" t="s">
        <v>24</v>
      </c>
      <c r="B24" s="41" t="s">
        <v>263</v>
      </c>
      <c r="C24" s="41"/>
      <c r="D24" s="41">
        <v>102.3</v>
      </c>
      <c r="E24" s="41">
        <v>95.2</v>
      </c>
      <c r="F24" s="41">
        <f t="shared" si="0"/>
        <v>-6.9403714565004844</v>
      </c>
      <c r="G24" s="35"/>
      <c r="H24" s="35"/>
      <c r="I24" s="35"/>
      <c r="J24" s="35"/>
      <c r="K24" s="35"/>
      <c r="L24" s="35"/>
      <c r="M24" s="37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  <c r="AF24" s="35"/>
      <c r="AG24" s="35"/>
      <c r="AH24" s="35"/>
      <c r="AI24" s="35"/>
      <c r="AJ24" s="35"/>
      <c r="AK24" s="35"/>
      <c r="AL24" s="35"/>
      <c r="AM24" s="35"/>
      <c r="AN24" s="35"/>
      <c r="AO24" s="35"/>
    </row>
    <row r="25" spans="1:42" x14ac:dyDescent="0.4">
      <c r="A25" s="32" t="s">
        <v>25</v>
      </c>
      <c r="B25" s="41" t="s">
        <v>264</v>
      </c>
      <c r="C25" s="41"/>
      <c r="D25" s="41">
        <v>99.1</v>
      </c>
      <c r="E25" s="41">
        <v>97.8</v>
      </c>
      <c r="F25" s="41">
        <f t="shared" si="0"/>
        <v>-1.3118062563067581</v>
      </c>
      <c r="G25" s="35"/>
      <c r="H25" s="35"/>
      <c r="I25" s="35"/>
      <c r="J25" s="35"/>
      <c r="K25" s="35"/>
      <c r="L25" s="35"/>
      <c r="M25" s="37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  <c r="AF25" s="35"/>
      <c r="AG25" s="35"/>
      <c r="AH25" s="35"/>
      <c r="AI25" s="35"/>
      <c r="AJ25" s="35"/>
      <c r="AK25" s="35"/>
      <c r="AL25" s="35"/>
      <c r="AM25" s="35"/>
      <c r="AN25" s="35"/>
      <c r="AO25" s="35"/>
    </row>
    <row r="26" spans="1:42" x14ac:dyDescent="0.4">
      <c r="A26" s="32" t="s">
        <v>26</v>
      </c>
      <c r="B26" s="41" t="s">
        <v>265</v>
      </c>
      <c r="C26" s="41"/>
      <c r="D26" s="41">
        <v>105.4</v>
      </c>
      <c r="E26" s="41">
        <v>102.7</v>
      </c>
      <c r="F26" s="41">
        <f t="shared" si="0"/>
        <v>-2.5616698292220139</v>
      </c>
      <c r="G26" s="35"/>
      <c r="H26" s="35"/>
      <c r="I26" s="35"/>
      <c r="J26" s="35"/>
      <c r="K26" s="35"/>
      <c r="L26" s="35"/>
      <c r="M26" s="37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</row>
    <row r="27" spans="1:42" x14ac:dyDescent="0.4">
      <c r="A27" s="32" t="s">
        <v>27</v>
      </c>
      <c r="B27" s="41" t="s">
        <v>266</v>
      </c>
      <c r="C27" s="41"/>
      <c r="D27" s="41">
        <v>103</v>
      </c>
      <c r="E27" s="41">
        <v>88.4</v>
      </c>
      <c r="F27" s="41">
        <f t="shared" si="0"/>
        <v>-14.174757281553394</v>
      </c>
      <c r="G27" s="35"/>
      <c r="H27" s="35"/>
      <c r="I27" s="35"/>
      <c r="J27" s="35"/>
      <c r="K27" s="35"/>
      <c r="L27" s="35"/>
      <c r="M27" s="37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5"/>
      <c r="AH27" s="35"/>
      <c r="AI27" s="35"/>
      <c r="AJ27" s="35"/>
      <c r="AK27" s="35"/>
      <c r="AL27" s="35"/>
      <c r="AM27" s="35"/>
      <c r="AN27" s="35"/>
      <c r="AO27" s="35"/>
    </row>
    <row r="28" spans="1:42" x14ac:dyDescent="0.4">
      <c r="A28" s="32" t="s">
        <v>28</v>
      </c>
      <c r="B28" t="s">
        <v>267</v>
      </c>
      <c r="C28" s="41"/>
      <c r="D28">
        <v>100.2</v>
      </c>
      <c r="E28">
        <v>94.1</v>
      </c>
      <c r="F28" s="41">
        <f t="shared" si="0"/>
        <v>-6.0878243512974137</v>
      </c>
      <c r="G28" s="35"/>
      <c r="H28" s="35"/>
      <c r="I28" s="35"/>
      <c r="J28" s="35"/>
      <c r="K28" s="35"/>
      <c r="L28" s="35"/>
      <c r="M28" s="37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5"/>
      <c r="AN28" s="35"/>
      <c r="AO28" s="35"/>
    </row>
    <row r="29" spans="1:42" x14ac:dyDescent="0.4">
      <c r="A29" s="32" t="s">
        <v>29</v>
      </c>
      <c r="B29" s="41" t="s">
        <v>268</v>
      </c>
      <c r="C29" s="41"/>
      <c r="D29" s="41">
        <v>100.2</v>
      </c>
      <c r="E29" s="41">
        <v>101.8</v>
      </c>
      <c r="F29" s="41">
        <f t="shared" si="0"/>
        <v>1.5968063872255431</v>
      </c>
      <c r="G29" s="35"/>
      <c r="H29" s="35"/>
      <c r="I29" s="35"/>
      <c r="J29" s="35"/>
      <c r="K29" s="35"/>
      <c r="L29" s="35"/>
      <c r="M29" s="37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</row>
    <row r="30" spans="1:42" x14ac:dyDescent="0.4">
      <c r="A30" s="32" t="s">
        <v>30</v>
      </c>
      <c r="B30" s="41" t="s">
        <v>269</v>
      </c>
      <c r="C30" s="41"/>
      <c r="D30" s="41">
        <v>103.3</v>
      </c>
      <c r="E30" s="41">
        <v>102.2</v>
      </c>
      <c r="F30" s="41">
        <f t="shared" si="0"/>
        <v>-1.0648596321393942</v>
      </c>
      <c r="G30" s="35"/>
      <c r="H30" s="35"/>
      <c r="I30" s="35"/>
      <c r="J30" s="35"/>
      <c r="K30" s="35"/>
      <c r="L30" s="35"/>
      <c r="M30" s="37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  <c r="AF30" s="35"/>
      <c r="AG30" s="35"/>
      <c r="AH30" s="35"/>
      <c r="AI30" s="35"/>
      <c r="AJ30" s="35"/>
      <c r="AK30" s="35"/>
      <c r="AL30" s="35"/>
      <c r="AM30" s="35"/>
      <c r="AN30" s="35"/>
      <c r="AO30" s="35"/>
    </row>
    <row r="31" spans="1:42" x14ac:dyDescent="0.4">
      <c r="A31" s="32" t="s">
        <v>31</v>
      </c>
      <c r="B31" s="41" t="s">
        <v>270</v>
      </c>
      <c r="C31" s="41"/>
      <c r="D31" s="41">
        <v>105.2</v>
      </c>
      <c r="E31" s="41">
        <v>102.6</v>
      </c>
      <c r="F31" s="41">
        <f t="shared" si="0"/>
        <v>-2.4714828897338483</v>
      </c>
      <c r="G31" s="35"/>
      <c r="H31" s="35"/>
      <c r="I31" s="35"/>
      <c r="J31" s="35"/>
      <c r="K31" s="35"/>
      <c r="L31" s="35"/>
      <c r="M31" s="37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</row>
    <row r="32" spans="1:42" x14ac:dyDescent="0.4">
      <c r="A32" s="32" t="s">
        <v>32</v>
      </c>
      <c r="B32" s="41" t="s">
        <v>271</v>
      </c>
      <c r="C32" s="41"/>
      <c r="D32" s="41">
        <v>97.9</v>
      </c>
      <c r="E32" s="41">
        <v>64.900000000000006</v>
      </c>
      <c r="F32" s="41">
        <f t="shared" si="0"/>
        <v>-33.707865168539328</v>
      </c>
      <c r="G32" s="35"/>
      <c r="H32" s="35"/>
      <c r="I32" s="35"/>
      <c r="J32" s="35"/>
      <c r="K32" s="35"/>
      <c r="L32" s="35"/>
      <c r="M32" s="37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  <c r="AF32" s="35"/>
      <c r="AG32" s="35"/>
      <c r="AH32" s="35"/>
      <c r="AI32" s="35"/>
      <c r="AJ32" s="35"/>
      <c r="AK32" s="35"/>
      <c r="AL32" s="35"/>
      <c r="AM32" s="35"/>
      <c r="AN32" s="35"/>
      <c r="AO32" s="35"/>
    </row>
    <row r="33" spans="1:41" x14ac:dyDescent="0.4">
      <c r="A33" s="33" t="s">
        <v>33</v>
      </c>
      <c r="B33" s="41" t="s">
        <v>272</v>
      </c>
      <c r="C33" s="41"/>
      <c r="D33" s="41">
        <v>100.9</v>
      </c>
      <c r="E33" s="41">
        <v>51.2</v>
      </c>
      <c r="F33" s="41">
        <f t="shared" si="0"/>
        <v>-49.256689791873143</v>
      </c>
      <c r="G33" s="35"/>
      <c r="H33" s="35"/>
      <c r="I33" s="35"/>
      <c r="J33" s="35"/>
      <c r="K33" s="35"/>
      <c r="L33" s="35"/>
      <c r="M33" s="37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  <c r="AF33" s="35"/>
      <c r="AG33" s="35"/>
      <c r="AH33" s="35"/>
      <c r="AI33" s="35"/>
      <c r="AJ33" s="35"/>
      <c r="AK33" s="35"/>
      <c r="AL33" s="35"/>
      <c r="AM33" s="35"/>
      <c r="AN33" s="35"/>
      <c r="AO33" s="35"/>
    </row>
    <row r="34" spans="1:41" x14ac:dyDescent="0.4">
      <c r="A34" s="33" t="s">
        <v>34</v>
      </c>
      <c r="B34" s="41" t="s">
        <v>273</v>
      </c>
      <c r="C34" s="41" t="s">
        <v>274</v>
      </c>
      <c r="D34" s="41">
        <v>97.2</v>
      </c>
      <c r="E34" s="41">
        <v>68</v>
      </c>
      <c r="F34" s="41">
        <f t="shared" si="0"/>
        <v>-30.041152263374489</v>
      </c>
      <c r="G34" s="35"/>
      <c r="H34" s="35"/>
      <c r="I34" s="35"/>
      <c r="J34" s="35"/>
      <c r="K34" s="35"/>
      <c r="L34" s="35"/>
      <c r="M34" s="37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  <c r="AF34" s="35"/>
      <c r="AG34" s="35"/>
      <c r="AH34" s="35"/>
      <c r="AI34" s="35"/>
      <c r="AJ34" s="35"/>
      <c r="AK34" s="35"/>
      <c r="AL34" s="35"/>
      <c r="AM34" s="35"/>
      <c r="AN34" s="35"/>
      <c r="AO34" s="35"/>
    </row>
    <row r="35" spans="1:41" x14ac:dyDescent="0.4">
      <c r="A35" s="33" t="s">
        <v>35</v>
      </c>
      <c r="B35" s="41"/>
      <c r="C35" s="41"/>
      <c r="D35" s="41"/>
      <c r="E35" s="41"/>
      <c r="F35" s="41" t="e">
        <f t="shared" si="0"/>
        <v>#DIV/0!</v>
      </c>
      <c r="G35" s="35"/>
      <c r="H35" s="35"/>
      <c r="I35" s="35"/>
      <c r="J35" s="35"/>
      <c r="K35" s="35"/>
      <c r="L35" s="35"/>
      <c r="M35" s="37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  <c r="AF35" s="35"/>
      <c r="AG35" s="35"/>
      <c r="AH35" s="35"/>
      <c r="AI35" s="35"/>
      <c r="AJ35" s="35"/>
      <c r="AK35" s="35"/>
      <c r="AL35" s="35"/>
      <c r="AM35" s="35"/>
      <c r="AN35" s="35"/>
      <c r="AO35" s="35"/>
    </row>
    <row r="36" spans="1:41" x14ac:dyDescent="0.4">
      <c r="A36" s="32" t="s">
        <v>36</v>
      </c>
      <c r="B36" s="41" t="s">
        <v>275</v>
      </c>
      <c r="C36" s="41"/>
      <c r="D36" s="41">
        <v>93.7</v>
      </c>
      <c r="E36" s="41">
        <v>67.3</v>
      </c>
      <c r="F36" s="41">
        <f t="shared" si="0"/>
        <v>-28.17502668089648</v>
      </c>
      <c r="G36" s="35"/>
      <c r="H36" s="35"/>
      <c r="I36" s="35"/>
      <c r="J36" s="35"/>
      <c r="K36" s="35"/>
      <c r="L36" s="35"/>
      <c r="M36" s="37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35"/>
      <c r="AM36" s="35"/>
      <c r="AN36" s="35"/>
      <c r="AO36" s="35"/>
    </row>
    <row r="37" spans="1:41" x14ac:dyDescent="0.4">
      <c r="A37" s="32" t="s">
        <v>37</v>
      </c>
      <c r="B37" s="41" t="s">
        <v>276</v>
      </c>
      <c r="C37" s="41" t="s">
        <v>277</v>
      </c>
      <c r="D37" s="41">
        <v>102.9</v>
      </c>
      <c r="E37" s="41">
        <v>96.1</v>
      </c>
      <c r="F37" s="41">
        <f t="shared" si="0"/>
        <v>-6.6083576287658028</v>
      </c>
      <c r="G37" s="35"/>
      <c r="H37" s="35"/>
      <c r="I37" s="35"/>
      <c r="J37" s="35"/>
      <c r="K37" s="35"/>
      <c r="L37" s="35"/>
      <c r="M37" s="37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  <c r="AF37" s="35"/>
      <c r="AG37" s="35"/>
      <c r="AH37" s="35"/>
      <c r="AI37" s="35"/>
      <c r="AJ37" s="35"/>
      <c r="AK37" s="35"/>
      <c r="AL37" s="35"/>
      <c r="AM37" s="35"/>
      <c r="AN37" s="35"/>
      <c r="AO37" s="35"/>
    </row>
    <row r="38" spans="1:41" x14ac:dyDescent="0.4">
      <c r="A38" s="32" t="s">
        <v>38</v>
      </c>
      <c r="B38" s="41" t="s">
        <v>278</v>
      </c>
      <c r="C38" s="41"/>
      <c r="D38" s="41">
        <v>107.8</v>
      </c>
      <c r="E38" s="41">
        <v>104.4</v>
      </c>
      <c r="F38" s="41">
        <f t="shared" si="0"/>
        <v>-3.1539888682745745</v>
      </c>
      <c r="G38" s="35"/>
      <c r="H38" s="35"/>
      <c r="I38" s="35"/>
      <c r="J38" s="35"/>
      <c r="K38" s="35"/>
      <c r="L38" s="35"/>
      <c r="M38" s="37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  <c r="AF38" s="35"/>
      <c r="AG38" s="35"/>
      <c r="AH38" s="35"/>
      <c r="AI38" s="35"/>
      <c r="AJ38" s="35"/>
      <c r="AK38" s="35"/>
      <c r="AL38" s="35"/>
      <c r="AM38" s="35"/>
      <c r="AN38" s="35"/>
      <c r="AO38" s="35"/>
    </row>
    <row r="39" spans="1:41" x14ac:dyDescent="0.4">
      <c r="A39" s="32" t="s">
        <v>39</v>
      </c>
      <c r="B39" s="41" t="s">
        <v>279</v>
      </c>
      <c r="C39" s="41"/>
      <c r="D39" s="41">
        <v>97.1</v>
      </c>
      <c r="E39" s="41">
        <v>92.9</v>
      </c>
      <c r="F39" s="41">
        <f t="shared" si="0"/>
        <v>-4.3254376930998859</v>
      </c>
      <c r="G39" s="35"/>
      <c r="H39" s="35"/>
      <c r="I39" s="35"/>
      <c r="J39" s="35"/>
      <c r="K39" s="35"/>
      <c r="L39" s="35"/>
      <c r="M39" s="37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  <c r="AF39" s="35"/>
      <c r="AG39" s="35"/>
      <c r="AH39" s="35"/>
      <c r="AI39" s="35"/>
      <c r="AJ39" s="35"/>
      <c r="AK39" s="35"/>
      <c r="AL39" s="35"/>
      <c r="AM39" s="35"/>
      <c r="AN39" s="35"/>
      <c r="AO39" s="35"/>
    </row>
    <row r="40" spans="1:41" x14ac:dyDescent="0.4">
      <c r="A40" s="32" t="s">
        <v>40</v>
      </c>
      <c r="B40" s="41" t="s">
        <v>280</v>
      </c>
      <c r="C40" s="41"/>
      <c r="D40" s="41">
        <v>107.1</v>
      </c>
      <c r="E40" s="41">
        <v>99.9</v>
      </c>
      <c r="F40" s="41">
        <f t="shared" si="0"/>
        <v>-6.7226890756302424</v>
      </c>
      <c r="G40" s="35"/>
      <c r="H40" s="35"/>
      <c r="I40" s="35"/>
      <c r="J40" s="35"/>
      <c r="K40" s="35"/>
      <c r="L40" s="35"/>
      <c r="M40" s="37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  <c r="AF40" s="35"/>
      <c r="AG40" s="35"/>
      <c r="AH40" s="35"/>
      <c r="AI40" s="35"/>
      <c r="AJ40" s="35"/>
      <c r="AK40" s="35"/>
      <c r="AL40" s="35"/>
      <c r="AM40" s="35"/>
      <c r="AN40" s="35"/>
      <c r="AO40" s="35"/>
    </row>
    <row r="41" spans="1:41" x14ac:dyDescent="0.4">
      <c r="A41" s="32" t="s">
        <v>41</v>
      </c>
      <c r="B41" s="41"/>
      <c r="C41" s="41"/>
      <c r="D41" s="41"/>
      <c r="E41" s="41"/>
      <c r="F41" s="41" t="e">
        <f t="shared" si="0"/>
        <v>#DIV/0!</v>
      </c>
      <c r="G41" s="35"/>
      <c r="H41" s="35"/>
      <c r="I41" s="35"/>
      <c r="J41" s="35"/>
      <c r="K41" s="35"/>
      <c r="L41" s="35"/>
      <c r="M41" s="37"/>
      <c r="N41" s="35"/>
      <c r="O41" s="35"/>
      <c r="P41" s="35"/>
      <c r="Q41" s="35"/>
      <c r="R41" s="35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  <c r="AF41" s="35"/>
      <c r="AG41" s="35"/>
      <c r="AH41" s="35"/>
      <c r="AI41" s="35"/>
      <c r="AJ41" s="35"/>
      <c r="AK41" s="35"/>
      <c r="AL41" s="35"/>
      <c r="AM41" s="35"/>
      <c r="AN41" s="35"/>
      <c r="AO41" s="35"/>
    </row>
    <row r="42" spans="1:41" x14ac:dyDescent="0.4">
      <c r="A42" s="32" t="s">
        <v>42</v>
      </c>
      <c r="B42" s="41"/>
      <c r="C42" s="41"/>
      <c r="D42" s="41"/>
      <c r="E42" s="41"/>
      <c r="F42" s="41" t="e">
        <f t="shared" si="0"/>
        <v>#DIV/0!</v>
      </c>
      <c r="G42" s="35"/>
      <c r="H42" s="35"/>
      <c r="I42" s="35"/>
      <c r="J42" s="35"/>
      <c r="K42" s="35"/>
      <c r="L42" s="35"/>
      <c r="M42" s="37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  <c r="AF42" s="35"/>
      <c r="AG42" s="35"/>
      <c r="AH42" s="35"/>
      <c r="AI42" s="35"/>
      <c r="AJ42" s="35"/>
      <c r="AK42" s="35"/>
      <c r="AL42" s="35"/>
      <c r="AM42" s="35"/>
      <c r="AN42" s="35"/>
      <c r="AO42" s="35"/>
    </row>
    <row r="43" spans="1:41" x14ac:dyDescent="0.4">
      <c r="A43" s="32" t="s">
        <v>43</v>
      </c>
      <c r="B43" s="41"/>
      <c r="C43" s="41"/>
      <c r="D43" s="41"/>
      <c r="E43" s="41"/>
      <c r="F43" s="41" t="e">
        <f t="shared" si="0"/>
        <v>#DIV/0!</v>
      </c>
      <c r="G43" s="35"/>
      <c r="H43" s="35"/>
      <c r="I43" s="35"/>
      <c r="J43" s="35"/>
      <c r="K43" s="35"/>
      <c r="L43" s="35"/>
      <c r="M43" s="37"/>
      <c r="N43" s="35"/>
      <c r="O43" s="35"/>
      <c r="P43" s="35"/>
      <c r="Q43" s="35"/>
      <c r="R43" s="35"/>
      <c r="S43" s="35"/>
      <c r="T43" s="35"/>
      <c r="U43" s="35"/>
      <c r="V43" s="35"/>
      <c r="W43" s="35"/>
      <c r="X43" s="35"/>
      <c r="Y43" s="35"/>
      <c r="Z43" s="35"/>
      <c r="AA43" s="35"/>
      <c r="AB43" s="35"/>
      <c r="AC43" s="35"/>
      <c r="AD43" s="35"/>
      <c r="AE43" s="35"/>
      <c r="AF43" s="35"/>
      <c r="AG43" s="35"/>
      <c r="AH43" s="35"/>
      <c r="AI43" s="35"/>
      <c r="AJ43" s="35"/>
      <c r="AK43" s="35"/>
      <c r="AL43" s="35"/>
      <c r="AM43" s="35"/>
      <c r="AN43" s="35"/>
      <c r="AO43" s="35"/>
    </row>
    <row r="44" spans="1:41" x14ac:dyDescent="0.4">
      <c r="A44" s="32" t="s">
        <v>44</v>
      </c>
      <c r="B44" s="41" t="s">
        <v>281</v>
      </c>
      <c r="C44" s="41"/>
      <c r="D44" s="41">
        <v>103</v>
      </c>
      <c r="E44" s="41">
        <v>88.4</v>
      </c>
      <c r="F44" s="41">
        <f t="shared" si="0"/>
        <v>-14.174757281553394</v>
      </c>
      <c r="G44" s="35"/>
      <c r="H44" s="35"/>
      <c r="I44" s="35"/>
      <c r="J44" s="35"/>
      <c r="K44" s="35"/>
      <c r="L44" s="35"/>
      <c r="M44" s="37"/>
      <c r="N44" s="35"/>
      <c r="O44" s="35"/>
      <c r="P44" s="35"/>
      <c r="Q44" s="35"/>
      <c r="R44" s="35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/>
      <c r="AF44" s="35"/>
      <c r="AG44" s="35"/>
      <c r="AH44" s="35"/>
      <c r="AI44" s="35"/>
      <c r="AJ44" s="35"/>
      <c r="AK44" s="35"/>
      <c r="AL44" s="35"/>
      <c r="AM44" s="35"/>
      <c r="AN44" s="35"/>
      <c r="AO44" s="35"/>
    </row>
    <row r="45" spans="1:41" x14ac:dyDescent="0.4">
      <c r="A45" s="32" t="s">
        <v>45</v>
      </c>
      <c r="B45" s="41" t="s">
        <v>282</v>
      </c>
      <c r="C45" s="41"/>
      <c r="D45" s="41">
        <v>102.3</v>
      </c>
      <c r="E45" s="41">
        <v>67.900000000000006</v>
      </c>
      <c r="F45" s="41">
        <f t="shared" si="0"/>
        <v>-33.626588465298134</v>
      </c>
      <c r="G45" s="35"/>
      <c r="H45" s="35"/>
      <c r="I45" s="35"/>
      <c r="J45" s="35"/>
      <c r="K45" s="35"/>
      <c r="L45" s="35"/>
      <c r="M45" s="37"/>
      <c r="N45" s="35"/>
      <c r="O45" s="35"/>
      <c r="P45" s="35"/>
      <c r="Q45" s="35"/>
      <c r="R45" s="35"/>
      <c r="S45" s="35"/>
      <c r="T45" s="35"/>
      <c r="U45" s="35"/>
      <c r="V45" s="35"/>
      <c r="W45" s="35"/>
      <c r="X45" s="35"/>
      <c r="Y45" s="35"/>
      <c r="Z45" s="35"/>
      <c r="AA45" s="35"/>
      <c r="AB45" s="35"/>
      <c r="AC45" s="35"/>
      <c r="AD45" s="35"/>
      <c r="AE45" s="35"/>
      <c r="AF45" s="35"/>
      <c r="AG45" s="35"/>
      <c r="AH45" s="35"/>
      <c r="AI45" s="35"/>
      <c r="AJ45" s="35"/>
      <c r="AK45" s="35"/>
      <c r="AL45" s="35"/>
      <c r="AM45" s="35"/>
      <c r="AN45" s="35"/>
      <c r="AO45" s="35"/>
    </row>
    <row r="46" spans="1:41" x14ac:dyDescent="0.4">
      <c r="A46" s="32" t="s">
        <v>46</v>
      </c>
      <c r="B46" s="41"/>
      <c r="C46" s="41"/>
      <c r="D46" s="41"/>
      <c r="E46" s="41"/>
      <c r="F46" s="41" t="e">
        <f t="shared" si="0"/>
        <v>#DIV/0!</v>
      </c>
      <c r="G46" s="35"/>
      <c r="H46" s="35"/>
      <c r="I46" s="35"/>
      <c r="J46" s="35"/>
      <c r="K46" s="35"/>
      <c r="L46" s="35"/>
      <c r="M46" s="37"/>
      <c r="N46" s="35"/>
      <c r="O46" s="35"/>
      <c r="P46" s="35"/>
      <c r="Q46" s="35"/>
      <c r="R46" s="35"/>
      <c r="S46" s="35"/>
      <c r="T46" s="35"/>
      <c r="U46" s="35"/>
      <c r="V46" s="35"/>
      <c r="W46" s="35"/>
      <c r="X46" s="35"/>
      <c r="Y46" s="35"/>
      <c r="Z46" s="35"/>
      <c r="AA46" s="35"/>
      <c r="AB46" s="35"/>
      <c r="AC46" s="35"/>
      <c r="AD46" s="35"/>
      <c r="AE46" s="35"/>
      <c r="AF46" s="35"/>
      <c r="AG46" s="35"/>
      <c r="AH46" s="35"/>
      <c r="AI46" s="35"/>
      <c r="AJ46" s="35"/>
      <c r="AK46" s="35"/>
      <c r="AL46" s="35"/>
      <c r="AM46" s="35"/>
      <c r="AN46" s="35"/>
      <c r="AO46" s="35"/>
    </row>
    <row r="47" spans="1:41" x14ac:dyDescent="0.4">
      <c r="A47" s="32" t="s">
        <v>47</v>
      </c>
      <c r="B47" s="41" t="s">
        <v>283</v>
      </c>
      <c r="C47" s="41" t="s">
        <v>284</v>
      </c>
      <c r="D47" s="41">
        <v>105</v>
      </c>
      <c r="E47" s="41">
        <v>79.099999999999994</v>
      </c>
      <c r="F47" s="41">
        <f t="shared" si="0"/>
        <v>-24.666666666666671</v>
      </c>
      <c r="G47" s="35"/>
      <c r="H47" s="35"/>
      <c r="I47" s="35"/>
      <c r="J47" s="35"/>
      <c r="K47" s="35"/>
      <c r="L47" s="35"/>
      <c r="M47" s="37"/>
      <c r="N47" s="35"/>
      <c r="O47" s="35"/>
      <c r="P47" s="35"/>
      <c r="Q47" s="35"/>
      <c r="R47" s="35"/>
      <c r="S47" s="35"/>
      <c r="T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  <c r="AE47" s="35"/>
      <c r="AF47" s="35"/>
      <c r="AG47" s="35"/>
      <c r="AH47" s="35"/>
      <c r="AI47" s="35"/>
      <c r="AJ47" s="35"/>
      <c r="AK47" s="35"/>
      <c r="AL47" s="35"/>
      <c r="AM47" s="35"/>
      <c r="AN47" s="35"/>
      <c r="AO47" s="35"/>
    </row>
    <row r="48" spans="1:41" x14ac:dyDescent="0.4">
      <c r="A48" s="32" t="s">
        <v>48</v>
      </c>
      <c r="B48" s="41"/>
      <c r="C48" s="41"/>
      <c r="D48" s="41"/>
      <c r="E48" s="41"/>
      <c r="F48" s="41" t="e">
        <f t="shared" si="0"/>
        <v>#DIV/0!</v>
      </c>
      <c r="G48" s="35"/>
      <c r="H48" s="35"/>
      <c r="I48" s="35"/>
      <c r="J48" s="35"/>
      <c r="K48" s="35"/>
      <c r="L48" s="35"/>
      <c r="M48" s="37"/>
      <c r="N48" s="35"/>
      <c r="O48" s="35"/>
      <c r="P48" s="35"/>
      <c r="Q48" s="35"/>
      <c r="R48" s="35"/>
      <c r="S48" s="35"/>
      <c r="T48" s="35"/>
      <c r="U48" s="35"/>
      <c r="V48" s="35"/>
      <c r="W48" s="35"/>
      <c r="X48" s="35"/>
      <c r="Y48" s="35"/>
      <c r="Z48" s="35"/>
      <c r="AA48" s="35"/>
      <c r="AB48" s="35"/>
      <c r="AC48" s="35"/>
      <c r="AD48" s="35"/>
      <c r="AE48" s="35"/>
      <c r="AF48" s="35"/>
      <c r="AG48" s="35"/>
      <c r="AH48" s="35"/>
      <c r="AI48" s="35"/>
      <c r="AJ48" s="35"/>
      <c r="AK48" s="35"/>
      <c r="AL48" s="35"/>
      <c r="AM48" s="35"/>
      <c r="AN48" s="35"/>
      <c r="AO48" s="35"/>
    </row>
    <row r="49" spans="1:41" x14ac:dyDescent="0.4">
      <c r="A49" s="32" t="s">
        <v>49</v>
      </c>
      <c r="B49" s="41" t="s">
        <v>285</v>
      </c>
      <c r="C49" s="41"/>
      <c r="D49" s="41">
        <v>103.5</v>
      </c>
      <c r="E49" s="41">
        <v>73.099999999999994</v>
      </c>
      <c r="F49" s="41">
        <f t="shared" si="0"/>
        <v>-29.371980676328509</v>
      </c>
      <c r="G49" s="35"/>
      <c r="H49" s="35"/>
      <c r="I49" s="35"/>
      <c r="J49" s="35"/>
      <c r="K49" s="35"/>
      <c r="L49" s="35"/>
      <c r="M49" s="37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  <c r="AE49" s="35"/>
      <c r="AF49" s="35"/>
      <c r="AG49" s="35"/>
      <c r="AH49" s="35"/>
      <c r="AI49" s="35"/>
      <c r="AJ49" s="35"/>
      <c r="AK49" s="35"/>
      <c r="AL49" s="35"/>
      <c r="AM49" s="35"/>
      <c r="AN49" s="35"/>
      <c r="AO49" s="35"/>
    </row>
    <row r="50" spans="1:41" x14ac:dyDescent="0.4">
      <c r="A50" s="32" t="s">
        <v>50</v>
      </c>
      <c r="B50" s="41" t="s">
        <v>286</v>
      </c>
      <c r="C50" s="41" t="s">
        <v>287</v>
      </c>
      <c r="D50" s="41">
        <v>101.1</v>
      </c>
      <c r="E50" s="41">
        <v>48.2</v>
      </c>
      <c r="F50" s="41">
        <f t="shared" si="0"/>
        <v>-52.324431256181988</v>
      </c>
      <c r="G50" s="35"/>
      <c r="H50" s="35"/>
      <c r="I50" s="35"/>
      <c r="J50" s="35"/>
      <c r="K50" s="35"/>
      <c r="L50" s="35"/>
      <c r="M50" s="37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  <c r="AF50" s="35"/>
      <c r="AG50" s="35"/>
      <c r="AH50" s="35"/>
      <c r="AI50" s="35"/>
      <c r="AJ50" s="35"/>
      <c r="AK50" s="35"/>
      <c r="AL50" s="35"/>
      <c r="AM50" s="35"/>
      <c r="AN50" s="35"/>
      <c r="AO50" s="35"/>
    </row>
    <row r="51" spans="1:41" x14ac:dyDescent="0.4">
      <c r="A51" s="32" t="s">
        <v>51</v>
      </c>
      <c r="B51" s="41" t="s">
        <v>288</v>
      </c>
      <c r="C51" s="41" t="s">
        <v>289</v>
      </c>
      <c r="D51" s="41">
        <v>111.5</v>
      </c>
      <c r="E51" s="41">
        <v>23.3</v>
      </c>
      <c r="F51" s="41">
        <f t="shared" si="0"/>
        <v>-79.103139013452918</v>
      </c>
      <c r="G51" s="35"/>
      <c r="H51" s="35"/>
      <c r="I51" s="35"/>
      <c r="J51" s="35"/>
      <c r="K51" s="35"/>
      <c r="L51" s="35"/>
      <c r="M51" s="37"/>
      <c r="N51" s="35"/>
      <c r="O51" s="35"/>
      <c r="P51" s="35"/>
      <c r="Q51" s="35"/>
      <c r="R51" s="35"/>
      <c r="S51" s="35"/>
      <c r="T51" s="35"/>
      <c r="U51" s="35"/>
      <c r="V51" s="35"/>
      <c r="W51" s="35"/>
      <c r="X51" s="35"/>
      <c r="Y51" s="35"/>
      <c r="Z51" s="35"/>
      <c r="AA51" s="35"/>
      <c r="AB51" s="35"/>
      <c r="AC51" s="35"/>
      <c r="AD51" s="35"/>
      <c r="AE51" s="35"/>
      <c r="AF51" s="35"/>
      <c r="AG51" s="35"/>
      <c r="AH51" s="35"/>
      <c r="AI51" s="35"/>
      <c r="AJ51" s="35"/>
      <c r="AK51" s="35"/>
      <c r="AL51" s="35"/>
      <c r="AM51" s="35"/>
      <c r="AN51" s="35"/>
      <c r="AO51" s="35"/>
    </row>
    <row r="52" spans="1:41" x14ac:dyDescent="0.4">
      <c r="A52" s="34" t="s">
        <v>52</v>
      </c>
      <c r="B52" s="41" t="s">
        <v>290</v>
      </c>
      <c r="C52" s="41" t="s">
        <v>291</v>
      </c>
      <c r="D52" s="41">
        <v>103</v>
      </c>
      <c r="E52" s="41">
        <v>101.5</v>
      </c>
      <c r="F52" s="41">
        <f t="shared" si="0"/>
        <v>-1.4563106796116505</v>
      </c>
      <c r="G52" s="35"/>
      <c r="H52" s="38"/>
      <c r="I52" s="35"/>
      <c r="J52" s="35"/>
      <c r="K52" s="35"/>
      <c r="L52" s="35"/>
      <c r="M52" s="37"/>
      <c r="N52" s="35"/>
      <c r="O52" s="35"/>
      <c r="P52" s="35"/>
      <c r="Q52" s="35"/>
      <c r="R52" s="35"/>
      <c r="S52" s="35"/>
      <c r="T52" s="35"/>
      <c r="U52" s="35"/>
      <c r="V52" s="35"/>
      <c r="W52" s="35"/>
      <c r="X52" s="35"/>
      <c r="Y52" s="35"/>
      <c r="Z52" s="35"/>
      <c r="AA52" s="35"/>
      <c r="AB52" s="35"/>
      <c r="AC52" s="35"/>
      <c r="AD52" s="35"/>
      <c r="AE52" s="35"/>
      <c r="AF52" s="35"/>
      <c r="AG52" s="35"/>
      <c r="AH52" s="35"/>
      <c r="AI52" s="35"/>
      <c r="AJ52" s="35"/>
      <c r="AK52" s="35"/>
      <c r="AL52" s="35"/>
      <c r="AM52" s="35"/>
      <c r="AN52" s="35"/>
      <c r="AO52" s="35"/>
    </row>
    <row r="53" spans="1:41" x14ac:dyDescent="0.4">
      <c r="A53" s="32" t="s">
        <v>53</v>
      </c>
      <c r="B53" s="41" t="s">
        <v>292</v>
      </c>
      <c r="C53" s="41" t="s">
        <v>293</v>
      </c>
      <c r="D53" s="41">
        <v>101.6</v>
      </c>
      <c r="E53" s="41">
        <v>98.9</v>
      </c>
      <c r="F53" s="41">
        <f t="shared" si="0"/>
        <v>-2.657480314960619</v>
      </c>
      <c r="G53" s="35"/>
      <c r="H53" s="35"/>
      <c r="I53" s="35"/>
      <c r="J53" s="35"/>
      <c r="K53" s="35"/>
      <c r="L53" s="35"/>
      <c r="M53" s="37"/>
      <c r="N53" s="35"/>
      <c r="O53" s="35"/>
      <c r="P53" s="35"/>
      <c r="Q53" s="35"/>
      <c r="R53" s="35"/>
      <c r="S53" s="35"/>
      <c r="T53" s="35"/>
      <c r="U53" s="35"/>
      <c r="V53" s="35"/>
      <c r="W53" s="35"/>
      <c r="X53" s="35"/>
      <c r="Y53" s="35"/>
      <c r="Z53" s="35"/>
      <c r="AA53" s="35"/>
      <c r="AB53" s="35"/>
      <c r="AC53" s="35"/>
      <c r="AD53" s="35"/>
      <c r="AE53" s="35"/>
      <c r="AF53" s="35"/>
      <c r="AG53" s="35"/>
      <c r="AH53" s="35"/>
      <c r="AI53" s="35"/>
      <c r="AJ53" s="35"/>
      <c r="AK53" s="35"/>
      <c r="AL53" s="35"/>
      <c r="AM53" s="35"/>
      <c r="AN53" s="35"/>
      <c r="AO53" s="35"/>
    </row>
    <row r="54" spans="1:41" x14ac:dyDescent="0.4">
      <c r="A54" s="32" t="s">
        <v>49</v>
      </c>
      <c r="B54" s="41" t="s">
        <v>294</v>
      </c>
      <c r="C54" s="41" t="s">
        <v>295</v>
      </c>
      <c r="D54" s="41">
        <v>96.2</v>
      </c>
      <c r="E54" s="41">
        <v>87.9</v>
      </c>
      <c r="F54" s="41">
        <f t="shared" si="0"/>
        <v>-8.6278586278586236</v>
      </c>
      <c r="G54" s="35"/>
      <c r="H54" s="35"/>
      <c r="I54" s="35"/>
      <c r="J54" s="35"/>
      <c r="K54" s="35"/>
      <c r="L54" s="35"/>
      <c r="M54" s="37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5"/>
      <c r="AD54" s="35"/>
      <c r="AE54" s="35"/>
      <c r="AF54" s="35"/>
      <c r="AG54" s="35"/>
      <c r="AH54" s="35"/>
      <c r="AI54" s="35"/>
      <c r="AJ54" s="35"/>
      <c r="AK54" s="35"/>
      <c r="AL54" s="35"/>
      <c r="AM54" s="35"/>
      <c r="AN54" s="35"/>
      <c r="AO54" s="35"/>
    </row>
    <row r="55" spans="1:41" x14ac:dyDescent="0.4">
      <c r="A55" s="34" t="s">
        <v>50</v>
      </c>
      <c r="B55" s="41" t="s">
        <v>296</v>
      </c>
      <c r="C55" s="41" t="s">
        <v>297</v>
      </c>
      <c r="D55" s="41">
        <v>97.4</v>
      </c>
      <c r="E55" s="41">
        <v>88.5</v>
      </c>
      <c r="F55" s="41">
        <f t="shared" si="0"/>
        <v>-9.1375770020533924</v>
      </c>
      <c r="G55" s="35"/>
      <c r="H55" s="35"/>
      <c r="I55" s="35"/>
      <c r="J55" s="35"/>
      <c r="K55" s="35"/>
      <c r="L55" s="35"/>
      <c r="M55" s="37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  <c r="AF55" s="35"/>
      <c r="AG55" s="35"/>
      <c r="AH55" s="35"/>
      <c r="AI55" s="35"/>
      <c r="AJ55" s="35"/>
      <c r="AK55" s="35"/>
      <c r="AL55" s="35"/>
      <c r="AM55" s="35"/>
      <c r="AN55" s="35"/>
      <c r="AO55" s="35"/>
    </row>
    <row r="56" spans="1:41" x14ac:dyDescent="0.4">
      <c r="A56" s="32" t="s">
        <v>51</v>
      </c>
      <c r="B56" s="41" t="s">
        <v>298</v>
      </c>
      <c r="C56" s="41" t="s">
        <v>299</v>
      </c>
      <c r="D56" s="41">
        <v>101.4</v>
      </c>
      <c r="E56" s="41">
        <v>84.5</v>
      </c>
      <c r="F56" s="41">
        <f t="shared" si="0"/>
        <v>-16.666666666666671</v>
      </c>
      <c r="G56" s="35"/>
      <c r="H56" s="35"/>
      <c r="I56" s="35"/>
      <c r="J56" s="35"/>
      <c r="K56" s="35"/>
      <c r="L56" s="35"/>
      <c r="M56" s="37"/>
      <c r="N56" s="35"/>
      <c r="O56" s="35"/>
      <c r="P56" s="35"/>
      <c r="Q56" s="35"/>
      <c r="R56" s="35"/>
      <c r="S56" s="35"/>
      <c r="T56" s="35"/>
      <c r="U56" s="35"/>
      <c r="V56" s="35"/>
      <c r="W56" s="35"/>
      <c r="X56" s="35"/>
      <c r="Y56" s="35"/>
      <c r="Z56" s="35"/>
      <c r="AA56" s="35"/>
      <c r="AB56" s="35"/>
      <c r="AC56" s="35"/>
      <c r="AD56" s="35"/>
      <c r="AE56" s="35"/>
      <c r="AF56" s="35"/>
      <c r="AG56" s="35"/>
      <c r="AH56" s="35"/>
      <c r="AI56" s="35"/>
      <c r="AJ56" s="35"/>
      <c r="AK56" s="35"/>
      <c r="AL56" s="35"/>
      <c r="AM56" s="35"/>
      <c r="AN56" s="35"/>
      <c r="AO56" s="35"/>
    </row>
    <row r="62" spans="1:41" x14ac:dyDescent="0.4">
      <c r="I62" s="39"/>
      <c r="J62" s="39"/>
      <c r="K62" s="39"/>
      <c r="L62" s="39"/>
    </row>
    <row r="63" spans="1:41" x14ac:dyDescent="0.4">
      <c r="I63" s="39"/>
      <c r="J63" s="39"/>
      <c r="K63" s="39"/>
      <c r="L63" s="39"/>
    </row>
    <row r="64" spans="1:41" x14ac:dyDescent="0.4">
      <c r="I64" s="39"/>
      <c r="J64" s="39"/>
      <c r="K64" s="39"/>
      <c r="L64" s="39"/>
    </row>
    <row r="74" spans="8:16" x14ac:dyDescent="0.4">
      <c r="H74" s="39"/>
      <c r="I74" s="39"/>
      <c r="J74" s="39"/>
      <c r="K74" s="39"/>
      <c r="L74" s="39"/>
      <c r="M74" s="10"/>
      <c r="N74" s="39"/>
      <c r="O74" s="39"/>
      <c r="P74" s="39"/>
    </row>
    <row r="75" spans="8:16" x14ac:dyDescent="0.4">
      <c r="H75" s="39"/>
      <c r="I75" s="39"/>
      <c r="J75" s="39"/>
      <c r="K75" s="39"/>
      <c r="L75" s="39"/>
      <c r="M75" s="10"/>
      <c r="N75" s="39"/>
      <c r="O75" s="39"/>
      <c r="P75" s="39"/>
    </row>
    <row r="76" spans="8:16" x14ac:dyDescent="0.4">
      <c r="H76" s="39"/>
      <c r="I76" s="39"/>
      <c r="J76" s="39"/>
      <c r="K76" s="39"/>
      <c r="L76" s="39"/>
      <c r="M76" s="10"/>
      <c r="N76" s="39"/>
      <c r="O76" s="39"/>
      <c r="P76" s="39"/>
    </row>
    <row r="77" spans="8:16" x14ac:dyDescent="0.4">
      <c r="H77" s="39"/>
      <c r="I77" s="39"/>
      <c r="J77" s="39"/>
      <c r="K77" s="39"/>
      <c r="L77" s="39"/>
      <c r="M77" s="10"/>
      <c r="N77" s="39"/>
      <c r="O77" s="39"/>
      <c r="P77" s="39"/>
    </row>
    <row r="78" spans="8:16" x14ac:dyDescent="0.4">
      <c r="H78" s="39"/>
      <c r="I78" s="39"/>
      <c r="J78" s="39"/>
      <c r="K78" s="39"/>
      <c r="L78" s="39"/>
      <c r="M78" s="10"/>
      <c r="N78" s="39"/>
      <c r="O78" s="39"/>
      <c r="P78" s="39"/>
    </row>
    <row r="79" spans="8:16" x14ac:dyDescent="0.4">
      <c r="H79" s="39"/>
      <c r="I79" s="39"/>
      <c r="J79" s="39"/>
      <c r="K79" s="39"/>
      <c r="L79" s="39"/>
      <c r="M79" s="10"/>
      <c r="N79" s="39"/>
      <c r="O79" s="39"/>
      <c r="P79" s="39"/>
    </row>
    <row r="80" spans="8:16" x14ac:dyDescent="0.4">
      <c r="H80" s="39"/>
      <c r="I80" s="39"/>
      <c r="J80" s="39"/>
      <c r="K80" s="39"/>
      <c r="L80" s="39"/>
      <c r="M80" s="10"/>
      <c r="N80" s="39"/>
      <c r="O80" s="39"/>
      <c r="P80" s="39"/>
    </row>
    <row r="81" spans="8:16" x14ac:dyDescent="0.4">
      <c r="H81" s="39"/>
      <c r="I81" s="39"/>
      <c r="J81" s="39"/>
      <c r="K81" s="39"/>
      <c r="L81" s="39"/>
      <c r="M81" s="10"/>
      <c r="N81" s="39"/>
      <c r="O81" s="39"/>
      <c r="P81" s="39"/>
    </row>
    <row r="82" spans="8:16" x14ac:dyDescent="0.4">
      <c r="H82" s="39"/>
      <c r="I82" s="39"/>
      <c r="J82" s="39"/>
      <c r="K82" s="39"/>
      <c r="L82" s="39"/>
      <c r="M82" s="10"/>
      <c r="N82" s="39"/>
      <c r="O82" s="39"/>
      <c r="P82" s="39"/>
    </row>
    <row r="83" spans="8:16" x14ac:dyDescent="0.4">
      <c r="H83" s="39"/>
      <c r="I83" s="39"/>
      <c r="J83" s="39"/>
      <c r="K83" s="39"/>
      <c r="L83" s="39"/>
      <c r="M83" s="10"/>
      <c r="N83" s="39"/>
      <c r="O83" s="39"/>
      <c r="P83" s="39"/>
    </row>
    <row r="84" spans="8:16" x14ac:dyDescent="0.4">
      <c r="H84" s="39"/>
      <c r="I84" s="39"/>
      <c r="J84" s="39"/>
      <c r="K84" s="39"/>
      <c r="L84" s="39"/>
      <c r="M84" s="10"/>
      <c r="N84" s="39"/>
      <c r="O84" s="39"/>
      <c r="P84" s="39"/>
    </row>
    <row r="85" spans="8:16" x14ac:dyDescent="0.4">
      <c r="H85" s="39"/>
      <c r="I85" s="39"/>
      <c r="J85" s="39"/>
      <c r="K85" s="39"/>
      <c r="L85" s="39"/>
      <c r="M85" s="10"/>
      <c r="N85" s="39"/>
      <c r="O85" s="39"/>
      <c r="P85" s="39"/>
    </row>
    <row r="86" spans="8:16" x14ac:dyDescent="0.4">
      <c r="H86" s="39"/>
      <c r="I86" s="39"/>
      <c r="J86" s="39"/>
      <c r="K86" s="39"/>
      <c r="L86" s="39"/>
      <c r="M86" s="10"/>
      <c r="N86" s="39"/>
      <c r="O86" s="39"/>
      <c r="P86" s="39"/>
    </row>
    <row r="87" spans="8:16" x14ac:dyDescent="0.4">
      <c r="H87" s="39"/>
      <c r="I87" s="39"/>
      <c r="J87" s="39"/>
      <c r="K87" s="39"/>
      <c r="L87" s="39"/>
      <c r="M87" s="10"/>
      <c r="N87" s="39"/>
      <c r="O87" s="39"/>
      <c r="P87" s="39"/>
    </row>
    <row r="88" spans="8:16" x14ac:dyDescent="0.4">
      <c r="H88" s="39"/>
      <c r="I88" s="39"/>
      <c r="J88" s="39"/>
      <c r="K88" s="39"/>
      <c r="L88" s="39"/>
      <c r="M88" s="10"/>
      <c r="N88" s="39"/>
      <c r="O88" s="39"/>
      <c r="P88" s="39"/>
    </row>
    <row r="89" spans="8:16" x14ac:dyDescent="0.4">
      <c r="H89" s="39"/>
      <c r="I89" s="39"/>
      <c r="J89" s="39"/>
      <c r="K89" s="39"/>
      <c r="L89" s="39"/>
      <c r="M89" s="10"/>
      <c r="N89" s="39"/>
      <c r="O89" s="39"/>
      <c r="P89" s="39"/>
    </row>
    <row r="90" spans="8:16" x14ac:dyDescent="0.4">
      <c r="H90" s="39"/>
      <c r="I90" s="39"/>
      <c r="J90" s="39"/>
      <c r="K90" s="39"/>
      <c r="L90" s="39"/>
      <c r="M90" s="10"/>
      <c r="N90" s="39"/>
      <c r="O90" s="39"/>
      <c r="P90" s="39"/>
    </row>
    <row r="91" spans="8:16" x14ac:dyDescent="0.4">
      <c r="H91" s="39"/>
      <c r="I91" s="39"/>
      <c r="J91" s="39"/>
      <c r="K91" s="39"/>
      <c r="L91" s="39"/>
      <c r="M91" s="10"/>
      <c r="N91" s="39"/>
      <c r="O91" s="39"/>
      <c r="P91" s="39"/>
    </row>
    <row r="92" spans="8:16" x14ac:dyDescent="0.4">
      <c r="H92" s="39"/>
      <c r="I92" s="39"/>
      <c r="J92" s="39"/>
      <c r="K92" s="39"/>
      <c r="L92" s="39"/>
      <c r="M92" s="10"/>
      <c r="N92" s="39"/>
      <c r="O92" s="39"/>
      <c r="P92" s="39"/>
    </row>
    <row r="93" spans="8:16" x14ac:dyDescent="0.4">
      <c r="H93" s="39"/>
      <c r="I93" s="39"/>
      <c r="J93" s="39"/>
      <c r="K93" s="39"/>
      <c r="L93" s="39"/>
      <c r="M93" s="10"/>
      <c r="N93" s="39"/>
      <c r="O93" s="39"/>
      <c r="P93" s="39"/>
    </row>
    <row r="94" spans="8:16" x14ac:dyDescent="0.4">
      <c r="H94" s="39"/>
      <c r="I94" s="39"/>
      <c r="J94" s="39"/>
      <c r="K94" s="39"/>
      <c r="L94" s="39"/>
      <c r="M94" s="10"/>
      <c r="N94" s="39"/>
      <c r="O94" s="39"/>
      <c r="P94" s="39"/>
    </row>
    <row r="95" spans="8:16" x14ac:dyDescent="0.4">
      <c r="H95" s="39"/>
      <c r="I95" s="39"/>
      <c r="J95" s="39"/>
      <c r="K95" s="39"/>
      <c r="L95" s="39"/>
      <c r="M95" s="10"/>
      <c r="N95" s="39"/>
      <c r="O95" s="39"/>
      <c r="P95" s="39"/>
    </row>
    <row r="96" spans="8:16" x14ac:dyDescent="0.4">
      <c r="H96" s="39"/>
      <c r="I96" s="39"/>
      <c r="J96" s="39"/>
      <c r="K96" s="39"/>
      <c r="L96" s="39"/>
      <c r="M96" s="10"/>
      <c r="N96" s="39"/>
      <c r="O96" s="39"/>
      <c r="P96" s="39"/>
    </row>
    <row r="97" spans="8:16" x14ac:dyDescent="0.4">
      <c r="H97" s="39"/>
      <c r="I97" s="39"/>
      <c r="J97" s="39"/>
      <c r="K97" s="39"/>
      <c r="L97" s="39"/>
      <c r="M97" s="10"/>
      <c r="N97" s="39"/>
      <c r="O97" s="39"/>
      <c r="P97" s="39"/>
    </row>
    <row r="98" spans="8:16" x14ac:dyDescent="0.4">
      <c r="H98" s="39"/>
      <c r="I98" s="39"/>
      <c r="J98" s="39"/>
      <c r="K98" s="39"/>
      <c r="L98" s="39"/>
      <c r="M98" s="10"/>
      <c r="N98" s="39"/>
      <c r="O98" s="39"/>
      <c r="P98" s="39"/>
    </row>
    <row r="99" spans="8:16" x14ac:dyDescent="0.4">
      <c r="H99" s="39"/>
      <c r="I99" s="39"/>
      <c r="J99" s="39"/>
      <c r="K99" s="39"/>
      <c r="L99" s="39"/>
      <c r="M99" s="10"/>
      <c r="N99" s="39"/>
      <c r="O99" s="39"/>
      <c r="P99" s="39"/>
    </row>
    <row r="100" spans="8:16" x14ac:dyDescent="0.4">
      <c r="H100" s="39"/>
      <c r="I100" s="39"/>
      <c r="J100" s="39"/>
      <c r="K100" s="39"/>
      <c r="L100" s="39"/>
      <c r="M100" s="10"/>
      <c r="N100" s="39"/>
      <c r="O100" s="39"/>
      <c r="P100" s="39"/>
    </row>
    <row r="101" spans="8:16" x14ac:dyDescent="0.4">
      <c r="H101" s="39"/>
      <c r="I101" s="39"/>
      <c r="J101" s="39"/>
      <c r="K101" s="39"/>
      <c r="L101" s="39"/>
      <c r="M101" s="10"/>
      <c r="N101" s="39"/>
      <c r="O101" s="39"/>
      <c r="P101" s="39"/>
    </row>
  </sheetData>
  <phoneticPr fontId="3"/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E27B87D8C9152D49B9370B9245F3E45F" ma:contentTypeVersion="8" ma:contentTypeDescription="新しいドキュメントを作成します。" ma:contentTypeScope="" ma:versionID="ef977a96af37c94e26731e091bb4f555">
  <xsd:schema xmlns:xsd="http://www.w3.org/2001/XMLSchema" xmlns:xs="http://www.w3.org/2001/XMLSchema" xmlns:p="http://schemas.microsoft.com/office/2006/metadata/properties" xmlns:ns2="bf82e485-ea92-44bb-a198-9fd69946a06d" xmlns:ns3="e0b654a8-61a5-4a56-b69d-ea9ad85e9fac" targetNamespace="http://schemas.microsoft.com/office/2006/metadata/properties" ma:root="true" ma:fieldsID="87e4f7020f9dc2159c8fefa88575ffd5" ns2:_="" ns3:_="">
    <xsd:import namespace="bf82e485-ea92-44bb-a198-9fd69946a06d"/>
    <xsd:import namespace="e0b654a8-61a5-4a56-b69d-ea9ad85e9fa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82e485-ea92-44bb-a198-9fd69946a06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b654a8-61a5-4a56-b69d-ea9ad85e9fac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E8502E2-50C1-49C4-A57E-6686EAD958B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f82e485-ea92-44bb-a198-9fd69946a06d"/>
    <ds:schemaRef ds:uri="e0b654a8-61a5-4a56-b69d-ea9ad85e9fa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FFC6106-9CF2-4959-A0A0-BDB434A441C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E2EE837-40AF-4536-96A5-8F86141883EA}">
  <ds:schemaRefs>
    <ds:schemaRef ds:uri="bf82e485-ea92-44bb-a198-9fd69946a06d"/>
    <ds:schemaRef ds:uri="http://schemas.microsoft.com/office/infopath/2007/PartnerControls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e0b654a8-61a5-4a56-b69d-ea9ad85e9fac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エネバラ（需要年次比較）</vt:lpstr>
      <vt:lpstr>エネバラ（供給年次比較）</vt:lpstr>
      <vt:lpstr>★エネバラ（元データ）</vt:lpstr>
      <vt:lpstr>★生産指数（元データ）</vt:lpstr>
      <vt:lpstr>'エネバラ（供給年次比較）'!Print_Area</vt:lpstr>
      <vt:lpstr>'エネバラ（需要年次比較）'!Print_Area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藤森 慎太郎</dc:creator>
  <cp:keywords/>
  <dc:description/>
  <cp:lastModifiedBy>928001530</cp:lastModifiedBy>
  <cp:revision/>
  <cp:lastPrinted>2022-05-26T05:56:04Z</cp:lastPrinted>
  <dcterms:created xsi:type="dcterms:W3CDTF">2022-02-15T12:41:05Z</dcterms:created>
  <dcterms:modified xsi:type="dcterms:W3CDTF">2022-05-26T05:56:09Z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0x010100E27B87D8C9152D49B9370B9245F3E45F</vt:lpwstr>
  </property>
</Properties>
</file>