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85D4B47D-6E2E-417B-843E-3098E3807537}" xr6:coauthVersionLast="47" xr6:coauthVersionMax="47" xr10:uidLastSave="{00000000-0000-0000-0000-000000000000}"/>
  <bookViews>
    <workbookView xWindow="4875" yWindow="345" windowWidth="19785" windowHeight="14670" xr2:uid="{A210F214-02DD-4B1F-BD17-0FEDDCFC8585}"/>
  </bookViews>
  <sheets>
    <sheet name="グラフ2020" sheetId="7" r:id="rId1"/>
    <sheet name="データ2020" sheetId="6" r:id="rId2"/>
    <sheet name="BP統計_2020" sheetId="5" r:id="rId3"/>
    <sheet name="グラフ2019" sheetId="2" r:id="rId4"/>
    <sheet name="データ2019" sheetId="1" r:id="rId5"/>
    <sheet name="BP統計_2019" sheetId="3" r:id="rId6"/>
  </sheets>
  <externalReferences>
    <externalReference r:id="rId7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6" l="1"/>
  <c r="C11" i="6" s="1"/>
  <c r="B11" i="6"/>
  <c r="B10" i="6"/>
  <c r="B9" i="6"/>
  <c r="B8" i="6"/>
  <c r="B7" i="6"/>
  <c r="B6" i="6"/>
  <c r="B5" i="6"/>
  <c r="B4" i="6"/>
  <c r="B13" i="6" s="1"/>
  <c r="C7" i="6" s="1"/>
  <c r="C8" i="6"/>
  <c r="C4" i="6" l="1"/>
  <c r="C9" i="6"/>
  <c r="C10" i="6"/>
  <c r="C6" i="6"/>
  <c r="B14" i="6"/>
  <c r="C14" i="6" s="1"/>
  <c r="C5" i="6"/>
  <c r="B12" i="1"/>
  <c r="B11" i="1"/>
  <c r="B10" i="1"/>
  <c r="B9" i="1"/>
  <c r="B8" i="1"/>
  <c r="B7" i="1"/>
  <c r="B6" i="1"/>
  <c r="B5" i="1"/>
  <c r="B4" i="1"/>
  <c r="B14" i="1" l="1"/>
  <c r="B13" i="1"/>
  <c r="C7" i="1" l="1"/>
  <c r="C14" i="1"/>
  <c r="C11" i="1"/>
  <c r="C10" i="1"/>
  <c r="C9" i="1"/>
  <c r="C8" i="1"/>
  <c r="C5" i="1"/>
  <c r="C6" i="1"/>
  <c r="C4" i="1"/>
</calcChain>
</file>

<file path=xl/sharedStrings.xml><?xml version="1.0" encoding="utf-8"?>
<sst xmlns="http://schemas.openxmlformats.org/spreadsheetml/2006/main" count="632" uniqueCount="90">
  <si>
    <t>Billion cubic metres</t>
  </si>
  <si>
    <t>Canada</t>
  </si>
  <si>
    <t>Mexico</t>
  </si>
  <si>
    <t>France</t>
  </si>
  <si>
    <t>Italy</t>
  </si>
  <si>
    <t>Norway</t>
  </si>
  <si>
    <t>Spain</t>
  </si>
  <si>
    <t>Turkey</t>
  </si>
  <si>
    <t>United Kingdom</t>
  </si>
  <si>
    <t>Qatar</t>
  </si>
  <si>
    <t>Algeria</t>
  </si>
  <si>
    <t>China</t>
  </si>
  <si>
    <t>Japan</t>
  </si>
  <si>
    <t>Indonesia</t>
  </si>
  <si>
    <t>South Korea</t>
  </si>
  <si>
    <t>Other Asia Pacific</t>
  </si>
  <si>
    <t>シェア</t>
  </si>
  <si>
    <t>日本</t>
    <rPh sb="0" eb="2">
      <t>ニホン</t>
    </rPh>
    <phoneticPr fontId="17"/>
  </si>
  <si>
    <t>韓国</t>
    <rPh sb="0" eb="2">
      <t>カンコク</t>
    </rPh>
    <phoneticPr fontId="17"/>
  </si>
  <si>
    <t>中国</t>
    <rPh sb="0" eb="2">
      <t>チュウゴク</t>
    </rPh>
    <phoneticPr fontId="17"/>
  </si>
  <si>
    <t>その他アジア</t>
    <rPh sb="2" eb="3">
      <t>ホカ</t>
    </rPh>
    <phoneticPr fontId="17"/>
  </si>
  <si>
    <t>ヨーロッパ</t>
  </si>
  <si>
    <t>合計</t>
    <rPh sb="0" eb="2">
      <t>ゴウケイ</t>
    </rPh>
    <phoneticPr fontId="17"/>
  </si>
  <si>
    <t>アジア計</t>
    <rPh sb="3" eb="4">
      <t>ケイ</t>
    </rPh>
    <phoneticPr fontId="17"/>
  </si>
  <si>
    <t>輸入量</t>
    <rPh sb="0" eb="2">
      <t>ユニュウ</t>
    </rPh>
    <rPh sb="2" eb="3">
      <t>リョウ</t>
    </rPh>
    <phoneticPr fontId="17"/>
  </si>
  <si>
    <t>（億㎥）</t>
    <phoneticPr fontId="17"/>
  </si>
  <si>
    <t>US</t>
  </si>
  <si>
    <t>米州</t>
    <rPh sb="0" eb="2">
      <t>ベイシュウ</t>
    </rPh>
    <phoneticPr fontId="17"/>
  </si>
  <si>
    <t>Other S. &amp; Cent. America</t>
  </si>
  <si>
    <t>インド</t>
    <phoneticPr fontId="17"/>
  </si>
  <si>
    <t>出典：BP「Statistical Review of World Energy 2019」を基に作成</t>
    <phoneticPr fontId="17"/>
  </si>
  <si>
    <t>【第222-1-23】世界のLNG輸入（2018年）</t>
    <rPh sb="17" eb="19">
      <t>ユニュウ</t>
    </rPh>
    <rPh sb="24" eb="25">
      <t>ネン</t>
    </rPh>
    <phoneticPr fontId="17"/>
  </si>
  <si>
    <t xml:space="preserve">Natural Gas: Trade movements 2018 as liquefied natural gas* </t>
  </si>
  <si>
    <t>Contents</t>
  </si>
  <si>
    <t>From</t>
  </si>
  <si>
    <t xml:space="preserve">Trinidad &amp; </t>
  </si>
  <si>
    <t xml:space="preserve">Other </t>
  </si>
  <si>
    <t xml:space="preserve">Russian </t>
  </si>
  <si>
    <t xml:space="preserve">United </t>
  </si>
  <si>
    <t>Other</t>
  </si>
  <si>
    <t xml:space="preserve">Papua </t>
  </si>
  <si>
    <t xml:space="preserve">To </t>
  </si>
  <si>
    <t>Peru</t>
  </si>
  <si>
    <t xml:space="preserve"> Tobago</t>
  </si>
  <si>
    <t xml:space="preserve"> Americas*</t>
  </si>
  <si>
    <t xml:space="preserve"> Europe*</t>
  </si>
  <si>
    <t>Federation</t>
  </si>
  <si>
    <t>Oman</t>
  </si>
  <si>
    <t>Arab Emirates</t>
  </si>
  <si>
    <t>Yemen</t>
  </si>
  <si>
    <t>Angola</t>
  </si>
  <si>
    <t>Egypt</t>
  </si>
  <si>
    <t>Nigeria</t>
  </si>
  <si>
    <t>Africa</t>
  </si>
  <si>
    <t>Australia</t>
  </si>
  <si>
    <t>Brunei</t>
  </si>
  <si>
    <t>Malaysia</t>
  </si>
  <si>
    <t>New Guinea</t>
  </si>
  <si>
    <t>Asia Pacific*</t>
  </si>
  <si>
    <t>Total imports</t>
  </si>
  <si>
    <t>North America</t>
  </si>
  <si>
    <t>Argentina</t>
  </si>
  <si>
    <t>Brazil</t>
  </si>
  <si>
    <t>Chile</t>
  </si>
  <si>
    <t>S. &amp; Cent. America</t>
  </si>
  <si>
    <t>Belgium</t>
  </si>
  <si>
    <t>Other EU</t>
  </si>
  <si>
    <t>Rest of Europe</t>
  </si>
  <si>
    <t>Europe</t>
  </si>
  <si>
    <t>Kuwait</t>
  </si>
  <si>
    <t>United Arab Emirates</t>
  </si>
  <si>
    <t>Other Middle East &amp; Africa</t>
  </si>
  <si>
    <t>Middle East &amp; Africa</t>
  </si>
  <si>
    <t>India</t>
  </si>
  <si>
    <t>Pakistan</t>
  </si>
  <si>
    <t>Singapore</t>
  </si>
  <si>
    <t>Taiwan</t>
  </si>
  <si>
    <t>Thailand</t>
  </si>
  <si>
    <t>Asia Pacific</t>
  </si>
  <si>
    <t>Total exports</t>
  </si>
  <si>
    <t xml:space="preserve"> * Includes re-exports</t>
  </si>
  <si>
    <t xml:space="preserve"> † Less than 0.05.</t>
  </si>
  <si>
    <r>
      <rPr>
        <b/>
        <sz val="8"/>
        <color theme="1"/>
        <rFont val="Arial"/>
        <family val="2"/>
      </rPr>
      <t>Note:</t>
    </r>
    <r>
      <rPr>
        <sz val="8"/>
        <color rgb="FF000000"/>
        <rFont val="Arial"/>
        <family val="2"/>
      </rPr>
      <t xml:space="preserve"> As far as possible, the data above represents standard cubic metres (measured at 15ºC and 1013 mbar) and has been standardized using a gross calorific value (GCV) of 40 MJ/m</t>
    </r>
    <r>
      <rPr>
        <vertAlign val="superscript"/>
        <sz val="8"/>
        <color rgb="FF000000"/>
        <rFont val="Arial"/>
        <family val="2"/>
      </rPr>
      <t>3.</t>
    </r>
  </si>
  <si>
    <t>中東・アフリカ</t>
    <rPh sb="0" eb="2">
      <t>チュウトウ</t>
    </rPh>
    <phoneticPr fontId="17"/>
  </si>
  <si>
    <t xml:space="preserve">Natural Gas: Trade movements 2019 as liquefied natural gas* </t>
  </si>
  <si>
    <t>†</t>
  </si>
  <si>
    <t>–</t>
  </si>
  <si>
    <t>出典：BP「Statistical Review of World Energy 2020」を基に作成</t>
  </si>
  <si>
    <t>本蔵チェック済</t>
    <rPh sb="0" eb="2">
      <t>モトクラ</t>
    </rPh>
    <rPh sb="6" eb="7">
      <t>スミ</t>
    </rPh>
    <phoneticPr fontId="17"/>
  </si>
  <si>
    <t>【第222-1-24】世界のLNG輸入（2019年）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</si>
</sst>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.00_);_(* \(#,##0.00\);_(* &quot;-&quot;??_);_(@_)"/>
    <numFmt numFmtId="177" formatCode="_-* #,##0.00_-;\-* #,##0.00_-;_-* &quot;-&quot;??_-;_-@_-"/>
    <numFmt numFmtId="178" formatCode="0.0"/>
    <numFmt numFmtId="179" formatCode="0.0%"/>
    <numFmt numFmtId="180" formatCode="#,##0_ "/>
    <numFmt numFmtId="181" formatCode="[&gt;0.05]0.0;[=0]\-;\†"/>
    <numFmt numFmtId="182" formatCode="_(* #,##0.0_);_(* \(#,##0.0\);_(* &quot;-&quot;??_);_(@_)"/>
  </numFmts>
  <fonts count="29"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11"/>
      <color theme="1"/>
      <name val="ＭＳ Ｐゴシック"/>
      <family val="2"/>
      <scheme val="minor"/>
    </font>
    <font>
      <sz val="9"/>
      <name val="Geneva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Arial"/>
      <family val="2"/>
    </font>
    <font>
      <b/>
      <sz val="11"/>
      <color theme="5"/>
      <name val="ＭＳ Ｐゴシック"/>
      <family val="3"/>
      <charset val="128"/>
      <scheme val="minor"/>
    </font>
    <font>
      <b/>
      <sz val="8"/>
      <color theme="1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4">
    <xf numFmtId="0" fontId="0" fillId="0" borderId="0">
      <alignment vertical="center"/>
    </xf>
    <xf numFmtId="0" fontId="1" fillId="0" borderId="0" applyFill="0" applyBorder="0"/>
    <xf numFmtId="0" fontId="14" fillId="0" borderId="0"/>
    <xf numFmtId="0" fontId="8" fillId="0" borderId="0">
      <alignment horizontal="right"/>
    </xf>
    <xf numFmtId="0" fontId="12" fillId="0" borderId="0"/>
    <xf numFmtId="0" fontId="7" fillId="0" borderId="0"/>
    <xf numFmtId="0" fontId="10" fillId="0" borderId="0"/>
    <xf numFmtId="0" fontId="13" fillId="0" borderId="2" applyNumberFormat="0" applyAlignment="0"/>
    <xf numFmtId="0" fontId="5" fillId="0" borderId="0" applyAlignment="0">
      <alignment horizontal="left"/>
    </xf>
    <xf numFmtId="0" fontId="5" fillId="0" borderId="0">
      <alignment horizontal="right"/>
    </xf>
    <xf numFmtId="179" fontId="5" fillId="0" borderId="0">
      <alignment horizontal="right"/>
    </xf>
    <xf numFmtId="178" fontId="9" fillId="0" borderId="0">
      <alignment horizontal="right"/>
    </xf>
    <xf numFmtId="0" fontId="11" fillId="0" borderId="0"/>
    <xf numFmtId="17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6" fillId="0" borderId="0"/>
    <xf numFmtId="0" fontId="6" fillId="0" borderId="0"/>
    <xf numFmtId="176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 applyFill="0" applyBorder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 applyFill="0" applyBorder="0"/>
    <xf numFmtId="0" fontId="28" fillId="0" borderId="0"/>
  </cellStyleXfs>
  <cellXfs count="102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>
      <alignment vertical="center"/>
    </xf>
    <xf numFmtId="180" fontId="0" fillId="0" borderId="13" xfId="0" applyNumberFormat="1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80" fontId="0" fillId="0" borderId="14" xfId="0" applyNumberFormat="1" applyBorder="1">
      <alignment vertical="center"/>
    </xf>
    <xf numFmtId="180" fontId="0" fillId="0" borderId="15" xfId="0" applyNumberFormat="1" applyBorder="1" applyAlignment="1">
      <alignment vertical="center"/>
    </xf>
    <xf numFmtId="180" fontId="0" fillId="0" borderId="7" xfId="0" applyNumberFormat="1" applyBorder="1">
      <alignment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0" fillId="0" borderId="0" xfId="0" applyFont="1">
      <alignment vertical="center"/>
    </xf>
    <xf numFmtId="179" fontId="0" fillId="3" borderId="12" xfId="0" applyNumberFormat="1" applyFill="1" applyBorder="1">
      <alignment vertical="center"/>
    </xf>
    <xf numFmtId="179" fontId="0" fillId="3" borderId="0" xfId="0" applyNumberFormat="1" applyFill="1">
      <alignment vertical="center"/>
    </xf>
    <xf numFmtId="180" fontId="0" fillId="3" borderId="7" xfId="0" applyNumberFormat="1" applyFill="1" applyBorder="1">
      <alignment vertical="center"/>
    </xf>
    <xf numFmtId="0" fontId="22" fillId="0" borderId="0" xfId="20" applyFont="1" applyFill="1" applyBorder="1"/>
    <xf numFmtId="0" fontId="23" fillId="0" borderId="0" xfId="20" applyFont="1" applyFill="1" applyBorder="1"/>
    <xf numFmtId="0" fontId="23" fillId="2" borderId="0" xfId="20" applyFont="1" applyFill="1" applyBorder="1"/>
    <xf numFmtId="0" fontId="1" fillId="2" borderId="0" xfId="1" applyFont="1" applyFill="1" applyBorder="1"/>
    <xf numFmtId="0" fontId="24" fillId="2" borderId="0" xfId="21" applyFill="1" applyBorder="1" applyAlignment="1" applyProtection="1"/>
    <xf numFmtId="177" fontId="1" fillId="2" borderId="0" xfId="13" applyNumberFormat="1" applyFont="1" applyFill="1" applyBorder="1" applyAlignment="1">
      <alignment horizontal="left"/>
    </xf>
    <xf numFmtId="0" fontId="6" fillId="2" borderId="0" xfId="20" applyFont="1" applyFill="1" applyBorder="1"/>
    <xf numFmtId="0" fontId="4" fillId="2" borderId="0" xfId="20" applyFont="1" applyFill="1" applyBorder="1"/>
    <xf numFmtId="0" fontId="4" fillId="0" borderId="0" xfId="20" applyFont="1" applyFill="1" applyBorder="1"/>
    <xf numFmtId="0" fontId="4" fillId="2" borderId="0" xfId="20" applyFont="1" applyFill="1"/>
    <xf numFmtId="0" fontId="24" fillId="2" borderId="0" xfId="21" applyFill="1" applyAlignment="1" applyProtection="1"/>
    <xf numFmtId="0" fontId="1" fillId="0" borderId="0" xfId="20" applyFont="1" applyFill="1" applyBorder="1"/>
    <xf numFmtId="0" fontId="1" fillId="0" borderId="0" xfId="1" applyFont="1" applyFill="1" applyBorder="1" applyAlignment="1">
      <alignment horizontal="center"/>
    </xf>
    <xf numFmtId="0" fontId="1" fillId="2" borderId="0" xfId="20" applyFont="1" applyFill="1" applyAlignment="1">
      <alignment horizontal="center"/>
    </xf>
    <xf numFmtId="0" fontId="1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6" xfId="22" applyFont="1" applyFill="1" applyBorder="1" applyAlignment="1">
      <alignment horizontal="center"/>
    </xf>
    <xf numFmtId="182" fontId="1" fillId="0" borderId="16" xfId="13" applyNumberFormat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182" fontId="1" fillId="0" borderId="16" xfId="13" applyNumberFormat="1" applyFont="1" applyFill="1" applyBorder="1" applyAlignment="1">
      <alignment horizontal="center" wrapText="1"/>
    </xf>
    <xf numFmtId="0" fontId="19" fillId="0" borderId="0" xfId="1" applyFont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1" fillId="2" borderId="3" xfId="1" applyFont="1" applyFill="1" applyBorder="1"/>
    <xf numFmtId="182" fontId="1" fillId="0" borderId="3" xfId="13" applyNumberFormat="1" applyFont="1" applyFill="1" applyBorder="1" applyAlignment="1">
      <alignment horizontal="center"/>
    </xf>
    <xf numFmtId="182" fontId="4" fillId="0" borderId="16" xfId="13" applyNumberFormat="1" applyFont="1" applyFill="1" applyBorder="1" applyAlignment="1">
      <alignment horizontal="center"/>
    </xf>
    <xf numFmtId="0" fontId="1" fillId="2" borderId="0" xfId="1" applyFont="1" applyFill="1"/>
    <xf numFmtId="182" fontId="1" fillId="0" borderId="17" xfId="13" applyNumberFormat="1" applyFont="1" applyFill="1" applyBorder="1" applyAlignment="1">
      <alignment horizontal="left" vertical="top"/>
    </xf>
    <xf numFmtId="181" fontId="1" fillId="0" borderId="17" xfId="1" applyNumberFormat="1" applyFont="1" applyBorder="1" applyAlignment="1">
      <alignment horizontal="right"/>
    </xf>
    <xf numFmtId="181" fontId="1" fillId="0" borderId="0" xfId="1" applyNumberFormat="1" applyFont="1" applyBorder="1" applyAlignment="1">
      <alignment horizontal="right"/>
    </xf>
    <xf numFmtId="181" fontId="1" fillId="0" borderId="0" xfId="1" applyNumberFormat="1" applyFont="1" applyAlignment="1">
      <alignment horizontal="right"/>
    </xf>
    <xf numFmtId="181" fontId="1" fillId="0" borderId="5" xfId="1" applyNumberFormat="1" applyFont="1" applyBorder="1" applyAlignment="1">
      <alignment horizontal="right"/>
    </xf>
    <xf numFmtId="181" fontId="1" fillId="0" borderId="0" xfId="1" applyNumberFormat="1" applyFont="1" applyFill="1" applyAlignment="1">
      <alignment horizontal="right"/>
    </xf>
    <xf numFmtId="181" fontId="4" fillId="0" borderId="0" xfId="1" applyNumberFormat="1" applyFont="1" applyAlignment="1">
      <alignment horizontal="right"/>
    </xf>
    <xf numFmtId="0" fontId="1" fillId="0" borderId="0" xfId="1" applyFont="1"/>
    <xf numFmtId="182" fontId="1" fillId="0" borderId="5" xfId="13" applyNumberFormat="1" applyFont="1" applyFill="1" applyBorder="1" applyAlignment="1">
      <alignment horizontal="left" vertical="top"/>
    </xf>
    <xf numFmtId="181" fontId="1" fillId="4" borderId="5" xfId="1" applyNumberFormat="1" applyFont="1" applyFill="1" applyBorder="1" applyAlignment="1">
      <alignment horizontal="right"/>
    </xf>
    <xf numFmtId="181" fontId="1" fillId="4" borderId="0" xfId="1" applyNumberFormat="1" applyFont="1" applyFill="1" applyBorder="1" applyAlignment="1">
      <alignment horizontal="right"/>
    </xf>
    <xf numFmtId="181" fontId="1" fillId="4" borderId="0" xfId="1" applyNumberFormat="1" applyFont="1" applyFill="1" applyAlignment="1">
      <alignment horizontal="right"/>
    </xf>
    <xf numFmtId="182" fontId="1" fillId="0" borderId="18" xfId="13" applyNumberFormat="1" applyFont="1" applyFill="1" applyBorder="1" applyAlignment="1">
      <alignment horizontal="left" vertical="top"/>
    </xf>
    <xf numFmtId="181" fontId="1" fillId="4" borderId="0" xfId="1" applyNumberFormat="1" applyFont="1" applyFill="1" applyAlignment="1">
      <alignment horizontal="right" vertical="top"/>
    </xf>
    <xf numFmtId="182" fontId="25" fillId="0" borderId="19" xfId="13" applyNumberFormat="1" applyFont="1" applyFill="1" applyBorder="1" applyAlignment="1">
      <alignment vertical="top"/>
    </xf>
    <xf numFmtId="181" fontId="1" fillId="4" borderId="6" xfId="1" applyNumberFormat="1" applyFont="1" applyFill="1" applyBorder="1" applyAlignment="1">
      <alignment horizontal="right"/>
    </xf>
    <xf numFmtId="181" fontId="1" fillId="4" borderId="1" xfId="1" applyNumberFormat="1" applyFont="1" applyFill="1" applyBorder="1" applyAlignment="1">
      <alignment horizontal="right"/>
    </xf>
    <xf numFmtId="181" fontId="1" fillId="0" borderId="1" xfId="1" applyNumberFormat="1" applyFont="1" applyBorder="1" applyAlignment="1">
      <alignment horizontal="right"/>
    </xf>
    <xf numFmtId="181" fontId="1" fillId="0" borderId="1" xfId="1" applyNumberFormat="1" applyFont="1" applyFill="1" applyBorder="1" applyAlignment="1">
      <alignment horizontal="right"/>
    </xf>
    <xf numFmtId="181" fontId="1" fillId="0" borderId="6" xfId="1" applyNumberFormat="1" applyFont="1" applyBorder="1" applyAlignment="1">
      <alignment horizontal="right"/>
    </xf>
    <xf numFmtId="181" fontId="4" fillId="0" borderId="1" xfId="1" applyNumberFormat="1" applyFont="1" applyBorder="1" applyAlignment="1">
      <alignment horizontal="right"/>
    </xf>
    <xf numFmtId="182" fontId="1" fillId="0" borderId="5" xfId="13" applyNumberFormat="1" applyFont="1" applyFill="1" applyBorder="1" applyAlignment="1">
      <alignment vertical="top"/>
    </xf>
    <xf numFmtId="182" fontId="1" fillId="0" borderId="18" xfId="1" applyNumberFormat="1" applyFont="1" applyFill="1" applyBorder="1" applyAlignment="1">
      <alignment vertical="top"/>
    </xf>
    <xf numFmtId="182" fontId="1" fillId="2" borderId="18" xfId="1" applyNumberFormat="1" applyFont="1" applyFill="1" applyBorder="1" applyAlignment="1">
      <alignment horizontal="left" vertical="top"/>
    </xf>
    <xf numFmtId="182" fontId="25" fillId="2" borderId="18" xfId="13" applyNumberFormat="1" applyFont="1" applyFill="1" applyBorder="1" applyAlignment="1">
      <alignment vertical="top"/>
    </xf>
    <xf numFmtId="182" fontId="19" fillId="0" borderId="17" xfId="13" applyNumberFormat="1" applyFont="1" applyFill="1" applyBorder="1" applyAlignment="1">
      <alignment vertical="top"/>
    </xf>
    <xf numFmtId="181" fontId="1" fillId="0" borderId="0" xfId="1" applyNumberFormat="1" applyFont="1" applyFill="1" applyBorder="1" applyAlignment="1">
      <alignment horizontal="right"/>
    </xf>
    <xf numFmtId="181" fontId="4" fillId="0" borderId="0" xfId="1" applyNumberFormat="1" applyFont="1" applyBorder="1" applyAlignment="1">
      <alignment horizontal="right"/>
    </xf>
    <xf numFmtId="0" fontId="1" fillId="0" borderId="0" xfId="1" applyFont="1" applyBorder="1"/>
    <xf numFmtId="182" fontId="19" fillId="2" borderId="5" xfId="13" applyNumberFormat="1" applyFont="1" applyFill="1" applyBorder="1" applyAlignment="1">
      <alignment vertical="top"/>
    </xf>
    <xf numFmtId="182" fontId="19" fillId="2" borderId="18" xfId="13" applyNumberFormat="1" applyFont="1" applyFill="1" applyBorder="1" applyAlignment="1">
      <alignment vertical="top"/>
    </xf>
    <xf numFmtId="181" fontId="1" fillId="4" borderId="4" xfId="1" applyNumberFormat="1" applyFont="1" applyFill="1" applyBorder="1" applyAlignment="1">
      <alignment horizontal="right"/>
    </xf>
    <xf numFmtId="181" fontId="1" fillId="4" borderId="3" xfId="1" applyNumberFormat="1" applyFont="1" applyFill="1" applyBorder="1" applyAlignment="1">
      <alignment horizontal="right"/>
    </xf>
    <xf numFmtId="181" fontId="1" fillId="0" borderId="3" xfId="1" applyNumberFormat="1" applyFont="1" applyBorder="1" applyAlignment="1">
      <alignment horizontal="right"/>
    </xf>
    <xf numFmtId="181" fontId="1" fillId="0" borderId="3" xfId="1" applyNumberFormat="1" applyFont="1" applyFill="1" applyBorder="1" applyAlignment="1">
      <alignment horizontal="right"/>
    </xf>
    <xf numFmtId="181" fontId="1" fillId="0" borderId="4" xfId="1" applyNumberFormat="1" applyFont="1" applyBorder="1" applyAlignment="1">
      <alignment horizontal="right"/>
    </xf>
    <xf numFmtId="181" fontId="4" fillId="0" borderId="3" xfId="1" applyNumberFormat="1" applyFont="1" applyBorder="1" applyAlignment="1">
      <alignment horizontal="right"/>
    </xf>
    <xf numFmtId="182" fontId="15" fillId="0" borderId="19" xfId="13" applyNumberFormat="1" applyFont="1" applyFill="1" applyBorder="1" applyAlignment="1">
      <alignment vertical="top"/>
    </xf>
    <xf numFmtId="181" fontId="4" fillId="4" borderId="6" xfId="1" applyNumberFormat="1" applyFont="1" applyFill="1" applyBorder="1" applyAlignment="1">
      <alignment horizontal="right"/>
    </xf>
    <xf numFmtId="181" fontId="4" fillId="4" borderId="1" xfId="1" applyNumberFormat="1" applyFont="1" applyFill="1" applyBorder="1" applyAlignment="1">
      <alignment horizontal="right"/>
    </xf>
    <xf numFmtId="181" fontId="4" fillId="0" borderId="6" xfId="1" applyNumberFormat="1" applyFont="1" applyBorder="1" applyAlignment="1">
      <alignment horizontal="right"/>
    </xf>
    <xf numFmtId="181" fontId="4" fillId="0" borderId="1" xfId="1" applyNumberFormat="1" applyFont="1" applyFill="1" applyBorder="1" applyAlignment="1">
      <alignment horizontal="right"/>
    </xf>
    <xf numFmtId="0" fontId="1" fillId="4" borderId="0" xfId="1" applyFont="1" applyFill="1"/>
    <xf numFmtId="0" fontId="1" fillId="4" borderId="0" xfId="1" applyFont="1" applyFill="1" applyBorder="1"/>
    <xf numFmtId="0" fontId="1" fillId="0" borderId="0" xfId="1" applyFont="1" applyFill="1"/>
    <xf numFmtId="0" fontId="4" fillId="0" borderId="0" xfId="1" applyFont="1" applyAlignment="1">
      <alignment horizontal="right"/>
    </xf>
    <xf numFmtId="3" fontId="1" fillId="0" borderId="0" xfId="1" applyNumberFormat="1" applyFont="1" applyAlignment="1">
      <alignment horizontal="left"/>
    </xf>
    <xf numFmtId="0" fontId="4" fillId="0" borderId="0" xfId="1" applyFont="1"/>
    <xf numFmtId="0" fontId="26" fillId="0" borderId="0" xfId="1" applyFont="1" applyAlignment="1">
      <alignment vertical="center"/>
    </xf>
    <xf numFmtId="181" fontId="4" fillId="3" borderId="0" xfId="1" applyNumberFormat="1" applyFont="1" applyFill="1" applyAlignment="1">
      <alignment horizontal="right"/>
    </xf>
    <xf numFmtId="181" fontId="4" fillId="3" borderId="0" xfId="1" applyNumberFormat="1" applyFont="1" applyFill="1" applyBorder="1" applyAlignment="1">
      <alignment horizontal="right"/>
    </xf>
    <xf numFmtId="181" fontId="4" fillId="3" borderId="3" xfId="1" applyNumberFormat="1" applyFont="1" applyFill="1" applyBorder="1" applyAlignment="1">
      <alignment horizontal="right"/>
    </xf>
    <xf numFmtId="181" fontId="4" fillId="3" borderId="1" xfId="1" applyNumberFormat="1" applyFont="1" applyFill="1" applyBorder="1" applyAlignment="1">
      <alignment horizontal="right"/>
    </xf>
  </cellXfs>
  <cellStyles count="24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3 2" xfId="18" xr:uid="{00000000-0005-0000-0000-00000B000000}"/>
    <cellStyle name="Comma 5" xfId="15" xr:uid="{00000000-0005-0000-0000-00000C000000}"/>
    <cellStyle name="Normal 2" xfId="23" xr:uid="{2F096BB0-E121-4CD9-BBA3-DE38469A87D7}"/>
    <cellStyle name="Normal 3" xfId="16" xr:uid="{00000000-0005-0000-0000-00000D000000}"/>
    <cellStyle name="Normal 3 2" xfId="17" xr:uid="{00000000-0005-0000-0000-00000E000000}"/>
    <cellStyle name="Normal_GIIGNL 11 Adj" xfId="22" xr:uid="{8B14B6FC-8BCB-474A-9CEA-F61BFD1EA097}"/>
    <cellStyle name="Normal_statistical_review_full_report_workbook_2006" xfId="20" xr:uid="{C0955B72-6B73-4DD7-BD18-9BBC5708C68A}"/>
    <cellStyle name="パーセント 2" xfId="14" xr:uid="{00000000-0005-0000-0000-000010000000}"/>
    <cellStyle name="ハイパーリンク 2" xfId="19" xr:uid="{00000000-0005-0000-0000-000011000000}"/>
    <cellStyle name="ハイパーリンク 3" xfId="21" xr:uid="{81BC9245-FF45-48F0-9A3E-316D9D7D748E}"/>
    <cellStyle name="桁区切り [0.00] 2" xfId="13" xr:uid="{00000000-0005-0000-0000-000012000000}"/>
    <cellStyle name="標準" xfId="0" builtinId="0"/>
    <cellStyle name="標準 2" xfId="1" xr:uid="{00000000-0005-0000-0000-000014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0"/>
            </a:pPr>
            <a:r>
              <a:rPr lang="en-US" altLang="ja-JP" sz="1400" b="0">
                <a:latin typeface="ＭＳ Ｐゴシック" pitchFamily="50" charset="-128"/>
                <a:ea typeface="ＭＳ Ｐゴシック" pitchFamily="50" charset="-128"/>
              </a:rPr>
              <a:t>4,851</a:t>
            </a:r>
            <a:r>
              <a:rPr lang="ja-JP" altLang="en-US" sz="1400" b="0">
                <a:latin typeface="ＭＳ Ｐゴシック" pitchFamily="50" charset="-128"/>
                <a:ea typeface="ＭＳ Ｐゴシック" pitchFamily="50" charset="-128"/>
              </a:rPr>
              <a:t>億㎥</a:t>
            </a:r>
          </a:p>
        </c:rich>
      </c:tx>
      <c:layout>
        <c:manualLayout>
          <c:xMode val="edge"/>
          <c:yMode val="edge"/>
          <c:x val="0.47029155730533673"/>
          <c:y val="0.466114716116511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63976377952771"/>
          <c:y val="7.5821043542195682E-2"/>
          <c:w val="0.55538735783027127"/>
          <c:h val="0.86835808390400715"/>
        </c:manualLayout>
      </c:layout>
      <c:doughnutChart>
        <c:varyColors val="1"/>
        <c:ser>
          <c:idx val="1"/>
          <c:order val="0"/>
          <c:tx>
            <c:strRef>
              <c:f>データ2020!$C$3</c:f>
              <c:strCache>
                <c:ptCount val="1"/>
                <c:pt idx="0">
                  <c:v>シェア</c:v>
                </c:pt>
              </c:strCache>
            </c:strRef>
          </c:tx>
          <c:dLbls>
            <c:dLbl>
              <c:idx val="4"/>
              <c:tx>
                <c:rich>
                  <a:bodyPr/>
                  <a:lstStyle/>
                  <a:p>
                    <a:fld id="{3B160455-A876-4EB8-B79B-1CB0C6892F6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1C0-4B4D-AA25-A54A947A521F}"/>
                </c:ext>
              </c:extLst>
            </c:dLbl>
            <c:dLbl>
              <c:idx val="6"/>
              <c:layout>
                <c:manualLayout>
                  <c:x val="1.1111111111111112E-2"/>
                  <c:y val="4.3431053203040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0-4B4D-AA25-A54A947A521F}"/>
                </c:ext>
              </c:extLst>
            </c:dLbl>
            <c:dLbl>
              <c:idx val="7"/>
              <c:layout>
                <c:manualLayout>
                  <c:x val="-4.0380329817263985E-3"/>
                  <c:y val="-8.79380546639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23270440251571"/>
                      <c:h val="0.164222873900293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1C0-4B4D-AA25-A54A947A521F}"/>
                </c:ext>
              </c:extLst>
            </c:dLbl>
            <c:dLbl>
              <c:idx val="8"/>
              <c:layout>
                <c:manualLayout>
                  <c:x val="2.6388888888888788E-2"/>
                  <c:y val="-0.149837133550488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ja-JP">
                      <a:latin typeface="MS PGothic" panose="020B0600070205080204" pitchFamily="34" charset="-128"/>
                      <a:ea typeface="MS PGothic" panose="020B0600070205080204" pitchFamily="34" charset="-128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91666666666666"/>
                      <c:h val="8.3409508664837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C0-4B4D-AA25-A54A947A52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latin typeface="MS PGothic" panose="020B0600070205080204" pitchFamily="34" charset="-128"/>
                    <a:ea typeface="MS PGothic" panose="020B0600070205080204" pitchFamily="34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データ2020!$A$4:$A$11</c:f>
              <c:strCache>
                <c:ptCount val="8"/>
                <c:pt idx="0">
                  <c:v>日本</c:v>
                </c:pt>
                <c:pt idx="1">
                  <c:v>中国</c:v>
                </c:pt>
                <c:pt idx="2">
                  <c:v>韓国</c:v>
                </c:pt>
                <c:pt idx="3">
                  <c:v>インド</c:v>
                </c:pt>
                <c:pt idx="4">
                  <c:v>その他アジア</c:v>
                </c:pt>
                <c:pt idx="5">
                  <c:v>ヨーロッパ</c:v>
                </c:pt>
                <c:pt idx="6">
                  <c:v>米州</c:v>
                </c:pt>
                <c:pt idx="7">
                  <c:v>中東・アフリカ</c:v>
                </c:pt>
              </c:strCache>
            </c:strRef>
          </c:cat>
          <c:val>
            <c:numRef>
              <c:f>データ2020!$C$4:$C$11</c:f>
              <c:numCache>
                <c:formatCode>0.0%</c:formatCode>
                <c:ptCount val="8"/>
                <c:pt idx="0">
                  <c:v>0.21748093176664604</c:v>
                </c:pt>
                <c:pt idx="1">
                  <c:v>0.17480931766646052</c:v>
                </c:pt>
                <c:pt idx="2">
                  <c:v>0.11461554318697176</c:v>
                </c:pt>
                <c:pt idx="3">
                  <c:v>6.7821067821067824E-2</c:v>
                </c:pt>
                <c:pt idx="4">
                  <c:v>0.11399711399711403</c:v>
                </c:pt>
                <c:pt idx="5">
                  <c:v>0.24695938981653268</c:v>
                </c:pt>
                <c:pt idx="6">
                  <c:v>4.4733044733044736E-2</c:v>
                </c:pt>
                <c:pt idx="7">
                  <c:v>1.9583591012162442E-2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0-4B4D-AA25-A54A947A52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5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0"/>
            </a:pPr>
            <a:r>
              <a:rPr lang="en-US" altLang="ja-JP" sz="1400" b="0">
                <a:latin typeface="ＭＳ Ｐゴシック" pitchFamily="50" charset="-128"/>
                <a:ea typeface="ＭＳ Ｐゴシック" pitchFamily="50" charset="-128"/>
              </a:rPr>
              <a:t>4,310</a:t>
            </a:r>
            <a:r>
              <a:rPr lang="ja-JP" altLang="en-US" sz="1400" b="0">
                <a:latin typeface="ＭＳ Ｐゴシック" pitchFamily="50" charset="-128"/>
                <a:ea typeface="ＭＳ Ｐゴシック" pitchFamily="50" charset="-128"/>
              </a:rPr>
              <a:t>億㎥</a:t>
            </a:r>
          </a:p>
        </c:rich>
      </c:tx>
      <c:layout>
        <c:manualLayout>
          <c:xMode val="edge"/>
          <c:yMode val="edge"/>
          <c:x val="0.47029155730533673"/>
          <c:y val="0.466114716116511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63976377952771"/>
          <c:y val="7.5821043542195682E-2"/>
          <c:w val="0.55538735783027127"/>
          <c:h val="0.86835808390400715"/>
        </c:manualLayout>
      </c:layout>
      <c:doughnutChart>
        <c:varyColors val="1"/>
        <c:ser>
          <c:idx val="1"/>
          <c:order val="0"/>
          <c:tx>
            <c:strRef>
              <c:f>データ2019!$C$3</c:f>
              <c:strCache>
                <c:ptCount val="1"/>
                <c:pt idx="0">
                  <c:v>シェア</c:v>
                </c:pt>
              </c:strCache>
            </c:strRef>
          </c:tx>
          <c:dLbls>
            <c:dLbl>
              <c:idx val="4"/>
              <c:tx>
                <c:rich>
                  <a:bodyPr/>
                  <a:lstStyle/>
                  <a:p>
                    <a:fld id="{3B160455-A876-4EB8-B79B-1CB0C6892F6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68-46B9-8FCC-CD27F7865834}"/>
                </c:ext>
              </c:extLst>
            </c:dLbl>
            <c:dLbl>
              <c:idx val="6"/>
              <c:layout>
                <c:manualLayout>
                  <c:x val="1.1111111111111112E-2"/>
                  <c:y val="4.3431053203040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6F-490F-98DC-638246B07792}"/>
                </c:ext>
              </c:extLst>
            </c:dLbl>
            <c:dLbl>
              <c:idx val="7"/>
              <c:layout>
                <c:manualLayout>
                  <c:x val="-5.5555555555556061E-3"/>
                  <c:y val="-5.14483572289620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F4-4DBA-A054-6493C9FC4643}"/>
                </c:ext>
              </c:extLst>
            </c:dLbl>
            <c:dLbl>
              <c:idx val="8"/>
              <c:layout>
                <c:manualLayout>
                  <c:x val="2.6388888888888788E-2"/>
                  <c:y val="-0.149837133550488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ja-JP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91666666666666"/>
                      <c:h val="8.3409508664837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783-4702-B2CB-C2455FC9C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データ2019!$A$4:$A$11</c:f>
              <c:strCache>
                <c:ptCount val="8"/>
                <c:pt idx="0">
                  <c:v>日本</c:v>
                </c:pt>
                <c:pt idx="1">
                  <c:v>中国</c:v>
                </c:pt>
                <c:pt idx="2">
                  <c:v>韓国</c:v>
                </c:pt>
                <c:pt idx="3">
                  <c:v>インド</c:v>
                </c:pt>
                <c:pt idx="4">
                  <c:v>その他アジア</c:v>
                </c:pt>
                <c:pt idx="5">
                  <c:v>ヨーロッパ</c:v>
                </c:pt>
                <c:pt idx="6">
                  <c:v>米州</c:v>
                </c:pt>
                <c:pt idx="7">
                  <c:v>中東・アフリカ</c:v>
                </c:pt>
              </c:strCache>
            </c:strRef>
          </c:cat>
          <c:val>
            <c:numRef>
              <c:f>データ2019!$C$4:$C$11</c:f>
              <c:numCache>
                <c:formatCode>0.0%</c:formatCode>
                <c:ptCount val="8"/>
                <c:pt idx="0">
                  <c:v>0.26214036700124194</c:v>
                </c:pt>
                <c:pt idx="1">
                  <c:v>0.1704347940593704</c:v>
                </c:pt>
                <c:pt idx="2">
                  <c:v>0.13971250979901509</c:v>
                </c:pt>
                <c:pt idx="3">
                  <c:v>7.0995412562480847E-2</c:v>
                </c:pt>
                <c:pt idx="4">
                  <c:v>0.10579564915283779</c:v>
                </c:pt>
                <c:pt idx="5">
                  <c:v>0.16594670426243355</c:v>
                </c:pt>
                <c:pt idx="6">
                  <c:v>5.5896581907046265E-2</c:v>
                </c:pt>
                <c:pt idx="7">
                  <c:v>2.9077981255574807E-2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F4-4DBA-A054-6493C9FC46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5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38100</xdr:rowOff>
    </xdr:from>
    <xdr:to>
      <xdr:col>7</xdr:col>
      <xdr:colOff>247650</xdr:colOff>
      <xdr:row>20</xdr:row>
      <xdr:rowOff>47625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C86908C-379D-48A1-BAEE-5CCF362A1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38100</xdr:rowOff>
    </xdr:from>
    <xdr:to>
      <xdr:col>7</xdr:col>
      <xdr:colOff>247650</xdr:colOff>
      <xdr:row>20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9B76-4950-4C3C-91AA-6588BACDD216}">
  <sheetPr>
    <tabColor rgb="FFFFFF00"/>
  </sheetPr>
  <dimension ref="A1:A25"/>
  <sheetViews>
    <sheetView tabSelected="1" workbookViewId="0">
      <selection activeCell="A2" sqref="A2"/>
    </sheetView>
  </sheetViews>
  <sheetFormatPr defaultColWidth="9.125" defaultRowHeight="13.5"/>
  <cols>
    <col min="1" max="16384" width="9.125" style="4"/>
  </cols>
  <sheetData>
    <row r="1" spans="1:1">
      <c r="A1" s="19" t="s">
        <v>89</v>
      </c>
    </row>
    <row r="25" spans="1:1">
      <c r="A25" s="4" t="s">
        <v>87</v>
      </c>
    </row>
  </sheetData>
  <phoneticPr fontId="17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45AA-30B8-4368-88CB-10312CB8FD9A}">
  <sheetPr>
    <tabColor rgb="FFFFFF00"/>
  </sheetPr>
  <dimension ref="A1:E14"/>
  <sheetViews>
    <sheetView workbookViewId="0">
      <selection activeCell="A2" sqref="A2"/>
    </sheetView>
  </sheetViews>
  <sheetFormatPr defaultColWidth="9.125" defaultRowHeight="13.5"/>
  <cols>
    <col min="1" max="1" width="18" style="4" customWidth="1"/>
    <col min="2" max="16384" width="9.125" style="4"/>
  </cols>
  <sheetData>
    <row r="1" spans="1:5">
      <c r="A1" s="4" t="s">
        <v>89</v>
      </c>
    </row>
    <row r="2" spans="1:5" ht="14.25" thickBot="1">
      <c r="C2" s="18" t="s">
        <v>25</v>
      </c>
      <c r="E2" s="4" t="s">
        <v>88</v>
      </c>
    </row>
    <row r="3" spans="1:5" ht="14.25" thickBot="1">
      <c r="A3" s="1"/>
      <c r="B3" s="11" t="s">
        <v>24</v>
      </c>
      <c r="C3" s="8" t="s">
        <v>16</v>
      </c>
    </row>
    <row r="4" spans="1:5">
      <c r="A4" s="6" t="s">
        <v>17</v>
      </c>
      <c r="B4" s="3">
        <f>(BP統計_2020!X30)*10</f>
        <v>1055</v>
      </c>
      <c r="C4" s="20">
        <f>B4/B12</f>
        <v>0.21748093176664604</v>
      </c>
      <c r="D4" s="16"/>
    </row>
    <row r="5" spans="1:5">
      <c r="A5" s="7" t="s">
        <v>19</v>
      </c>
      <c r="B5" s="13">
        <f>(BP統計_2020!X28)*10</f>
        <v>848</v>
      </c>
      <c r="C5" s="9">
        <f>B5/B12</f>
        <v>0.17480931766646052</v>
      </c>
      <c r="D5" s="16"/>
    </row>
    <row r="6" spans="1:5">
      <c r="A6" s="7" t="s">
        <v>18</v>
      </c>
      <c r="B6" s="13">
        <f>(BP統計_2020!X34)*10</f>
        <v>556</v>
      </c>
      <c r="C6" s="9">
        <f>B6/B12</f>
        <v>0.11461554318697176</v>
      </c>
      <c r="D6" s="16"/>
    </row>
    <row r="7" spans="1:5">
      <c r="A7" s="7" t="s">
        <v>29</v>
      </c>
      <c r="B7" s="13">
        <f>(BP統計_2020!X29)*10</f>
        <v>329</v>
      </c>
      <c r="C7" s="9">
        <f>B7/B13</f>
        <v>6.7821067821067824E-2</v>
      </c>
      <c r="D7" s="16"/>
    </row>
    <row r="8" spans="1:5" ht="14.25" thickBot="1">
      <c r="A8" s="12" t="s">
        <v>20</v>
      </c>
      <c r="B8" s="14">
        <f>(BP統計_2020!X31+BP統計_2020!X32+BP統計_2020!X33+BP統計_2020!X35+BP統計_2020!X36+BP統計_2020!X37)*10</f>
        <v>553.00000000000011</v>
      </c>
      <c r="C8" s="9">
        <f>B8/B12</f>
        <v>0.11399711399711403</v>
      </c>
      <c r="D8" s="16"/>
    </row>
    <row r="9" spans="1:5" ht="14.25" thickBot="1">
      <c r="A9" s="5" t="s">
        <v>21</v>
      </c>
      <c r="B9" s="15">
        <f>(BP統計_2020!X22)*10</f>
        <v>1198</v>
      </c>
      <c r="C9" s="10">
        <f>B9/B12</f>
        <v>0.24695938981653268</v>
      </c>
    </row>
    <row r="10" spans="1:5" ht="14.25" thickBot="1">
      <c r="A10" s="5" t="s">
        <v>27</v>
      </c>
      <c r="B10" s="15">
        <f>(BP統計_2020!X8+BP統計_2020!X13)*10</f>
        <v>217</v>
      </c>
      <c r="C10" s="10">
        <f>B10/B12</f>
        <v>4.4733044733044736E-2</v>
      </c>
    </row>
    <row r="11" spans="1:5" ht="14.25" thickBot="1">
      <c r="A11" s="5" t="s">
        <v>83</v>
      </c>
      <c r="B11" s="15">
        <f>(BP統計_2020!X27)*10</f>
        <v>95</v>
      </c>
      <c r="C11" s="10">
        <f>B11/B12</f>
        <v>1.9583591012162442E-2</v>
      </c>
    </row>
    <row r="12" spans="1:5" ht="14.25" thickBot="1">
      <c r="A12" s="5" t="s">
        <v>22</v>
      </c>
      <c r="B12" s="22">
        <f>(BP統計_2020!X39)*10</f>
        <v>4851</v>
      </c>
      <c r="C12" s="10">
        <v>1</v>
      </c>
      <c r="D12" s="17"/>
      <c r="E12" s="16"/>
    </row>
    <row r="13" spans="1:5">
      <c r="B13" s="16">
        <f>SUM(B4:B11)</f>
        <v>4851</v>
      </c>
    </row>
    <row r="14" spans="1:5">
      <c r="A14" s="4" t="s">
        <v>23</v>
      </c>
      <c r="B14" s="16">
        <f>B4+B6+B5+B7+B8</f>
        <v>3341</v>
      </c>
      <c r="C14" s="21">
        <f>B14/B12</f>
        <v>0.68872397443826017</v>
      </c>
    </row>
  </sheetData>
  <phoneticPr fontId="17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54B9-A386-4A7B-9C84-561F931A0B9C}">
  <sheetPr>
    <tabColor rgb="FFFFFF00"/>
    <pageSetUpPr fitToPage="1"/>
  </sheetPr>
  <dimension ref="A1:Z399"/>
  <sheetViews>
    <sheetView workbookViewId="0">
      <pane xSplit="1" ySplit="4" topLeftCell="T5" activePane="bottomRight" state="frozen"/>
      <selection pane="topRight" activeCell="B1" sqref="B1"/>
      <selection pane="bottomLeft" activeCell="A5" sqref="A5"/>
      <selection pane="bottomRight" activeCell="X39" sqref="X39"/>
    </sheetView>
  </sheetViews>
  <sheetFormatPr defaultColWidth="11.25" defaultRowHeight="11.25"/>
  <cols>
    <col min="1" max="1" width="18.375" style="56" customWidth="1"/>
    <col min="2" max="14" width="11.25" style="56"/>
    <col min="15" max="17" width="11.25" style="77"/>
    <col min="18" max="21" width="11.25" style="56"/>
    <col min="22" max="22" width="11.25" style="93"/>
    <col min="23" max="23" width="11.25" style="56"/>
    <col min="24" max="24" width="11.25" style="96"/>
    <col min="25" max="26" width="5.375" style="56" customWidth="1"/>
    <col min="27" max="16384" width="11.25" style="56"/>
  </cols>
  <sheetData>
    <row r="1" spans="1:26" s="32" customFormat="1" ht="18.75" customHeight="1">
      <c r="A1" s="23" t="s">
        <v>84</v>
      </c>
      <c r="B1" s="24"/>
      <c r="C1" s="24"/>
      <c r="D1" s="24"/>
      <c r="E1" s="24"/>
      <c r="F1" s="25"/>
      <c r="G1" s="26"/>
      <c r="H1" s="25"/>
      <c r="I1" s="25"/>
      <c r="J1" s="27" t="s">
        <v>33</v>
      </c>
      <c r="K1" s="25"/>
      <c r="L1" s="25"/>
      <c r="M1" s="25"/>
      <c r="N1" s="28"/>
      <c r="O1" s="29"/>
      <c r="P1" s="29"/>
      <c r="Q1" s="25"/>
      <c r="R1" s="25"/>
      <c r="S1" s="30"/>
      <c r="T1" s="30"/>
      <c r="U1" s="30"/>
      <c r="V1" s="31"/>
      <c r="W1" s="30"/>
      <c r="X1" s="30"/>
    </row>
    <row r="2" spans="1:26" s="32" customFormat="1" ht="18.75" customHeight="1">
      <c r="A2" s="23"/>
      <c r="B2" s="24"/>
      <c r="C2" s="24"/>
      <c r="D2" s="24"/>
      <c r="E2" s="24"/>
      <c r="F2" s="25"/>
      <c r="G2" s="26"/>
      <c r="H2" s="25"/>
      <c r="I2" s="25"/>
      <c r="J2" s="25"/>
      <c r="K2" s="25"/>
      <c r="L2" s="25"/>
      <c r="M2" s="30" t="s">
        <v>34</v>
      </c>
      <c r="N2" s="28"/>
      <c r="O2" s="29"/>
      <c r="P2" s="29"/>
      <c r="Q2" s="25"/>
      <c r="R2" s="25"/>
      <c r="S2" s="30"/>
      <c r="T2" s="30"/>
      <c r="U2" s="30"/>
      <c r="V2" s="31"/>
      <c r="W2" s="30"/>
      <c r="X2" s="30"/>
      <c r="Z2" s="33" t="s">
        <v>33</v>
      </c>
    </row>
    <row r="3" spans="1:26" s="32" customFormat="1" ht="15.6" customHeight="1">
      <c r="A3" s="34" t="s">
        <v>0</v>
      </c>
      <c r="B3" s="35"/>
      <c r="C3" s="35"/>
      <c r="D3" s="35" t="s">
        <v>35</v>
      </c>
      <c r="E3" s="36" t="s">
        <v>36</v>
      </c>
      <c r="F3" s="35"/>
      <c r="G3" s="35" t="s">
        <v>36</v>
      </c>
      <c r="H3" s="35" t="s">
        <v>37</v>
      </c>
      <c r="I3" s="35"/>
      <c r="J3" s="37"/>
      <c r="K3" s="35" t="s">
        <v>38</v>
      </c>
      <c r="L3" s="35"/>
      <c r="M3" s="35"/>
      <c r="N3" s="35"/>
      <c r="Q3" s="35" t="s">
        <v>39</v>
      </c>
      <c r="R3" s="35"/>
      <c r="S3" s="35"/>
      <c r="T3" s="35"/>
      <c r="U3" s="35"/>
      <c r="V3" s="35" t="s">
        <v>40</v>
      </c>
      <c r="W3" s="37" t="s">
        <v>39</v>
      </c>
      <c r="X3" s="38"/>
    </row>
    <row r="4" spans="1:26" s="48" customFormat="1">
      <c r="A4" s="39" t="s">
        <v>41</v>
      </c>
      <c r="B4" s="40" t="s">
        <v>26</v>
      </c>
      <c r="C4" s="41" t="s">
        <v>42</v>
      </c>
      <c r="D4" s="42" t="s">
        <v>43</v>
      </c>
      <c r="E4" s="43" t="s">
        <v>44</v>
      </c>
      <c r="F4" s="40" t="s">
        <v>5</v>
      </c>
      <c r="G4" s="44" t="s">
        <v>45</v>
      </c>
      <c r="H4" s="40" t="s">
        <v>46</v>
      </c>
      <c r="I4" s="40" t="s">
        <v>47</v>
      </c>
      <c r="J4" s="40" t="s">
        <v>9</v>
      </c>
      <c r="K4" s="40" t="s">
        <v>48</v>
      </c>
      <c r="L4" s="40" t="s">
        <v>49</v>
      </c>
      <c r="M4" s="40" t="s">
        <v>10</v>
      </c>
      <c r="N4" s="45" t="s">
        <v>50</v>
      </c>
      <c r="O4" s="40" t="s">
        <v>51</v>
      </c>
      <c r="P4" s="46" t="s">
        <v>52</v>
      </c>
      <c r="Q4" s="46" t="s">
        <v>53</v>
      </c>
      <c r="R4" s="40" t="s">
        <v>54</v>
      </c>
      <c r="S4" s="40" t="s">
        <v>55</v>
      </c>
      <c r="T4" s="40" t="s">
        <v>13</v>
      </c>
      <c r="U4" s="40" t="s">
        <v>56</v>
      </c>
      <c r="V4" s="40" t="s">
        <v>57</v>
      </c>
      <c r="W4" s="40" t="s">
        <v>58</v>
      </c>
      <c r="X4" s="47" t="s">
        <v>59</v>
      </c>
    </row>
    <row r="5" spans="1:26" ht="12.2" customHeight="1">
      <c r="A5" s="49" t="s">
        <v>1</v>
      </c>
      <c r="B5" s="50" t="s">
        <v>85</v>
      </c>
      <c r="C5" s="51" t="s">
        <v>86</v>
      </c>
      <c r="D5" s="52">
        <v>0.5</v>
      </c>
      <c r="E5" s="50" t="s">
        <v>86</v>
      </c>
      <c r="F5" s="52" t="s">
        <v>86</v>
      </c>
      <c r="G5" s="52" t="s">
        <v>86</v>
      </c>
      <c r="H5" s="50" t="s">
        <v>86</v>
      </c>
      <c r="I5" s="52" t="s">
        <v>86</v>
      </c>
      <c r="J5" s="52" t="s">
        <v>86</v>
      </c>
      <c r="K5" s="52" t="s">
        <v>86</v>
      </c>
      <c r="L5" s="50" t="s">
        <v>86</v>
      </c>
      <c r="M5" s="51" t="s">
        <v>86</v>
      </c>
      <c r="N5" s="52">
        <v>0.1</v>
      </c>
      <c r="O5" s="51" t="s">
        <v>86</v>
      </c>
      <c r="P5" s="51" t="s">
        <v>86</v>
      </c>
      <c r="Q5" s="53" t="s">
        <v>86</v>
      </c>
      <c r="R5" s="52" t="s">
        <v>86</v>
      </c>
      <c r="S5" s="52" t="s">
        <v>86</v>
      </c>
      <c r="T5" s="52" t="s">
        <v>86</v>
      </c>
      <c r="U5" s="52" t="s">
        <v>86</v>
      </c>
      <c r="V5" s="54" t="s">
        <v>86</v>
      </c>
      <c r="W5" s="50" t="s">
        <v>86</v>
      </c>
      <c r="X5" s="55">
        <v>0.5</v>
      </c>
    </row>
    <row r="6" spans="1:26" ht="12.2" customHeight="1">
      <c r="A6" s="57" t="s">
        <v>2</v>
      </c>
      <c r="B6" s="58">
        <v>3.9</v>
      </c>
      <c r="C6" s="59" t="s">
        <v>86</v>
      </c>
      <c r="D6" s="60">
        <v>0.6</v>
      </c>
      <c r="E6" s="58" t="s">
        <v>86</v>
      </c>
      <c r="F6" s="60" t="s">
        <v>86</v>
      </c>
      <c r="G6" s="60" t="s">
        <v>86</v>
      </c>
      <c r="H6" s="58" t="s">
        <v>86</v>
      </c>
      <c r="I6" s="60" t="s">
        <v>86</v>
      </c>
      <c r="J6" s="60" t="s">
        <v>86</v>
      </c>
      <c r="K6" s="60" t="s">
        <v>86</v>
      </c>
      <c r="L6" s="58" t="s">
        <v>86</v>
      </c>
      <c r="M6" s="59" t="s">
        <v>86</v>
      </c>
      <c r="N6" s="60" t="s">
        <v>86</v>
      </c>
      <c r="O6" s="59" t="s">
        <v>86</v>
      </c>
      <c r="P6" s="59">
        <v>1.3</v>
      </c>
      <c r="Q6" s="58">
        <v>0.5</v>
      </c>
      <c r="R6" s="60" t="s">
        <v>86</v>
      </c>
      <c r="S6" s="52" t="s">
        <v>86</v>
      </c>
      <c r="T6" s="52">
        <v>0.3</v>
      </c>
      <c r="U6" s="52" t="s">
        <v>86</v>
      </c>
      <c r="V6" s="54" t="s">
        <v>86</v>
      </c>
      <c r="W6" s="53" t="s">
        <v>86</v>
      </c>
      <c r="X6" s="55">
        <v>6.6</v>
      </c>
    </row>
    <row r="7" spans="1:26" ht="12.2" customHeight="1">
      <c r="A7" s="61" t="s">
        <v>26</v>
      </c>
      <c r="B7" s="58" t="s">
        <v>86</v>
      </c>
      <c r="C7" s="59" t="s">
        <v>86</v>
      </c>
      <c r="D7" s="62">
        <v>1.3</v>
      </c>
      <c r="E7" s="58" t="s">
        <v>85</v>
      </c>
      <c r="F7" s="60" t="s">
        <v>86</v>
      </c>
      <c r="G7" s="60">
        <v>0.1</v>
      </c>
      <c r="H7" s="58" t="s">
        <v>86</v>
      </c>
      <c r="I7" s="60" t="s">
        <v>86</v>
      </c>
      <c r="J7" s="60" t="s">
        <v>86</v>
      </c>
      <c r="K7" s="60" t="s">
        <v>86</v>
      </c>
      <c r="L7" s="58" t="s">
        <v>86</v>
      </c>
      <c r="M7" s="59" t="s">
        <v>86</v>
      </c>
      <c r="N7" s="60" t="s">
        <v>86</v>
      </c>
      <c r="O7" s="59" t="s">
        <v>86</v>
      </c>
      <c r="P7" s="59">
        <v>0.1</v>
      </c>
      <c r="Q7" s="58" t="s">
        <v>86</v>
      </c>
      <c r="R7" s="60" t="s">
        <v>86</v>
      </c>
      <c r="S7" s="52" t="s">
        <v>86</v>
      </c>
      <c r="T7" s="52" t="s">
        <v>86</v>
      </c>
      <c r="U7" s="52" t="s">
        <v>86</v>
      </c>
      <c r="V7" s="54" t="s">
        <v>86</v>
      </c>
      <c r="W7" s="53" t="s">
        <v>86</v>
      </c>
      <c r="X7" s="55">
        <v>1.5</v>
      </c>
    </row>
    <row r="8" spans="1:26" ht="12.2" customHeight="1">
      <c r="A8" s="63" t="s">
        <v>60</v>
      </c>
      <c r="B8" s="64">
        <v>3.9</v>
      </c>
      <c r="C8" s="65" t="s">
        <v>86</v>
      </c>
      <c r="D8" s="65">
        <v>2.4</v>
      </c>
      <c r="E8" s="64" t="s">
        <v>85</v>
      </c>
      <c r="F8" s="65" t="s">
        <v>86</v>
      </c>
      <c r="G8" s="65">
        <v>0.1</v>
      </c>
      <c r="H8" s="64" t="s">
        <v>86</v>
      </c>
      <c r="I8" s="65" t="s">
        <v>86</v>
      </c>
      <c r="J8" s="65" t="s">
        <v>86</v>
      </c>
      <c r="K8" s="65" t="s">
        <v>86</v>
      </c>
      <c r="L8" s="64" t="s">
        <v>86</v>
      </c>
      <c r="M8" s="65" t="s">
        <v>86</v>
      </c>
      <c r="N8" s="65">
        <v>0.1</v>
      </c>
      <c r="O8" s="65" t="s">
        <v>86</v>
      </c>
      <c r="P8" s="65">
        <v>1.4</v>
      </c>
      <c r="Q8" s="64">
        <v>0.5</v>
      </c>
      <c r="R8" s="65" t="s">
        <v>86</v>
      </c>
      <c r="S8" s="66" t="s">
        <v>86</v>
      </c>
      <c r="T8" s="66">
        <v>0.3</v>
      </c>
      <c r="U8" s="66" t="s">
        <v>86</v>
      </c>
      <c r="V8" s="67" t="s">
        <v>86</v>
      </c>
      <c r="W8" s="68" t="s">
        <v>86</v>
      </c>
      <c r="X8" s="101">
        <v>8.6</v>
      </c>
    </row>
    <row r="9" spans="1:26" ht="12.2" customHeight="1">
      <c r="A9" s="70" t="s">
        <v>61</v>
      </c>
      <c r="B9" s="58">
        <v>1</v>
      </c>
      <c r="C9" s="59" t="s">
        <v>86</v>
      </c>
      <c r="D9" s="60">
        <v>0.7</v>
      </c>
      <c r="E9" s="58" t="s">
        <v>86</v>
      </c>
      <c r="F9" s="60" t="s">
        <v>86</v>
      </c>
      <c r="G9" s="60" t="s">
        <v>86</v>
      </c>
      <c r="H9" s="58" t="s">
        <v>86</v>
      </c>
      <c r="I9" s="60" t="s">
        <v>86</v>
      </c>
      <c r="J9" s="60" t="s">
        <v>86</v>
      </c>
      <c r="K9" s="60" t="s">
        <v>86</v>
      </c>
      <c r="L9" s="58" t="s">
        <v>86</v>
      </c>
      <c r="M9" s="59" t="s">
        <v>86</v>
      </c>
      <c r="N9" s="60" t="s">
        <v>86</v>
      </c>
      <c r="O9" s="59" t="s">
        <v>86</v>
      </c>
      <c r="P9" s="59" t="s">
        <v>86</v>
      </c>
      <c r="Q9" s="58" t="s">
        <v>85</v>
      </c>
      <c r="R9" s="60" t="s">
        <v>86</v>
      </c>
      <c r="S9" s="52" t="s">
        <v>86</v>
      </c>
      <c r="T9" s="52" t="s">
        <v>86</v>
      </c>
      <c r="U9" s="52" t="s">
        <v>86</v>
      </c>
      <c r="V9" s="54" t="s">
        <v>86</v>
      </c>
      <c r="W9" s="53" t="s">
        <v>86</v>
      </c>
      <c r="X9" s="55">
        <v>1.7</v>
      </c>
    </row>
    <row r="10" spans="1:26" ht="12.2" customHeight="1">
      <c r="A10" s="70" t="s">
        <v>62</v>
      </c>
      <c r="B10" s="58">
        <v>1.5</v>
      </c>
      <c r="C10" s="59" t="s">
        <v>86</v>
      </c>
      <c r="D10" s="60">
        <v>0.7</v>
      </c>
      <c r="E10" s="58">
        <v>0.1</v>
      </c>
      <c r="F10" s="60">
        <v>0.3</v>
      </c>
      <c r="G10" s="60" t="s">
        <v>86</v>
      </c>
      <c r="H10" s="58" t="s">
        <v>86</v>
      </c>
      <c r="I10" s="60" t="s">
        <v>86</v>
      </c>
      <c r="J10" s="60" t="s">
        <v>86</v>
      </c>
      <c r="K10" s="60" t="s">
        <v>86</v>
      </c>
      <c r="L10" s="58" t="s">
        <v>86</v>
      </c>
      <c r="M10" s="59" t="s">
        <v>86</v>
      </c>
      <c r="N10" s="60">
        <v>0.1</v>
      </c>
      <c r="O10" s="59" t="s">
        <v>86</v>
      </c>
      <c r="P10" s="59">
        <v>0.3</v>
      </c>
      <c r="Q10" s="58">
        <v>0.3</v>
      </c>
      <c r="R10" s="60" t="s">
        <v>86</v>
      </c>
      <c r="S10" s="52" t="s">
        <v>86</v>
      </c>
      <c r="T10" s="52" t="s">
        <v>86</v>
      </c>
      <c r="U10" s="52" t="s">
        <v>86</v>
      </c>
      <c r="V10" s="54" t="s">
        <v>86</v>
      </c>
      <c r="W10" s="53" t="s">
        <v>86</v>
      </c>
      <c r="X10" s="55">
        <v>3.2</v>
      </c>
    </row>
    <row r="11" spans="1:26" ht="12.2" customHeight="1">
      <c r="A11" s="70" t="s">
        <v>63</v>
      </c>
      <c r="B11" s="58">
        <v>2.2999999999999998</v>
      </c>
      <c r="C11" s="59" t="s">
        <v>86</v>
      </c>
      <c r="D11" s="60">
        <v>0.9</v>
      </c>
      <c r="E11" s="58" t="s">
        <v>86</v>
      </c>
      <c r="F11" s="60" t="s">
        <v>86</v>
      </c>
      <c r="G11" s="60" t="s">
        <v>86</v>
      </c>
      <c r="H11" s="58" t="s">
        <v>86</v>
      </c>
      <c r="I11" s="60" t="s">
        <v>86</v>
      </c>
      <c r="J11" s="60" t="s">
        <v>86</v>
      </c>
      <c r="K11" s="60" t="s">
        <v>86</v>
      </c>
      <c r="L11" s="58" t="s">
        <v>86</v>
      </c>
      <c r="M11" s="59" t="s">
        <v>86</v>
      </c>
      <c r="N11" s="60" t="s">
        <v>86</v>
      </c>
      <c r="O11" s="59" t="s">
        <v>86</v>
      </c>
      <c r="P11" s="59" t="s">
        <v>86</v>
      </c>
      <c r="Q11" s="58">
        <v>0.2</v>
      </c>
      <c r="R11" s="60" t="s">
        <v>86</v>
      </c>
      <c r="S11" s="52" t="s">
        <v>86</v>
      </c>
      <c r="T11" s="52" t="s">
        <v>86</v>
      </c>
      <c r="U11" s="52" t="s">
        <v>86</v>
      </c>
      <c r="V11" s="54" t="s">
        <v>86</v>
      </c>
      <c r="W11" s="53" t="s">
        <v>86</v>
      </c>
      <c r="X11" s="55">
        <v>3.3</v>
      </c>
    </row>
    <row r="12" spans="1:26" ht="12.2" customHeight="1">
      <c r="A12" s="71" t="s">
        <v>28</v>
      </c>
      <c r="B12" s="58">
        <v>1</v>
      </c>
      <c r="C12" s="59" t="s">
        <v>86</v>
      </c>
      <c r="D12" s="60">
        <v>3.3</v>
      </c>
      <c r="E12" s="58" t="s">
        <v>86</v>
      </c>
      <c r="F12" s="60">
        <v>0.3</v>
      </c>
      <c r="G12" s="60" t="s">
        <v>86</v>
      </c>
      <c r="H12" s="58">
        <v>0.2</v>
      </c>
      <c r="I12" s="60" t="s">
        <v>86</v>
      </c>
      <c r="J12" s="60" t="s">
        <v>86</v>
      </c>
      <c r="K12" s="60" t="s">
        <v>86</v>
      </c>
      <c r="L12" s="58" t="s">
        <v>86</v>
      </c>
      <c r="M12" s="59" t="s">
        <v>86</v>
      </c>
      <c r="N12" s="60" t="s">
        <v>86</v>
      </c>
      <c r="O12" s="59" t="s">
        <v>85</v>
      </c>
      <c r="P12" s="59">
        <v>0.1</v>
      </c>
      <c r="Q12" s="58" t="s">
        <v>86</v>
      </c>
      <c r="R12" s="60" t="s">
        <v>86</v>
      </c>
      <c r="S12" s="52" t="s">
        <v>86</v>
      </c>
      <c r="T12" s="52" t="s">
        <v>86</v>
      </c>
      <c r="U12" s="52" t="s">
        <v>86</v>
      </c>
      <c r="V12" s="54" t="s">
        <v>86</v>
      </c>
      <c r="W12" s="53" t="s">
        <v>86</v>
      </c>
      <c r="X12" s="55">
        <v>4.8</v>
      </c>
    </row>
    <row r="13" spans="1:26" ht="12.2" customHeight="1">
      <c r="A13" s="63" t="s">
        <v>64</v>
      </c>
      <c r="B13" s="64">
        <v>5.8</v>
      </c>
      <c r="C13" s="65" t="s">
        <v>86</v>
      </c>
      <c r="D13" s="65">
        <v>5.5</v>
      </c>
      <c r="E13" s="64">
        <v>0.1</v>
      </c>
      <c r="F13" s="65">
        <v>0.6</v>
      </c>
      <c r="G13" s="65" t="s">
        <v>86</v>
      </c>
      <c r="H13" s="64">
        <v>0.2</v>
      </c>
      <c r="I13" s="65" t="s">
        <v>86</v>
      </c>
      <c r="J13" s="65" t="s">
        <v>86</v>
      </c>
      <c r="K13" s="65" t="s">
        <v>86</v>
      </c>
      <c r="L13" s="64" t="s">
        <v>86</v>
      </c>
      <c r="M13" s="65" t="s">
        <v>86</v>
      </c>
      <c r="N13" s="65">
        <v>0.1</v>
      </c>
      <c r="O13" s="65" t="s">
        <v>85</v>
      </c>
      <c r="P13" s="65">
        <v>0.4</v>
      </c>
      <c r="Q13" s="64">
        <v>0.5</v>
      </c>
      <c r="R13" s="65" t="s">
        <v>86</v>
      </c>
      <c r="S13" s="66" t="s">
        <v>86</v>
      </c>
      <c r="T13" s="66" t="s">
        <v>86</v>
      </c>
      <c r="U13" s="66" t="s">
        <v>86</v>
      </c>
      <c r="V13" s="67" t="s">
        <v>86</v>
      </c>
      <c r="W13" s="68" t="s">
        <v>86</v>
      </c>
      <c r="X13" s="101">
        <v>13.1</v>
      </c>
    </row>
    <row r="14" spans="1:26" ht="12.2" customHeight="1">
      <c r="A14" s="57" t="s">
        <v>65</v>
      </c>
      <c r="B14" s="58">
        <v>0.3</v>
      </c>
      <c r="C14" s="59" t="s">
        <v>86</v>
      </c>
      <c r="D14" s="60" t="s">
        <v>86</v>
      </c>
      <c r="E14" s="58" t="s">
        <v>86</v>
      </c>
      <c r="F14" s="60" t="s">
        <v>86</v>
      </c>
      <c r="G14" s="60" t="s">
        <v>86</v>
      </c>
      <c r="H14" s="58">
        <v>2.1</v>
      </c>
      <c r="I14" s="60" t="s">
        <v>86</v>
      </c>
      <c r="J14" s="60">
        <v>4.5999999999999996</v>
      </c>
      <c r="K14" s="60" t="s">
        <v>86</v>
      </c>
      <c r="L14" s="58" t="s">
        <v>86</v>
      </c>
      <c r="M14" s="59" t="s">
        <v>86</v>
      </c>
      <c r="N14" s="60">
        <v>0.1</v>
      </c>
      <c r="O14" s="59" t="s">
        <v>86</v>
      </c>
      <c r="P14" s="59" t="s">
        <v>86</v>
      </c>
      <c r="Q14" s="58" t="s">
        <v>86</v>
      </c>
      <c r="R14" s="60" t="s">
        <v>86</v>
      </c>
      <c r="S14" s="52" t="s">
        <v>86</v>
      </c>
      <c r="T14" s="52" t="s">
        <v>86</v>
      </c>
      <c r="U14" s="52" t="s">
        <v>86</v>
      </c>
      <c r="V14" s="54" t="s">
        <v>86</v>
      </c>
      <c r="W14" s="53" t="s">
        <v>86</v>
      </c>
      <c r="X14" s="55">
        <v>7.2</v>
      </c>
    </row>
    <row r="15" spans="1:26" ht="12.2" customHeight="1">
      <c r="A15" s="57" t="s">
        <v>3</v>
      </c>
      <c r="B15" s="58">
        <v>3.1</v>
      </c>
      <c r="C15" s="59">
        <v>0.4</v>
      </c>
      <c r="D15" s="60">
        <v>0.3</v>
      </c>
      <c r="E15" s="58" t="s">
        <v>86</v>
      </c>
      <c r="F15" s="60">
        <v>1.5</v>
      </c>
      <c r="G15" s="60" t="s">
        <v>85</v>
      </c>
      <c r="H15" s="58">
        <v>6.9</v>
      </c>
      <c r="I15" s="60" t="s">
        <v>86</v>
      </c>
      <c r="J15" s="60">
        <v>1.9</v>
      </c>
      <c r="K15" s="60" t="s">
        <v>86</v>
      </c>
      <c r="L15" s="58" t="s">
        <v>86</v>
      </c>
      <c r="M15" s="59">
        <v>3.6</v>
      </c>
      <c r="N15" s="60">
        <v>0.4</v>
      </c>
      <c r="O15" s="59">
        <v>0.4</v>
      </c>
      <c r="P15" s="59">
        <v>4.4000000000000004</v>
      </c>
      <c r="Q15" s="58" t="s">
        <v>86</v>
      </c>
      <c r="R15" s="60" t="s">
        <v>86</v>
      </c>
      <c r="S15" s="52" t="s">
        <v>86</v>
      </c>
      <c r="T15" s="52" t="s">
        <v>86</v>
      </c>
      <c r="U15" s="52" t="s">
        <v>86</v>
      </c>
      <c r="V15" s="54" t="s">
        <v>86</v>
      </c>
      <c r="W15" s="53" t="s">
        <v>86</v>
      </c>
      <c r="X15" s="55">
        <v>22.9</v>
      </c>
    </row>
    <row r="16" spans="1:26" ht="12.2" customHeight="1">
      <c r="A16" s="57" t="s">
        <v>4</v>
      </c>
      <c r="B16" s="58">
        <v>1.6</v>
      </c>
      <c r="C16" s="59" t="s">
        <v>86</v>
      </c>
      <c r="D16" s="60">
        <v>1.5</v>
      </c>
      <c r="E16" s="58" t="s">
        <v>86</v>
      </c>
      <c r="F16" s="60">
        <v>0.2</v>
      </c>
      <c r="G16" s="60">
        <v>0.1</v>
      </c>
      <c r="H16" s="58" t="s">
        <v>86</v>
      </c>
      <c r="I16" s="60" t="s">
        <v>86</v>
      </c>
      <c r="J16" s="60">
        <v>6.4</v>
      </c>
      <c r="K16" s="60" t="s">
        <v>86</v>
      </c>
      <c r="L16" s="58" t="s">
        <v>86</v>
      </c>
      <c r="M16" s="59">
        <v>2.9</v>
      </c>
      <c r="N16" s="60" t="s">
        <v>86</v>
      </c>
      <c r="O16" s="59">
        <v>0.5</v>
      </c>
      <c r="P16" s="59">
        <v>0.1</v>
      </c>
      <c r="Q16" s="58">
        <v>0.1</v>
      </c>
      <c r="R16" s="60" t="s">
        <v>86</v>
      </c>
      <c r="S16" s="52" t="s">
        <v>86</v>
      </c>
      <c r="T16" s="52" t="s">
        <v>86</v>
      </c>
      <c r="U16" s="52" t="s">
        <v>86</v>
      </c>
      <c r="V16" s="54" t="s">
        <v>86</v>
      </c>
      <c r="W16" s="53" t="s">
        <v>86</v>
      </c>
      <c r="X16" s="55">
        <v>13.5</v>
      </c>
    </row>
    <row r="17" spans="1:24" ht="12.2" customHeight="1">
      <c r="A17" s="57" t="s">
        <v>6</v>
      </c>
      <c r="B17" s="58">
        <v>4.5</v>
      </c>
      <c r="C17" s="59">
        <v>0.5</v>
      </c>
      <c r="D17" s="60">
        <v>2.8</v>
      </c>
      <c r="E17" s="58" t="s">
        <v>86</v>
      </c>
      <c r="F17" s="60">
        <v>0.7</v>
      </c>
      <c r="G17" s="60">
        <v>0.1</v>
      </c>
      <c r="H17" s="58">
        <v>3.2</v>
      </c>
      <c r="I17" s="60" t="s">
        <v>86</v>
      </c>
      <c r="J17" s="60">
        <v>4.4000000000000004</v>
      </c>
      <c r="K17" s="60" t="s">
        <v>86</v>
      </c>
      <c r="L17" s="58" t="s">
        <v>86</v>
      </c>
      <c r="M17" s="59">
        <v>1.1000000000000001</v>
      </c>
      <c r="N17" s="60">
        <v>0.3</v>
      </c>
      <c r="O17" s="59" t="s">
        <v>86</v>
      </c>
      <c r="P17" s="59">
        <v>4.3</v>
      </c>
      <c r="Q17" s="58">
        <v>0.2</v>
      </c>
      <c r="R17" s="60" t="s">
        <v>86</v>
      </c>
      <c r="S17" s="52" t="s">
        <v>86</v>
      </c>
      <c r="T17" s="52" t="s">
        <v>86</v>
      </c>
      <c r="U17" s="52" t="s">
        <v>86</v>
      </c>
      <c r="V17" s="54" t="s">
        <v>86</v>
      </c>
      <c r="W17" s="53" t="s">
        <v>86</v>
      </c>
      <c r="X17" s="55">
        <v>21.9</v>
      </c>
    </row>
    <row r="18" spans="1:24" ht="12.2" customHeight="1">
      <c r="A18" s="57" t="s">
        <v>7</v>
      </c>
      <c r="B18" s="58">
        <v>1.2</v>
      </c>
      <c r="C18" s="59" t="s">
        <v>86</v>
      </c>
      <c r="D18" s="60">
        <v>0.2</v>
      </c>
      <c r="E18" s="58" t="s">
        <v>86</v>
      </c>
      <c r="F18" s="60">
        <v>0.1</v>
      </c>
      <c r="G18" s="60">
        <v>0.1</v>
      </c>
      <c r="H18" s="58" t="s">
        <v>86</v>
      </c>
      <c r="I18" s="60" t="s">
        <v>86</v>
      </c>
      <c r="J18" s="60">
        <v>2.5</v>
      </c>
      <c r="K18" s="60" t="s">
        <v>86</v>
      </c>
      <c r="L18" s="58" t="s">
        <v>86</v>
      </c>
      <c r="M18" s="59">
        <v>5.8</v>
      </c>
      <c r="N18" s="60" t="s">
        <v>86</v>
      </c>
      <c r="O18" s="59">
        <v>0.5</v>
      </c>
      <c r="P18" s="59">
        <v>2.5</v>
      </c>
      <c r="Q18" s="58">
        <v>0.1</v>
      </c>
      <c r="R18" s="60" t="s">
        <v>86</v>
      </c>
      <c r="S18" s="52" t="s">
        <v>86</v>
      </c>
      <c r="T18" s="52" t="s">
        <v>86</v>
      </c>
      <c r="U18" s="52" t="s">
        <v>86</v>
      </c>
      <c r="V18" s="54" t="s">
        <v>86</v>
      </c>
      <c r="W18" s="53" t="s">
        <v>86</v>
      </c>
      <c r="X18" s="55">
        <v>12.9</v>
      </c>
    </row>
    <row r="19" spans="1:24" ht="12.2" customHeight="1">
      <c r="A19" s="57" t="s">
        <v>8</v>
      </c>
      <c r="B19" s="58">
        <v>2.9</v>
      </c>
      <c r="C19" s="59">
        <v>0.3</v>
      </c>
      <c r="D19" s="60">
        <v>0.8</v>
      </c>
      <c r="E19" s="58" t="s">
        <v>86</v>
      </c>
      <c r="F19" s="60">
        <v>0.3</v>
      </c>
      <c r="G19" s="60">
        <v>0.1</v>
      </c>
      <c r="H19" s="58">
        <v>3.1</v>
      </c>
      <c r="I19" s="60" t="s">
        <v>86</v>
      </c>
      <c r="J19" s="60">
        <v>8.8000000000000007</v>
      </c>
      <c r="K19" s="60" t="s">
        <v>86</v>
      </c>
      <c r="L19" s="58" t="s">
        <v>86</v>
      </c>
      <c r="M19" s="59">
        <v>1</v>
      </c>
      <c r="N19" s="60">
        <v>0.1</v>
      </c>
      <c r="O19" s="59" t="s">
        <v>86</v>
      </c>
      <c r="P19" s="59">
        <v>0.3</v>
      </c>
      <c r="Q19" s="58">
        <v>0.3</v>
      </c>
      <c r="R19" s="60" t="s">
        <v>86</v>
      </c>
      <c r="S19" s="52" t="s">
        <v>86</v>
      </c>
      <c r="T19" s="52" t="s">
        <v>86</v>
      </c>
      <c r="U19" s="52" t="s">
        <v>86</v>
      </c>
      <c r="V19" s="54" t="s">
        <v>86</v>
      </c>
      <c r="W19" s="53" t="s">
        <v>86</v>
      </c>
      <c r="X19" s="55">
        <v>18</v>
      </c>
    </row>
    <row r="20" spans="1:24" ht="12.2" customHeight="1">
      <c r="A20" s="57" t="s">
        <v>66</v>
      </c>
      <c r="B20" s="58">
        <v>4.7</v>
      </c>
      <c r="C20" s="59">
        <v>0.5</v>
      </c>
      <c r="D20" s="60">
        <v>0.5</v>
      </c>
      <c r="E20" s="58" t="s">
        <v>86</v>
      </c>
      <c r="F20" s="60">
        <v>3.1</v>
      </c>
      <c r="G20" s="60">
        <v>0.2</v>
      </c>
      <c r="H20" s="58">
        <v>5.0999999999999996</v>
      </c>
      <c r="I20" s="60" t="s">
        <v>86</v>
      </c>
      <c r="J20" s="60">
        <v>3.5</v>
      </c>
      <c r="K20" s="60" t="s">
        <v>86</v>
      </c>
      <c r="L20" s="58" t="s">
        <v>86</v>
      </c>
      <c r="M20" s="59">
        <v>0.8</v>
      </c>
      <c r="N20" s="60">
        <v>0.3</v>
      </c>
      <c r="O20" s="59">
        <v>0.3</v>
      </c>
      <c r="P20" s="59">
        <v>4.2</v>
      </c>
      <c r="Q20" s="58" t="s">
        <v>86</v>
      </c>
      <c r="R20" s="60" t="s">
        <v>86</v>
      </c>
      <c r="S20" s="52" t="s">
        <v>86</v>
      </c>
      <c r="T20" s="52" t="s">
        <v>86</v>
      </c>
      <c r="U20" s="52" t="s">
        <v>86</v>
      </c>
      <c r="V20" s="54" t="s">
        <v>86</v>
      </c>
      <c r="W20" s="53" t="s">
        <v>86</v>
      </c>
      <c r="X20" s="55">
        <v>23.4</v>
      </c>
    </row>
    <row r="21" spans="1:24" ht="12.2" customHeight="1">
      <c r="A21" s="72" t="s">
        <v>67</v>
      </c>
      <c r="B21" s="58" t="s">
        <v>86</v>
      </c>
      <c r="C21" s="59" t="s">
        <v>86</v>
      </c>
      <c r="D21" s="60" t="s">
        <v>86</v>
      </c>
      <c r="E21" s="58" t="s">
        <v>86</v>
      </c>
      <c r="F21" s="60" t="s">
        <v>86</v>
      </c>
      <c r="G21" s="60" t="s">
        <v>85</v>
      </c>
      <c r="H21" s="58" t="s">
        <v>86</v>
      </c>
      <c r="I21" s="60" t="s">
        <v>86</v>
      </c>
      <c r="J21" s="60" t="s">
        <v>86</v>
      </c>
      <c r="K21" s="60" t="s">
        <v>86</v>
      </c>
      <c r="L21" s="58" t="s">
        <v>86</v>
      </c>
      <c r="M21" s="59" t="s">
        <v>86</v>
      </c>
      <c r="N21" s="60" t="s">
        <v>86</v>
      </c>
      <c r="O21" s="59" t="s">
        <v>86</v>
      </c>
      <c r="P21" s="59" t="s">
        <v>86</v>
      </c>
      <c r="Q21" s="58" t="s">
        <v>86</v>
      </c>
      <c r="R21" s="60" t="s">
        <v>86</v>
      </c>
      <c r="S21" s="52" t="s">
        <v>86</v>
      </c>
      <c r="T21" s="52" t="s">
        <v>86</v>
      </c>
      <c r="U21" s="52" t="s">
        <v>86</v>
      </c>
      <c r="V21" s="54" t="s">
        <v>86</v>
      </c>
      <c r="W21" s="53" t="s">
        <v>86</v>
      </c>
      <c r="X21" s="55" t="s">
        <v>85</v>
      </c>
    </row>
    <row r="22" spans="1:24" ht="12.2" customHeight="1">
      <c r="A22" s="73" t="s">
        <v>68</v>
      </c>
      <c r="B22" s="64">
        <v>18.3</v>
      </c>
      <c r="C22" s="65">
        <v>1.7</v>
      </c>
      <c r="D22" s="65">
        <v>6.1</v>
      </c>
      <c r="E22" s="64" t="s">
        <v>86</v>
      </c>
      <c r="F22" s="65">
        <v>5.9</v>
      </c>
      <c r="G22" s="65">
        <v>0.6</v>
      </c>
      <c r="H22" s="64">
        <v>20.5</v>
      </c>
      <c r="I22" s="65" t="s">
        <v>86</v>
      </c>
      <c r="J22" s="65">
        <v>32.200000000000003</v>
      </c>
      <c r="K22" s="65" t="s">
        <v>86</v>
      </c>
      <c r="L22" s="64" t="s">
        <v>86</v>
      </c>
      <c r="M22" s="65">
        <v>15.2</v>
      </c>
      <c r="N22" s="65">
        <v>1.2</v>
      </c>
      <c r="O22" s="65">
        <v>1.7</v>
      </c>
      <c r="P22" s="65">
        <v>15.8</v>
      </c>
      <c r="Q22" s="64">
        <v>0.7</v>
      </c>
      <c r="R22" s="65" t="s">
        <v>86</v>
      </c>
      <c r="S22" s="66" t="s">
        <v>86</v>
      </c>
      <c r="T22" s="66" t="s">
        <v>86</v>
      </c>
      <c r="U22" s="66" t="s">
        <v>86</v>
      </c>
      <c r="V22" s="67" t="s">
        <v>86</v>
      </c>
      <c r="W22" s="68" t="s">
        <v>86</v>
      </c>
      <c r="X22" s="101">
        <v>119.8</v>
      </c>
    </row>
    <row r="23" spans="1:24" s="77" customFormat="1" ht="12.2" customHeight="1">
      <c r="A23" s="74" t="s">
        <v>51</v>
      </c>
      <c r="B23" s="58" t="s">
        <v>86</v>
      </c>
      <c r="C23" s="59" t="s">
        <v>86</v>
      </c>
      <c r="D23" s="59" t="s">
        <v>86</v>
      </c>
      <c r="E23" s="58" t="s">
        <v>86</v>
      </c>
      <c r="F23" s="59" t="s">
        <v>86</v>
      </c>
      <c r="G23" s="59" t="s">
        <v>86</v>
      </c>
      <c r="H23" s="58" t="s">
        <v>86</v>
      </c>
      <c r="I23" s="59" t="s">
        <v>86</v>
      </c>
      <c r="J23" s="51" t="s">
        <v>86</v>
      </c>
      <c r="K23" s="51" t="s">
        <v>86</v>
      </c>
      <c r="L23" s="53" t="s">
        <v>86</v>
      </c>
      <c r="M23" s="51" t="s">
        <v>86</v>
      </c>
      <c r="N23" s="59" t="s">
        <v>86</v>
      </c>
      <c r="O23" s="59" t="s">
        <v>86</v>
      </c>
      <c r="P23" s="59" t="s">
        <v>86</v>
      </c>
      <c r="Q23" s="58" t="s">
        <v>86</v>
      </c>
      <c r="R23" s="51" t="s">
        <v>86</v>
      </c>
      <c r="S23" s="51" t="s">
        <v>86</v>
      </c>
      <c r="T23" s="51" t="s">
        <v>86</v>
      </c>
      <c r="U23" s="51" t="s">
        <v>86</v>
      </c>
      <c r="V23" s="75" t="s">
        <v>86</v>
      </c>
      <c r="W23" s="53" t="s">
        <v>86</v>
      </c>
      <c r="X23" s="76" t="s">
        <v>86</v>
      </c>
    </row>
    <row r="24" spans="1:24" s="77" customFormat="1" ht="12.2" customHeight="1">
      <c r="A24" s="78" t="s">
        <v>69</v>
      </c>
      <c r="B24" s="58">
        <v>0.3</v>
      </c>
      <c r="C24" s="59" t="s">
        <v>86</v>
      </c>
      <c r="D24" s="59">
        <v>0.2</v>
      </c>
      <c r="E24" s="58" t="s">
        <v>86</v>
      </c>
      <c r="F24" s="59" t="s">
        <v>86</v>
      </c>
      <c r="G24" s="59" t="s">
        <v>86</v>
      </c>
      <c r="H24" s="58" t="s">
        <v>86</v>
      </c>
      <c r="I24" s="59">
        <v>1</v>
      </c>
      <c r="J24" s="59">
        <v>2.7</v>
      </c>
      <c r="K24" s="59" t="s">
        <v>86</v>
      </c>
      <c r="L24" s="58" t="s">
        <v>86</v>
      </c>
      <c r="M24" s="59">
        <v>0.1</v>
      </c>
      <c r="N24" s="59">
        <v>0.2</v>
      </c>
      <c r="O24" s="59">
        <v>0.1</v>
      </c>
      <c r="P24" s="59">
        <v>0.6</v>
      </c>
      <c r="Q24" s="58" t="s">
        <v>86</v>
      </c>
      <c r="R24" s="59" t="s">
        <v>86</v>
      </c>
      <c r="S24" s="51" t="s">
        <v>86</v>
      </c>
      <c r="T24" s="51" t="s">
        <v>86</v>
      </c>
      <c r="U24" s="51" t="s">
        <v>86</v>
      </c>
      <c r="V24" s="75" t="s">
        <v>86</v>
      </c>
      <c r="W24" s="53" t="s">
        <v>86</v>
      </c>
      <c r="X24" s="76">
        <v>5.0999999999999996</v>
      </c>
    </row>
    <row r="25" spans="1:24" s="77" customFormat="1" ht="12.2" customHeight="1">
      <c r="A25" s="78" t="s">
        <v>70</v>
      </c>
      <c r="B25" s="58">
        <v>0.6</v>
      </c>
      <c r="C25" s="59" t="s">
        <v>86</v>
      </c>
      <c r="D25" s="59">
        <v>0.1</v>
      </c>
      <c r="E25" s="58" t="s">
        <v>86</v>
      </c>
      <c r="F25" s="59" t="s">
        <v>86</v>
      </c>
      <c r="G25" s="59">
        <v>0.1</v>
      </c>
      <c r="H25" s="58">
        <v>0.2</v>
      </c>
      <c r="I25" s="59">
        <v>0.1</v>
      </c>
      <c r="J25" s="59" t="s">
        <v>86</v>
      </c>
      <c r="K25" s="59" t="s">
        <v>86</v>
      </c>
      <c r="L25" s="58" t="s">
        <v>86</v>
      </c>
      <c r="M25" s="59" t="s">
        <v>86</v>
      </c>
      <c r="N25" s="59">
        <v>0.2</v>
      </c>
      <c r="O25" s="59">
        <v>0.1</v>
      </c>
      <c r="P25" s="59">
        <v>0.2</v>
      </c>
      <c r="Q25" s="58" t="s">
        <v>86</v>
      </c>
      <c r="R25" s="59">
        <v>0.1</v>
      </c>
      <c r="S25" s="51" t="s">
        <v>86</v>
      </c>
      <c r="T25" s="51" t="s">
        <v>86</v>
      </c>
      <c r="U25" s="51" t="s">
        <v>86</v>
      </c>
      <c r="V25" s="75" t="s">
        <v>86</v>
      </c>
      <c r="W25" s="53" t="s">
        <v>86</v>
      </c>
      <c r="X25" s="76">
        <v>1.6</v>
      </c>
    </row>
    <row r="26" spans="1:24" s="77" customFormat="1" ht="12.2" customHeight="1">
      <c r="A26" s="79" t="s">
        <v>71</v>
      </c>
      <c r="B26" s="80">
        <v>0.9</v>
      </c>
      <c r="C26" s="81" t="s">
        <v>86</v>
      </c>
      <c r="D26" s="81">
        <v>0.9</v>
      </c>
      <c r="E26" s="80" t="s">
        <v>86</v>
      </c>
      <c r="F26" s="81" t="s">
        <v>86</v>
      </c>
      <c r="G26" s="81">
        <v>0.1</v>
      </c>
      <c r="H26" s="80">
        <v>0.6</v>
      </c>
      <c r="I26" s="81">
        <v>0.1</v>
      </c>
      <c r="J26" s="81">
        <v>0.1</v>
      </c>
      <c r="K26" s="81" t="s">
        <v>86</v>
      </c>
      <c r="L26" s="80" t="s">
        <v>86</v>
      </c>
      <c r="M26" s="81" t="s">
        <v>86</v>
      </c>
      <c r="N26" s="81" t="s">
        <v>86</v>
      </c>
      <c r="O26" s="81" t="s">
        <v>86</v>
      </c>
      <c r="P26" s="81" t="s">
        <v>86</v>
      </c>
      <c r="Q26" s="80" t="s">
        <v>86</v>
      </c>
      <c r="R26" s="81" t="s">
        <v>86</v>
      </c>
      <c r="S26" s="82" t="s">
        <v>86</v>
      </c>
      <c r="T26" s="82" t="s">
        <v>86</v>
      </c>
      <c r="U26" s="82" t="s">
        <v>86</v>
      </c>
      <c r="V26" s="83" t="s">
        <v>86</v>
      </c>
      <c r="W26" s="84" t="s">
        <v>86</v>
      </c>
      <c r="X26" s="85">
        <v>2.8</v>
      </c>
    </row>
    <row r="27" spans="1:24" ht="12.2" customHeight="1">
      <c r="A27" s="63" t="s">
        <v>72</v>
      </c>
      <c r="B27" s="64">
        <v>1.7</v>
      </c>
      <c r="C27" s="65" t="s">
        <v>86</v>
      </c>
      <c r="D27" s="65">
        <v>1.2</v>
      </c>
      <c r="E27" s="64" t="s">
        <v>86</v>
      </c>
      <c r="F27" s="65" t="s">
        <v>86</v>
      </c>
      <c r="G27" s="65">
        <v>0.2</v>
      </c>
      <c r="H27" s="64">
        <v>0.8</v>
      </c>
      <c r="I27" s="65">
        <v>1.2</v>
      </c>
      <c r="J27" s="66">
        <v>2.8</v>
      </c>
      <c r="K27" s="66" t="s">
        <v>86</v>
      </c>
      <c r="L27" s="68" t="s">
        <v>86</v>
      </c>
      <c r="M27" s="66">
        <v>0.1</v>
      </c>
      <c r="N27" s="65">
        <v>0.4</v>
      </c>
      <c r="O27" s="65">
        <v>0.2</v>
      </c>
      <c r="P27" s="65">
        <v>0.8</v>
      </c>
      <c r="Q27" s="64" t="s">
        <v>86</v>
      </c>
      <c r="R27" s="66">
        <v>0.1</v>
      </c>
      <c r="S27" s="66" t="s">
        <v>86</v>
      </c>
      <c r="T27" s="66" t="s">
        <v>86</v>
      </c>
      <c r="U27" s="66" t="s">
        <v>86</v>
      </c>
      <c r="V27" s="67" t="s">
        <v>86</v>
      </c>
      <c r="W27" s="68" t="s">
        <v>86</v>
      </c>
      <c r="X27" s="101">
        <v>9.5</v>
      </c>
    </row>
    <row r="28" spans="1:24" ht="12.2" customHeight="1">
      <c r="A28" s="57" t="s">
        <v>11</v>
      </c>
      <c r="B28" s="58">
        <v>0.4</v>
      </c>
      <c r="C28" s="59">
        <v>0.9</v>
      </c>
      <c r="D28" s="60">
        <v>1</v>
      </c>
      <c r="E28" s="58" t="s">
        <v>85</v>
      </c>
      <c r="F28" s="60">
        <v>0.1</v>
      </c>
      <c r="G28" s="60">
        <v>0.4</v>
      </c>
      <c r="H28" s="58">
        <v>3.4</v>
      </c>
      <c r="I28" s="60">
        <v>1.5</v>
      </c>
      <c r="J28" s="52">
        <v>11.4</v>
      </c>
      <c r="K28" s="52">
        <v>0.2</v>
      </c>
      <c r="L28" s="53" t="s">
        <v>86</v>
      </c>
      <c r="M28" s="51">
        <v>0.1</v>
      </c>
      <c r="N28" s="60">
        <v>0.2</v>
      </c>
      <c r="O28" s="59">
        <v>0.3</v>
      </c>
      <c r="P28" s="59">
        <v>2.6</v>
      </c>
      <c r="Q28" s="58">
        <v>1.5</v>
      </c>
      <c r="R28" s="52">
        <v>39.799999999999997</v>
      </c>
      <c r="S28" s="52">
        <v>0.8</v>
      </c>
      <c r="T28" s="52">
        <v>6.2</v>
      </c>
      <c r="U28" s="52">
        <v>10</v>
      </c>
      <c r="V28" s="54">
        <v>3.9</v>
      </c>
      <c r="W28" s="53">
        <v>0.2</v>
      </c>
      <c r="X28" s="98">
        <v>84.8</v>
      </c>
    </row>
    <row r="29" spans="1:24" ht="12.2" customHeight="1">
      <c r="A29" s="57" t="s">
        <v>73</v>
      </c>
      <c r="B29" s="58">
        <v>2.6</v>
      </c>
      <c r="C29" s="59" t="s">
        <v>86</v>
      </c>
      <c r="D29" s="60">
        <v>0.2</v>
      </c>
      <c r="E29" s="58" t="s">
        <v>86</v>
      </c>
      <c r="F29" s="60">
        <v>0.1</v>
      </c>
      <c r="G29" s="60">
        <v>0.5</v>
      </c>
      <c r="H29" s="58">
        <v>0.3</v>
      </c>
      <c r="I29" s="60">
        <v>1.3</v>
      </c>
      <c r="J29" s="52">
        <v>13.2</v>
      </c>
      <c r="K29" s="52">
        <v>3.6</v>
      </c>
      <c r="L29" s="53" t="s">
        <v>86</v>
      </c>
      <c r="M29" s="51">
        <v>0.3</v>
      </c>
      <c r="N29" s="60">
        <v>3.7</v>
      </c>
      <c r="O29" s="59">
        <v>0.3</v>
      </c>
      <c r="P29" s="59">
        <v>3.6</v>
      </c>
      <c r="Q29" s="58">
        <v>1.2</v>
      </c>
      <c r="R29" s="52">
        <v>1.4</v>
      </c>
      <c r="S29" s="52" t="s">
        <v>86</v>
      </c>
      <c r="T29" s="52" t="s">
        <v>86</v>
      </c>
      <c r="U29" s="52">
        <v>0.5</v>
      </c>
      <c r="V29" s="54" t="s">
        <v>86</v>
      </c>
      <c r="W29" s="53" t="s">
        <v>86</v>
      </c>
      <c r="X29" s="98">
        <v>32.9</v>
      </c>
    </row>
    <row r="30" spans="1:24" ht="12.2" customHeight="1">
      <c r="A30" s="57" t="s">
        <v>12</v>
      </c>
      <c r="B30" s="58">
        <v>5</v>
      </c>
      <c r="C30" s="59">
        <v>0.9</v>
      </c>
      <c r="D30" s="60" t="s">
        <v>86</v>
      </c>
      <c r="E30" s="58" t="s">
        <v>86</v>
      </c>
      <c r="F30" s="60" t="s">
        <v>86</v>
      </c>
      <c r="G30" s="60" t="s">
        <v>86</v>
      </c>
      <c r="H30" s="58">
        <v>8.6999999999999993</v>
      </c>
      <c r="I30" s="60">
        <v>3.9</v>
      </c>
      <c r="J30" s="52">
        <v>11.9</v>
      </c>
      <c r="K30" s="52">
        <v>3</v>
      </c>
      <c r="L30" s="53" t="s">
        <v>86</v>
      </c>
      <c r="M30" s="51">
        <v>0.1</v>
      </c>
      <c r="N30" s="60" t="s">
        <v>86</v>
      </c>
      <c r="O30" s="59">
        <v>0.1</v>
      </c>
      <c r="P30" s="59">
        <v>1.1000000000000001</v>
      </c>
      <c r="Q30" s="58">
        <v>0.1</v>
      </c>
      <c r="R30" s="52">
        <v>41</v>
      </c>
      <c r="S30" s="52">
        <v>5.9</v>
      </c>
      <c r="T30" s="52">
        <v>5.7</v>
      </c>
      <c r="U30" s="52">
        <v>12.8</v>
      </c>
      <c r="V30" s="54">
        <v>5.0999999999999996</v>
      </c>
      <c r="W30" s="53">
        <v>0.2</v>
      </c>
      <c r="X30" s="98">
        <v>105.5</v>
      </c>
    </row>
    <row r="31" spans="1:24" ht="12.2" customHeight="1">
      <c r="A31" s="57" t="s">
        <v>56</v>
      </c>
      <c r="B31" s="58">
        <v>0.1</v>
      </c>
      <c r="C31" s="59" t="s">
        <v>86</v>
      </c>
      <c r="D31" s="60" t="s">
        <v>86</v>
      </c>
      <c r="E31" s="58" t="s">
        <v>86</v>
      </c>
      <c r="F31" s="60" t="s">
        <v>86</v>
      </c>
      <c r="G31" s="60" t="s">
        <v>86</v>
      </c>
      <c r="H31" s="58" t="s">
        <v>86</v>
      </c>
      <c r="I31" s="60" t="s">
        <v>86</v>
      </c>
      <c r="J31" s="52" t="s">
        <v>86</v>
      </c>
      <c r="K31" s="52" t="s">
        <v>86</v>
      </c>
      <c r="L31" s="53" t="s">
        <v>86</v>
      </c>
      <c r="M31" s="51" t="s">
        <v>86</v>
      </c>
      <c r="N31" s="60" t="s">
        <v>86</v>
      </c>
      <c r="O31" s="59" t="s">
        <v>86</v>
      </c>
      <c r="P31" s="59">
        <v>0.1</v>
      </c>
      <c r="Q31" s="58">
        <v>0.1</v>
      </c>
      <c r="R31" s="52">
        <v>2.1</v>
      </c>
      <c r="S31" s="52">
        <v>1</v>
      </c>
      <c r="T31" s="52" t="s">
        <v>86</v>
      </c>
      <c r="U31" s="52" t="s">
        <v>86</v>
      </c>
      <c r="V31" s="54" t="s">
        <v>86</v>
      </c>
      <c r="W31" s="53" t="s">
        <v>86</v>
      </c>
      <c r="X31" s="98">
        <v>3.3</v>
      </c>
    </row>
    <row r="32" spans="1:24" ht="12.2" customHeight="1">
      <c r="A32" s="57" t="s">
        <v>74</v>
      </c>
      <c r="B32" s="58">
        <v>0.7</v>
      </c>
      <c r="C32" s="59" t="s">
        <v>86</v>
      </c>
      <c r="D32" s="60" t="s">
        <v>86</v>
      </c>
      <c r="E32" s="58" t="s">
        <v>86</v>
      </c>
      <c r="F32" s="60" t="s">
        <v>86</v>
      </c>
      <c r="G32" s="60" t="s">
        <v>86</v>
      </c>
      <c r="H32" s="58" t="s">
        <v>86</v>
      </c>
      <c r="I32" s="60">
        <v>0.3</v>
      </c>
      <c r="J32" s="52">
        <v>7.2</v>
      </c>
      <c r="K32" s="52">
        <v>0.6</v>
      </c>
      <c r="L32" s="53" t="s">
        <v>86</v>
      </c>
      <c r="M32" s="51">
        <v>0.4</v>
      </c>
      <c r="N32" s="60" t="s">
        <v>86</v>
      </c>
      <c r="O32" s="59">
        <v>0.9</v>
      </c>
      <c r="P32" s="59">
        <v>1.3</v>
      </c>
      <c r="Q32" s="58">
        <v>0.3</v>
      </c>
      <c r="R32" s="52" t="s">
        <v>86</v>
      </c>
      <c r="S32" s="52" t="s">
        <v>86</v>
      </c>
      <c r="T32" s="52" t="s">
        <v>86</v>
      </c>
      <c r="U32" s="52">
        <v>0.1</v>
      </c>
      <c r="V32" s="54" t="s">
        <v>86</v>
      </c>
      <c r="W32" s="53">
        <v>0.1</v>
      </c>
      <c r="X32" s="98">
        <v>11.8</v>
      </c>
    </row>
    <row r="33" spans="1:24" ht="12.2" customHeight="1">
      <c r="A33" s="57" t="s">
        <v>75</v>
      </c>
      <c r="B33" s="58">
        <v>0.8</v>
      </c>
      <c r="C33" s="59" t="s">
        <v>86</v>
      </c>
      <c r="D33" s="60">
        <v>0.2</v>
      </c>
      <c r="E33" s="58" t="s">
        <v>86</v>
      </c>
      <c r="F33" s="60" t="s">
        <v>86</v>
      </c>
      <c r="G33" s="60" t="s">
        <v>86</v>
      </c>
      <c r="H33" s="58" t="s">
        <v>86</v>
      </c>
      <c r="I33" s="60" t="s">
        <v>86</v>
      </c>
      <c r="J33" s="52">
        <v>0.1</v>
      </c>
      <c r="K33" s="52" t="s">
        <v>86</v>
      </c>
      <c r="L33" s="53" t="s">
        <v>86</v>
      </c>
      <c r="M33" s="51" t="s">
        <v>86</v>
      </c>
      <c r="N33" s="60">
        <v>0.1</v>
      </c>
      <c r="O33" s="59">
        <v>0.6</v>
      </c>
      <c r="P33" s="59">
        <v>0.1</v>
      </c>
      <c r="Q33" s="58">
        <v>0.3</v>
      </c>
      <c r="R33" s="52">
        <v>2.4</v>
      </c>
      <c r="S33" s="52" t="s">
        <v>86</v>
      </c>
      <c r="T33" s="52">
        <v>0.2</v>
      </c>
      <c r="U33" s="52" t="s">
        <v>85</v>
      </c>
      <c r="V33" s="54">
        <v>0.1</v>
      </c>
      <c r="W33" s="53" t="s">
        <v>86</v>
      </c>
      <c r="X33" s="98">
        <v>5</v>
      </c>
    </row>
    <row r="34" spans="1:24" ht="12.2" customHeight="1">
      <c r="A34" s="57" t="s">
        <v>14</v>
      </c>
      <c r="B34" s="58">
        <v>7.2</v>
      </c>
      <c r="C34" s="59">
        <v>1.5</v>
      </c>
      <c r="D34" s="59">
        <v>0.1</v>
      </c>
      <c r="E34" s="58" t="s">
        <v>86</v>
      </c>
      <c r="F34" s="59" t="s">
        <v>86</v>
      </c>
      <c r="G34" s="59" t="s">
        <v>86</v>
      </c>
      <c r="H34" s="58">
        <v>3.1</v>
      </c>
      <c r="I34" s="59">
        <v>5.4</v>
      </c>
      <c r="J34" s="51">
        <v>15.3</v>
      </c>
      <c r="K34" s="51">
        <v>0.3</v>
      </c>
      <c r="L34" s="53" t="s">
        <v>86</v>
      </c>
      <c r="M34" s="51" t="s">
        <v>86</v>
      </c>
      <c r="N34" s="59" t="s">
        <v>86</v>
      </c>
      <c r="O34" s="59">
        <v>0.2</v>
      </c>
      <c r="P34" s="59">
        <v>0.9</v>
      </c>
      <c r="Q34" s="58">
        <v>0.1</v>
      </c>
      <c r="R34" s="51">
        <v>10.6</v>
      </c>
      <c r="S34" s="51">
        <v>0.8</v>
      </c>
      <c r="T34" s="51">
        <v>3.2</v>
      </c>
      <c r="U34" s="51">
        <v>6.6</v>
      </c>
      <c r="V34" s="75">
        <v>0.4</v>
      </c>
      <c r="W34" s="53">
        <v>0.1</v>
      </c>
      <c r="X34" s="99">
        <v>55.6</v>
      </c>
    </row>
    <row r="35" spans="1:24" ht="12.2" customHeight="1">
      <c r="A35" s="57" t="s">
        <v>76</v>
      </c>
      <c r="B35" s="58">
        <v>0.7</v>
      </c>
      <c r="C35" s="59">
        <v>0.2</v>
      </c>
      <c r="D35" s="59">
        <v>0.3</v>
      </c>
      <c r="E35" s="58" t="s">
        <v>86</v>
      </c>
      <c r="F35" s="59" t="s">
        <v>86</v>
      </c>
      <c r="G35" s="59" t="s">
        <v>86</v>
      </c>
      <c r="H35" s="58">
        <v>2</v>
      </c>
      <c r="I35" s="59">
        <v>0.2</v>
      </c>
      <c r="J35" s="51">
        <v>6.4</v>
      </c>
      <c r="K35" s="51">
        <v>0.1</v>
      </c>
      <c r="L35" s="53" t="s">
        <v>86</v>
      </c>
      <c r="M35" s="51" t="s">
        <v>86</v>
      </c>
      <c r="N35" s="59" t="s">
        <v>86</v>
      </c>
      <c r="O35" s="59">
        <v>0.2</v>
      </c>
      <c r="P35" s="59">
        <v>0.3</v>
      </c>
      <c r="Q35" s="58">
        <v>0.3</v>
      </c>
      <c r="R35" s="51">
        <v>6</v>
      </c>
      <c r="S35" s="51">
        <v>0.3</v>
      </c>
      <c r="T35" s="51">
        <v>0.5</v>
      </c>
      <c r="U35" s="51">
        <v>3.4</v>
      </c>
      <c r="V35" s="75">
        <v>2</v>
      </c>
      <c r="W35" s="53" t="s">
        <v>86</v>
      </c>
      <c r="X35" s="99">
        <v>22.8</v>
      </c>
    </row>
    <row r="36" spans="1:24" ht="12.2" customHeight="1">
      <c r="A36" s="57" t="s">
        <v>77</v>
      </c>
      <c r="B36" s="58">
        <v>0.2</v>
      </c>
      <c r="C36" s="59">
        <v>0.1</v>
      </c>
      <c r="D36" s="59">
        <v>0.1</v>
      </c>
      <c r="E36" s="58" t="s">
        <v>86</v>
      </c>
      <c r="F36" s="59" t="s">
        <v>86</v>
      </c>
      <c r="G36" s="59" t="s">
        <v>86</v>
      </c>
      <c r="H36" s="58">
        <v>0.1</v>
      </c>
      <c r="I36" s="59">
        <v>0.2</v>
      </c>
      <c r="J36" s="51">
        <v>2.6</v>
      </c>
      <c r="K36" s="51" t="s">
        <v>86</v>
      </c>
      <c r="L36" s="53" t="s">
        <v>86</v>
      </c>
      <c r="M36" s="51" t="s">
        <v>86</v>
      </c>
      <c r="N36" s="59">
        <v>0.1</v>
      </c>
      <c r="O36" s="59">
        <v>0.2</v>
      </c>
      <c r="P36" s="59" t="s">
        <v>86</v>
      </c>
      <c r="Q36" s="58" t="s">
        <v>86</v>
      </c>
      <c r="R36" s="51">
        <v>1.1000000000000001</v>
      </c>
      <c r="S36" s="51" t="s">
        <v>86</v>
      </c>
      <c r="T36" s="51">
        <v>0.4</v>
      </c>
      <c r="U36" s="51">
        <v>1.7</v>
      </c>
      <c r="V36" s="75" t="s">
        <v>86</v>
      </c>
      <c r="W36" s="53" t="s">
        <v>86</v>
      </c>
      <c r="X36" s="99">
        <v>6.7</v>
      </c>
    </row>
    <row r="37" spans="1:24" ht="12.2" customHeight="1">
      <c r="A37" s="57" t="s">
        <v>15</v>
      </c>
      <c r="B37" s="80">
        <v>0.1</v>
      </c>
      <c r="C37" s="81" t="s">
        <v>86</v>
      </c>
      <c r="D37" s="81" t="s">
        <v>86</v>
      </c>
      <c r="E37" s="80" t="s">
        <v>86</v>
      </c>
      <c r="F37" s="81" t="s">
        <v>86</v>
      </c>
      <c r="G37" s="81">
        <v>0.2</v>
      </c>
      <c r="H37" s="80">
        <v>0.3</v>
      </c>
      <c r="I37" s="81">
        <v>0.1</v>
      </c>
      <c r="J37" s="82">
        <v>3.8</v>
      </c>
      <c r="K37" s="82" t="s">
        <v>86</v>
      </c>
      <c r="L37" s="84" t="s">
        <v>86</v>
      </c>
      <c r="M37" s="82">
        <v>0.4</v>
      </c>
      <c r="N37" s="81" t="s">
        <v>86</v>
      </c>
      <c r="O37" s="81">
        <v>0.1</v>
      </c>
      <c r="P37" s="81">
        <v>0.4</v>
      </c>
      <c r="Q37" s="80" t="s">
        <v>86</v>
      </c>
      <c r="R37" s="82">
        <v>0.1</v>
      </c>
      <c r="S37" s="82" t="s">
        <v>86</v>
      </c>
      <c r="T37" s="82">
        <v>0.1</v>
      </c>
      <c r="U37" s="82">
        <v>0.2</v>
      </c>
      <c r="V37" s="83" t="s">
        <v>86</v>
      </c>
      <c r="W37" s="84" t="s">
        <v>86</v>
      </c>
      <c r="X37" s="100">
        <v>5.7</v>
      </c>
    </row>
    <row r="38" spans="1:24" ht="12.2" customHeight="1">
      <c r="A38" s="63" t="s">
        <v>78</v>
      </c>
      <c r="B38" s="58">
        <v>17.8</v>
      </c>
      <c r="C38" s="59">
        <v>3.5</v>
      </c>
      <c r="D38" s="60">
        <v>1.8</v>
      </c>
      <c r="E38" s="80" t="s">
        <v>85</v>
      </c>
      <c r="F38" s="60">
        <v>0.2</v>
      </c>
      <c r="G38" s="60">
        <v>1.1000000000000001</v>
      </c>
      <c r="H38" s="80">
        <v>17.899999999999999</v>
      </c>
      <c r="I38" s="60">
        <v>12.8</v>
      </c>
      <c r="J38" s="52">
        <v>72</v>
      </c>
      <c r="K38" s="52">
        <v>7.7</v>
      </c>
      <c r="L38" s="84" t="s">
        <v>86</v>
      </c>
      <c r="M38" s="51">
        <v>1.2</v>
      </c>
      <c r="N38" s="60">
        <v>4.0999999999999996</v>
      </c>
      <c r="O38" s="59">
        <v>2.7</v>
      </c>
      <c r="P38" s="59">
        <v>10.5</v>
      </c>
      <c r="Q38" s="80">
        <v>3.9</v>
      </c>
      <c r="R38" s="52">
        <v>104.6</v>
      </c>
      <c r="S38" s="52">
        <v>8.8000000000000007</v>
      </c>
      <c r="T38" s="52">
        <v>16.2</v>
      </c>
      <c r="U38" s="52">
        <v>35.1</v>
      </c>
      <c r="V38" s="54">
        <v>11.6</v>
      </c>
      <c r="W38" s="84">
        <v>0.5</v>
      </c>
      <c r="X38" s="55">
        <v>334.1</v>
      </c>
    </row>
    <row r="39" spans="1:24" s="48" customFormat="1" ht="14.45" customHeight="1">
      <c r="A39" s="86" t="s">
        <v>79</v>
      </c>
      <c r="B39" s="87">
        <v>47.5</v>
      </c>
      <c r="C39" s="88">
        <v>5.2</v>
      </c>
      <c r="D39" s="88">
        <v>17</v>
      </c>
      <c r="E39" s="87">
        <v>0.1</v>
      </c>
      <c r="F39" s="88">
        <v>6.6</v>
      </c>
      <c r="G39" s="88">
        <v>2</v>
      </c>
      <c r="H39" s="87">
        <v>39.4</v>
      </c>
      <c r="I39" s="88">
        <v>14.1</v>
      </c>
      <c r="J39" s="69">
        <v>107.1</v>
      </c>
      <c r="K39" s="69">
        <v>7.7</v>
      </c>
      <c r="L39" s="89" t="s">
        <v>86</v>
      </c>
      <c r="M39" s="69">
        <v>16.600000000000001</v>
      </c>
      <c r="N39" s="88">
        <v>5.8</v>
      </c>
      <c r="O39" s="88">
        <v>4.5</v>
      </c>
      <c r="P39" s="88">
        <v>28.8</v>
      </c>
      <c r="Q39" s="87">
        <v>5.5</v>
      </c>
      <c r="R39" s="69">
        <v>104.7</v>
      </c>
      <c r="S39" s="69">
        <v>8.8000000000000007</v>
      </c>
      <c r="T39" s="69">
        <v>16.5</v>
      </c>
      <c r="U39" s="69">
        <v>35.1</v>
      </c>
      <c r="V39" s="90">
        <v>11.6</v>
      </c>
      <c r="W39" s="89">
        <v>0.5</v>
      </c>
      <c r="X39" s="69">
        <v>485.1</v>
      </c>
    </row>
    <row r="40" spans="1:24" ht="12.2" customHeight="1">
      <c r="B40" s="91"/>
      <c r="C40" s="91"/>
      <c r="D40" s="91"/>
      <c r="E40" s="91"/>
      <c r="F40" s="91"/>
      <c r="G40" s="91"/>
      <c r="H40" s="91"/>
      <c r="I40" s="91"/>
      <c r="N40" s="91"/>
      <c r="O40" s="92"/>
      <c r="P40" s="92"/>
      <c r="Q40" s="92"/>
      <c r="X40" s="94"/>
    </row>
    <row r="41" spans="1:24" ht="12.2" customHeight="1">
      <c r="A41" s="95" t="s">
        <v>80</v>
      </c>
      <c r="B41" s="91"/>
      <c r="C41" s="91"/>
      <c r="D41" s="91"/>
      <c r="E41" s="91"/>
      <c r="F41" s="91"/>
      <c r="G41" s="91"/>
      <c r="H41" s="91"/>
      <c r="I41" s="91"/>
      <c r="N41" s="91"/>
      <c r="O41" s="92"/>
      <c r="P41" s="92"/>
      <c r="Q41" s="92"/>
    </row>
    <row r="42" spans="1:24" ht="12.2" customHeight="1">
      <c r="A42" s="95" t="s">
        <v>81</v>
      </c>
      <c r="B42" s="91"/>
      <c r="C42" s="91"/>
      <c r="D42" s="91"/>
      <c r="E42" s="91"/>
      <c r="F42" s="91"/>
      <c r="G42" s="91"/>
      <c r="H42" s="91"/>
      <c r="I42" s="91"/>
      <c r="N42" s="91"/>
      <c r="O42" s="92"/>
      <c r="P42" s="92"/>
      <c r="Q42" s="92"/>
    </row>
    <row r="43" spans="1:24" ht="12.2" customHeight="1">
      <c r="A43" s="97" t="s">
        <v>82</v>
      </c>
      <c r="B43" s="91"/>
      <c r="C43" s="91"/>
      <c r="D43" s="91"/>
      <c r="E43" s="91"/>
      <c r="F43" s="91"/>
      <c r="G43" s="91"/>
      <c r="H43" s="91"/>
      <c r="I43" s="91"/>
      <c r="N43" s="91"/>
      <c r="O43" s="92"/>
      <c r="P43" s="92"/>
      <c r="Q43" s="92"/>
    </row>
    <row r="44" spans="1:24">
      <c r="A44" s="91"/>
      <c r="B44" s="91"/>
      <c r="C44" s="91"/>
      <c r="D44" s="91"/>
      <c r="E44" s="91"/>
      <c r="F44" s="91"/>
      <c r="G44" s="91"/>
      <c r="H44" s="91"/>
      <c r="I44" s="91"/>
      <c r="N44" s="91"/>
      <c r="O44" s="92"/>
      <c r="P44" s="92"/>
      <c r="Q44" s="92"/>
    </row>
    <row r="45" spans="1:24">
      <c r="A45" s="91"/>
      <c r="B45" s="91"/>
      <c r="C45" s="91"/>
      <c r="D45" s="91"/>
      <c r="E45" s="91"/>
      <c r="F45" s="91"/>
      <c r="G45" s="91"/>
      <c r="H45" s="91"/>
      <c r="I45" s="91"/>
      <c r="N45" s="91"/>
      <c r="O45" s="92"/>
      <c r="P45" s="92"/>
      <c r="Q45" s="92"/>
    </row>
    <row r="46" spans="1:24">
      <c r="A46" s="91"/>
      <c r="B46" s="91"/>
      <c r="C46" s="91"/>
      <c r="D46" s="91"/>
      <c r="E46" s="91"/>
      <c r="F46" s="91"/>
      <c r="G46" s="91"/>
      <c r="H46" s="91"/>
      <c r="I46" s="91"/>
      <c r="N46" s="91"/>
      <c r="O46" s="92"/>
      <c r="P46" s="92"/>
      <c r="Q46" s="92"/>
    </row>
    <row r="47" spans="1:24">
      <c r="A47" s="91"/>
      <c r="B47" s="91"/>
      <c r="C47" s="91"/>
      <c r="D47" s="91"/>
      <c r="E47" s="91"/>
      <c r="F47" s="91"/>
      <c r="G47" s="91"/>
      <c r="H47" s="91"/>
      <c r="I47" s="91"/>
      <c r="N47" s="91"/>
      <c r="O47" s="92"/>
      <c r="P47" s="92"/>
      <c r="Q47" s="92"/>
    </row>
    <row r="48" spans="1:24">
      <c r="A48" s="91"/>
      <c r="B48" s="91"/>
      <c r="C48" s="91"/>
      <c r="D48" s="91"/>
      <c r="E48" s="91"/>
      <c r="F48" s="91"/>
      <c r="G48" s="91"/>
      <c r="H48" s="91"/>
      <c r="I48" s="91"/>
      <c r="N48" s="91"/>
      <c r="O48" s="92"/>
      <c r="P48" s="92"/>
      <c r="Q48" s="92"/>
    </row>
    <row r="49" spans="1:17">
      <c r="A49" s="91"/>
      <c r="B49" s="91"/>
      <c r="C49" s="91"/>
      <c r="D49" s="91"/>
      <c r="E49" s="91"/>
      <c r="F49" s="91"/>
      <c r="G49" s="91"/>
      <c r="H49" s="91"/>
      <c r="I49" s="91"/>
      <c r="N49" s="91"/>
      <c r="O49" s="92"/>
      <c r="P49" s="92"/>
      <c r="Q49" s="92"/>
    </row>
    <row r="50" spans="1:17">
      <c r="A50" s="91"/>
      <c r="B50" s="91"/>
      <c r="C50" s="91"/>
      <c r="D50" s="91"/>
      <c r="E50" s="91"/>
      <c r="F50" s="91"/>
      <c r="G50" s="91"/>
      <c r="H50" s="91"/>
      <c r="I50" s="91"/>
      <c r="N50" s="91"/>
      <c r="O50" s="92"/>
      <c r="P50" s="92"/>
      <c r="Q50" s="92"/>
    </row>
    <row r="51" spans="1:17">
      <c r="A51" s="91"/>
      <c r="B51" s="91"/>
      <c r="C51" s="91"/>
      <c r="D51" s="91"/>
      <c r="E51" s="91"/>
      <c r="F51" s="91"/>
      <c r="G51" s="91"/>
      <c r="H51" s="91"/>
      <c r="I51" s="91"/>
      <c r="N51" s="91"/>
      <c r="O51" s="92"/>
      <c r="P51" s="92"/>
      <c r="Q51" s="92"/>
    </row>
    <row r="52" spans="1:17">
      <c r="A52" s="91"/>
      <c r="B52" s="91"/>
      <c r="C52" s="91"/>
      <c r="D52" s="91"/>
      <c r="E52" s="91"/>
      <c r="F52" s="91"/>
      <c r="G52" s="91"/>
      <c r="H52" s="91"/>
      <c r="I52" s="91"/>
      <c r="N52" s="91"/>
      <c r="O52" s="92"/>
      <c r="P52" s="92"/>
      <c r="Q52" s="92"/>
    </row>
    <row r="53" spans="1:17">
      <c r="A53" s="91"/>
      <c r="B53" s="91"/>
      <c r="C53" s="91"/>
      <c r="D53" s="91"/>
      <c r="E53" s="91"/>
      <c r="F53" s="91"/>
      <c r="G53" s="91"/>
      <c r="H53" s="91"/>
      <c r="I53" s="91"/>
      <c r="N53" s="91"/>
      <c r="O53" s="92"/>
      <c r="P53" s="92"/>
      <c r="Q53" s="92"/>
    </row>
    <row r="54" spans="1:17">
      <c r="A54" s="91"/>
      <c r="B54" s="91"/>
      <c r="C54" s="91"/>
      <c r="D54" s="91"/>
      <c r="E54" s="91"/>
      <c r="F54" s="91"/>
      <c r="G54" s="91"/>
      <c r="H54" s="91"/>
      <c r="I54" s="91"/>
      <c r="N54" s="91"/>
      <c r="O54" s="92"/>
      <c r="P54" s="92"/>
      <c r="Q54" s="92"/>
    </row>
    <row r="55" spans="1:17">
      <c r="A55" s="91"/>
      <c r="B55" s="91"/>
      <c r="C55" s="91"/>
      <c r="D55" s="91"/>
      <c r="E55" s="91"/>
      <c r="F55" s="91"/>
      <c r="G55" s="91"/>
      <c r="H55" s="91"/>
      <c r="I55" s="91"/>
      <c r="N55" s="91"/>
      <c r="O55" s="92"/>
      <c r="P55" s="92"/>
      <c r="Q55" s="92"/>
    </row>
    <row r="56" spans="1:17">
      <c r="A56" s="91"/>
      <c r="B56" s="91"/>
      <c r="C56" s="91"/>
      <c r="D56" s="91"/>
      <c r="E56" s="91"/>
      <c r="F56" s="91"/>
      <c r="G56" s="91"/>
      <c r="H56" s="91"/>
      <c r="I56" s="91"/>
      <c r="N56" s="91"/>
      <c r="O56" s="92"/>
      <c r="P56" s="92"/>
      <c r="Q56" s="92"/>
    </row>
    <row r="57" spans="1:17">
      <c r="A57" s="91"/>
      <c r="B57" s="91"/>
      <c r="C57" s="91"/>
      <c r="D57" s="91"/>
      <c r="E57" s="91"/>
      <c r="F57" s="91"/>
      <c r="G57" s="91"/>
      <c r="H57" s="91"/>
      <c r="I57" s="91"/>
      <c r="N57" s="91"/>
      <c r="O57" s="92"/>
      <c r="P57" s="92"/>
      <c r="Q57" s="92"/>
    </row>
    <row r="58" spans="1:17">
      <c r="A58" s="91"/>
      <c r="B58" s="91"/>
      <c r="C58" s="91"/>
      <c r="D58" s="91"/>
      <c r="E58" s="91"/>
      <c r="F58" s="91"/>
      <c r="G58" s="91"/>
      <c r="H58" s="91"/>
      <c r="I58" s="91"/>
      <c r="N58" s="91"/>
      <c r="O58" s="92"/>
      <c r="P58" s="92"/>
      <c r="Q58" s="92"/>
    </row>
    <row r="59" spans="1:17">
      <c r="A59" s="91"/>
      <c r="B59" s="91"/>
      <c r="C59" s="91"/>
      <c r="D59" s="91"/>
      <c r="E59" s="91"/>
      <c r="F59" s="91"/>
      <c r="G59" s="91"/>
      <c r="H59" s="91"/>
      <c r="I59" s="91"/>
      <c r="N59" s="91"/>
      <c r="O59" s="92"/>
      <c r="P59" s="92"/>
      <c r="Q59" s="92"/>
    </row>
    <row r="60" spans="1:17">
      <c r="A60" s="91"/>
      <c r="B60" s="91"/>
      <c r="C60" s="91"/>
      <c r="D60" s="91"/>
      <c r="E60" s="91"/>
      <c r="F60" s="91"/>
      <c r="G60" s="91"/>
      <c r="H60" s="91"/>
      <c r="I60" s="91"/>
      <c r="N60" s="91"/>
      <c r="O60" s="92"/>
      <c r="P60" s="92"/>
      <c r="Q60" s="92"/>
    </row>
    <row r="61" spans="1:17">
      <c r="A61" s="91"/>
      <c r="B61" s="91"/>
      <c r="C61" s="91"/>
      <c r="D61" s="91"/>
      <c r="E61" s="91"/>
      <c r="F61" s="91"/>
      <c r="G61" s="91"/>
      <c r="H61" s="91"/>
      <c r="I61" s="91"/>
      <c r="N61" s="91"/>
      <c r="O61" s="92"/>
      <c r="P61" s="92"/>
      <c r="Q61" s="92"/>
    </row>
    <row r="62" spans="1:17">
      <c r="A62" s="91"/>
      <c r="B62" s="91"/>
      <c r="C62" s="91"/>
      <c r="D62" s="91"/>
      <c r="E62" s="91"/>
      <c r="F62" s="91"/>
      <c r="G62" s="91"/>
      <c r="H62" s="91"/>
      <c r="I62" s="91"/>
      <c r="N62" s="91"/>
      <c r="O62" s="92"/>
      <c r="P62" s="92"/>
      <c r="Q62" s="92"/>
    </row>
    <row r="63" spans="1:17">
      <c r="A63" s="91"/>
      <c r="B63" s="91"/>
      <c r="C63" s="91"/>
      <c r="D63" s="91"/>
      <c r="E63" s="91"/>
      <c r="F63" s="91"/>
      <c r="G63" s="91"/>
      <c r="H63" s="91"/>
      <c r="I63" s="91"/>
      <c r="N63" s="91"/>
      <c r="O63" s="92"/>
      <c r="P63" s="92"/>
      <c r="Q63" s="92"/>
    </row>
    <row r="64" spans="1:17">
      <c r="A64" s="91"/>
      <c r="B64" s="91"/>
      <c r="C64" s="91"/>
      <c r="D64" s="91"/>
      <c r="E64" s="91"/>
      <c r="F64" s="91"/>
      <c r="G64" s="91"/>
      <c r="H64" s="91"/>
      <c r="I64" s="91"/>
      <c r="N64" s="91"/>
      <c r="O64" s="92"/>
      <c r="P64" s="92"/>
      <c r="Q64" s="92"/>
    </row>
    <row r="65" spans="1:22">
      <c r="A65" s="91"/>
      <c r="B65" s="91"/>
      <c r="C65" s="91"/>
      <c r="D65" s="91"/>
      <c r="E65" s="91"/>
      <c r="F65" s="91"/>
      <c r="G65" s="91"/>
      <c r="H65" s="91"/>
      <c r="I65" s="91"/>
      <c r="N65" s="91"/>
      <c r="O65" s="92"/>
      <c r="P65" s="92"/>
      <c r="Q65" s="92"/>
    </row>
    <row r="66" spans="1:22">
      <c r="A66" s="91"/>
      <c r="B66" s="91"/>
      <c r="C66" s="91"/>
      <c r="D66" s="91"/>
      <c r="E66" s="91"/>
      <c r="F66" s="91"/>
      <c r="G66" s="91"/>
      <c r="H66" s="91"/>
      <c r="I66" s="91"/>
      <c r="N66" s="91"/>
      <c r="O66" s="92"/>
      <c r="P66" s="92"/>
      <c r="Q66" s="92"/>
    </row>
    <row r="67" spans="1:22">
      <c r="A67" s="91"/>
      <c r="B67" s="91"/>
      <c r="C67" s="91"/>
      <c r="D67" s="91"/>
      <c r="E67" s="91"/>
      <c r="F67" s="91"/>
      <c r="G67" s="91"/>
      <c r="H67" s="91"/>
      <c r="I67" s="91"/>
      <c r="N67" s="91"/>
      <c r="O67" s="92"/>
      <c r="P67" s="92"/>
      <c r="Q67" s="92"/>
    </row>
    <row r="68" spans="1:22">
      <c r="A68" s="91"/>
      <c r="B68" s="91"/>
      <c r="C68" s="91"/>
      <c r="D68" s="91"/>
      <c r="E68" s="91"/>
      <c r="F68" s="91"/>
      <c r="G68" s="91"/>
      <c r="H68" s="91"/>
      <c r="I68" s="91"/>
      <c r="N68" s="91"/>
      <c r="O68" s="92"/>
      <c r="P68" s="92"/>
      <c r="Q68" s="92"/>
    </row>
    <row r="69" spans="1:22">
      <c r="A69" s="91"/>
      <c r="B69" s="91"/>
      <c r="C69" s="91"/>
      <c r="D69" s="91"/>
      <c r="E69" s="91"/>
      <c r="F69" s="91"/>
      <c r="G69" s="91"/>
      <c r="H69" s="91"/>
      <c r="I69" s="91"/>
      <c r="N69" s="91"/>
      <c r="O69" s="92"/>
      <c r="P69" s="92"/>
      <c r="Q69" s="92"/>
    </row>
    <row r="70" spans="1:22">
      <c r="A70" s="91"/>
      <c r="B70" s="91"/>
      <c r="C70" s="91"/>
      <c r="D70" s="91"/>
      <c r="E70" s="91"/>
      <c r="F70" s="91"/>
      <c r="G70" s="91"/>
      <c r="H70" s="91"/>
      <c r="I70" s="91"/>
      <c r="N70" s="91"/>
      <c r="O70" s="92"/>
      <c r="P70" s="92"/>
      <c r="Q70" s="92"/>
    </row>
    <row r="71" spans="1:22">
      <c r="A71" s="91"/>
      <c r="B71" s="91"/>
      <c r="C71" s="91"/>
      <c r="D71" s="91"/>
      <c r="E71" s="91"/>
      <c r="F71" s="91"/>
      <c r="G71" s="91"/>
      <c r="H71" s="91"/>
      <c r="I71" s="91"/>
      <c r="N71" s="91"/>
      <c r="O71" s="92"/>
      <c r="P71" s="92"/>
      <c r="Q71" s="92"/>
    </row>
    <row r="72" spans="1:22">
      <c r="A72" s="91"/>
      <c r="B72" s="91"/>
      <c r="C72" s="91"/>
      <c r="D72" s="91"/>
      <c r="E72" s="91"/>
      <c r="F72" s="91"/>
      <c r="G72" s="91"/>
      <c r="H72" s="91"/>
      <c r="I72" s="91"/>
      <c r="N72" s="91"/>
      <c r="O72" s="92"/>
      <c r="P72" s="92"/>
      <c r="Q72" s="92"/>
    </row>
    <row r="73" spans="1:22">
      <c r="A73" s="91"/>
      <c r="B73" s="91"/>
      <c r="C73" s="91"/>
      <c r="D73" s="91"/>
      <c r="E73" s="91"/>
      <c r="F73" s="91"/>
      <c r="G73" s="91"/>
      <c r="H73" s="91"/>
      <c r="I73" s="91"/>
      <c r="N73" s="91"/>
      <c r="O73" s="92"/>
      <c r="P73" s="92"/>
      <c r="Q73" s="92"/>
    </row>
    <row r="74" spans="1:22">
      <c r="A74" s="91"/>
      <c r="B74" s="91"/>
      <c r="C74" s="91"/>
      <c r="D74" s="91"/>
      <c r="E74" s="91"/>
      <c r="F74" s="91"/>
      <c r="G74" s="91"/>
      <c r="H74" s="91"/>
      <c r="I74" s="91"/>
      <c r="N74" s="91"/>
      <c r="O74" s="92"/>
      <c r="P74" s="92"/>
      <c r="Q74" s="92"/>
    </row>
    <row r="75" spans="1:22">
      <c r="A75" s="91"/>
      <c r="B75" s="91"/>
      <c r="C75" s="91"/>
      <c r="D75" s="91"/>
      <c r="E75" s="91"/>
      <c r="F75" s="91"/>
      <c r="G75" s="91"/>
      <c r="H75" s="91"/>
      <c r="I75" s="91"/>
      <c r="N75" s="91"/>
      <c r="O75" s="92"/>
      <c r="P75" s="92"/>
      <c r="Q75" s="92"/>
    </row>
    <row r="76" spans="1:22">
      <c r="A76" s="91"/>
      <c r="B76" s="91"/>
      <c r="C76" s="91"/>
      <c r="D76" s="91"/>
      <c r="E76" s="91"/>
      <c r="F76" s="91"/>
      <c r="G76" s="91"/>
      <c r="H76" s="91"/>
      <c r="I76" s="91"/>
      <c r="N76" s="91"/>
      <c r="O76" s="92"/>
      <c r="P76" s="92"/>
      <c r="Q76" s="92"/>
    </row>
    <row r="77" spans="1:22">
      <c r="A77" s="91"/>
      <c r="B77" s="91"/>
      <c r="C77" s="91"/>
      <c r="D77" s="91"/>
      <c r="E77" s="91"/>
      <c r="F77" s="91"/>
      <c r="G77" s="91"/>
      <c r="H77" s="91"/>
      <c r="I77" s="91"/>
      <c r="N77" s="91"/>
      <c r="O77" s="92"/>
      <c r="P77" s="92"/>
      <c r="Q77" s="92"/>
      <c r="V77" s="56"/>
    </row>
    <row r="78" spans="1:22">
      <c r="A78" s="91"/>
      <c r="B78" s="91"/>
      <c r="C78" s="91"/>
      <c r="D78" s="91"/>
      <c r="E78" s="91"/>
      <c r="F78" s="91"/>
      <c r="G78" s="91"/>
      <c r="H78" s="91"/>
      <c r="I78" s="91"/>
      <c r="N78" s="91"/>
      <c r="O78" s="92"/>
      <c r="P78" s="92"/>
      <c r="Q78" s="92"/>
      <c r="V78" s="56"/>
    </row>
    <row r="79" spans="1:22">
      <c r="A79" s="91"/>
      <c r="B79" s="91"/>
      <c r="C79" s="91"/>
      <c r="D79" s="91"/>
      <c r="E79" s="91"/>
      <c r="F79" s="91"/>
      <c r="G79" s="91"/>
      <c r="H79" s="91"/>
      <c r="I79" s="91"/>
      <c r="N79" s="91"/>
      <c r="O79" s="92"/>
      <c r="P79" s="92"/>
      <c r="Q79" s="92"/>
      <c r="V79" s="56"/>
    </row>
    <row r="80" spans="1:22">
      <c r="A80" s="91"/>
      <c r="B80" s="91"/>
      <c r="C80" s="91"/>
      <c r="D80" s="91"/>
      <c r="E80" s="91"/>
      <c r="F80" s="91"/>
      <c r="G80" s="91"/>
      <c r="H80" s="91"/>
      <c r="I80" s="91"/>
      <c r="N80" s="91"/>
      <c r="O80" s="92"/>
      <c r="P80" s="92"/>
      <c r="Q80" s="92"/>
      <c r="V80" s="56"/>
    </row>
    <row r="81" spans="1:22">
      <c r="A81" s="91"/>
      <c r="B81" s="91"/>
      <c r="C81" s="91"/>
      <c r="D81" s="91"/>
      <c r="E81" s="91"/>
      <c r="F81" s="91"/>
      <c r="G81" s="91"/>
      <c r="H81" s="91"/>
      <c r="I81" s="91"/>
      <c r="N81" s="91"/>
      <c r="O81" s="92"/>
      <c r="P81" s="92"/>
      <c r="Q81" s="92"/>
      <c r="V81" s="56"/>
    </row>
    <row r="82" spans="1:22">
      <c r="A82" s="91"/>
      <c r="B82" s="91"/>
      <c r="C82" s="91"/>
      <c r="D82" s="91"/>
      <c r="E82" s="91"/>
      <c r="F82" s="91"/>
      <c r="G82" s="91"/>
      <c r="H82" s="91"/>
      <c r="I82" s="91"/>
      <c r="N82" s="91"/>
      <c r="O82" s="92"/>
      <c r="P82" s="92"/>
      <c r="Q82" s="92"/>
      <c r="V82" s="56"/>
    </row>
    <row r="83" spans="1:22">
      <c r="A83" s="91"/>
      <c r="B83" s="91"/>
      <c r="C83" s="91"/>
      <c r="D83" s="91"/>
      <c r="E83" s="91"/>
      <c r="F83" s="91"/>
      <c r="G83" s="91"/>
      <c r="H83" s="91"/>
      <c r="I83" s="91"/>
      <c r="N83" s="91"/>
      <c r="O83" s="92"/>
      <c r="P83" s="92"/>
      <c r="Q83" s="92"/>
      <c r="V83" s="56"/>
    </row>
    <row r="84" spans="1:22">
      <c r="A84" s="91"/>
      <c r="B84" s="91"/>
      <c r="C84" s="91"/>
      <c r="D84" s="91"/>
      <c r="E84" s="91"/>
      <c r="F84" s="91"/>
      <c r="G84" s="91"/>
      <c r="H84" s="91"/>
      <c r="I84" s="91"/>
      <c r="N84" s="91"/>
      <c r="O84" s="92"/>
      <c r="P84" s="92"/>
      <c r="Q84" s="92"/>
      <c r="V84" s="56"/>
    </row>
    <row r="85" spans="1:22">
      <c r="A85" s="91"/>
      <c r="B85" s="91"/>
      <c r="C85" s="91"/>
      <c r="D85" s="91"/>
      <c r="E85" s="91"/>
      <c r="F85" s="91"/>
      <c r="G85" s="91"/>
      <c r="H85" s="91"/>
      <c r="I85" s="91"/>
      <c r="N85" s="91"/>
      <c r="O85" s="92"/>
      <c r="P85" s="92"/>
      <c r="Q85" s="92"/>
      <c r="V85" s="56"/>
    </row>
    <row r="86" spans="1:22">
      <c r="A86" s="91"/>
      <c r="B86" s="91"/>
      <c r="C86" s="91"/>
      <c r="D86" s="91"/>
      <c r="E86" s="91"/>
      <c r="F86" s="91"/>
      <c r="G86" s="91"/>
      <c r="H86" s="91"/>
      <c r="I86" s="91"/>
      <c r="N86" s="91"/>
      <c r="O86" s="92"/>
      <c r="P86" s="92"/>
      <c r="Q86" s="92"/>
      <c r="V86" s="56"/>
    </row>
    <row r="87" spans="1:22">
      <c r="A87" s="91"/>
      <c r="B87" s="91"/>
      <c r="C87" s="91"/>
      <c r="D87" s="91"/>
      <c r="E87" s="91"/>
      <c r="F87" s="91"/>
      <c r="G87" s="91"/>
      <c r="H87" s="91"/>
      <c r="I87" s="91"/>
      <c r="N87" s="91"/>
      <c r="O87" s="92"/>
      <c r="P87" s="92"/>
      <c r="Q87" s="92"/>
      <c r="V87" s="56"/>
    </row>
    <row r="88" spans="1:22">
      <c r="A88" s="91"/>
      <c r="B88" s="91"/>
      <c r="C88" s="91"/>
      <c r="D88" s="91"/>
      <c r="E88" s="91"/>
      <c r="F88" s="91"/>
      <c r="G88" s="91"/>
      <c r="H88" s="91"/>
      <c r="I88" s="91"/>
      <c r="N88" s="91"/>
      <c r="O88" s="92"/>
      <c r="P88" s="92"/>
      <c r="Q88" s="92"/>
      <c r="V88" s="56"/>
    </row>
    <row r="89" spans="1:22">
      <c r="A89" s="91"/>
      <c r="B89" s="91"/>
      <c r="C89" s="91"/>
      <c r="D89" s="91"/>
      <c r="E89" s="91"/>
      <c r="F89" s="91"/>
      <c r="G89" s="91"/>
      <c r="H89" s="91"/>
      <c r="I89" s="91"/>
      <c r="N89" s="91"/>
      <c r="O89" s="92"/>
      <c r="P89" s="92"/>
      <c r="Q89" s="92"/>
      <c r="V89" s="56"/>
    </row>
    <row r="90" spans="1:22">
      <c r="A90" s="91"/>
      <c r="B90" s="91"/>
      <c r="C90" s="91"/>
      <c r="D90" s="91"/>
      <c r="E90" s="91"/>
      <c r="F90" s="91"/>
      <c r="G90" s="91"/>
      <c r="H90" s="91"/>
      <c r="I90" s="91"/>
      <c r="N90" s="91"/>
      <c r="O90" s="92"/>
      <c r="P90" s="92"/>
      <c r="Q90" s="92"/>
      <c r="V90" s="56"/>
    </row>
    <row r="91" spans="1:22">
      <c r="A91" s="91"/>
      <c r="B91" s="91"/>
      <c r="C91" s="91"/>
      <c r="D91" s="91"/>
      <c r="E91" s="91"/>
      <c r="F91" s="91"/>
      <c r="G91" s="91"/>
      <c r="H91" s="91"/>
      <c r="I91" s="91"/>
      <c r="N91" s="91"/>
      <c r="O91" s="92"/>
      <c r="P91" s="92"/>
      <c r="Q91" s="92"/>
      <c r="V91" s="56"/>
    </row>
    <row r="92" spans="1:22">
      <c r="A92" s="91"/>
      <c r="B92" s="91"/>
      <c r="C92" s="91"/>
      <c r="D92" s="91"/>
      <c r="E92" s="91"/>
      <c r="F92" s="91"/>
      <c r="G92" s="91"/>
      <c r="H92" s="91"/>
      <c r="I92" s="91"/>
      <c r="N92" s="91"/>
      <c r="O92" s="92"/>
      <c r="P92" s="92"/>
      <c r="Q92" s="92"/>
      <c r="V92" s="56"/>
    </row>
    <row r="93" spans="1:22">
      <c r="A93" s="91"/>
      <c r="B93" s="91"/>
      <c r="C93" s="91"/>
      <c r="D93" s="91"/>
      <c r="E93" s="91"/>
      <c r="F93" s="91"/>
      <c r="G93" s="91"/>
      <c r="H93" s="91"/>
      <c r="I93" s="91"/>
      <c r="N93" s="91"/>
      <c r="O93" s="92"/>
      <c r="P93" s="92"/>
      <c r="Q93" s="92"/>
      <c r="V93" s="56"/>
    </row>
    <row r="94" spans="1:22">
      <c r="A94" s="91"/>
      <c r="B94" s="91"/>
      <c r="C94" s="91"/>
      <c r="D94" s="91"/>
      <c r="E94" s="91"/>
      <c r="F94" s="91"/>
      <c r="G94" s="91"/>
      <c r="H94" s="91"/>
      <c r="I94" s="91"/>
      <c r="N94" s="91"/>
      <c r="O94" s="92"/>
      <c r="P94" s="92"/>
      <c r="Q94" s="92"/>
      <c r="V94" s="56"/>
    </row>
    <row r="95" spans="1:22">
      <c r="A95" s="91"/>
      <c r="B95" s="91"/>
      <c r="C95" s="91"/>
      <c r="D95" s="91"/>
      <c r="E95" s="91"/>
      <c r="F95" s="91"/>
      <c r="G95" s="91"/>
      <c r="H95" s="91"/>
      <c r="I95" s="91"/>
      <c r="N95" s="91"/>
      <c r="O95" s="92"/>
      <c r="P95" s="92"/>
      <c r="Q95" s="92"/>
      <c r="V95" s="56"/>
    </row>
    <row r="96" spans="1:22">
      <c r="A96" s="91"/>
      <c r="B96" s="91"/>
      <c r="C96" s="91"/>
      <c r="D96" s="91"/>
      <c r="E96" s="91"/>
      <c r="F96" s="91"/>
      <c r="G96" s="91"/>
      <c r="H96" s="91"/>
      <c r="I96" s="91"/>
      <c r="N96" s="91"/>
      <c r="O96" s="92"/>
      <c r="P96" s="92"/>
      <c r="Q96" s="92"/>
      <c r="V96" s="56"/>
    </row>
    <row r="97" spans="1:22">
      <c r="A97" s="91"/>
      <c r="B97" s="91"/>
      <c r="C97" s="91"/>
      <c r="D97" s="91"/>
      <c r="E97" s="91"/>
      <c r="F97" s="91"/>
      <c r="G97" s="91"/>
      <c r="H97" s="91"/>
      <c r="I97" s="91"/>
      <c r="N97" s="91"/>
      <c r="O97" s="92"/>
      <c r="P97" s="92"/>
      <c r="Q97" s="92"/>
      <c r="V97" s="56"/>
    </row>
    <row r="98" spans="1:22">
      <c r="A98" s="91"/>
      <c r="B98" s="91"/>
      <c r="C98" s="91"/>
      <c r="D98" s="91"/>
      <c r="E98" s="91"/>
      <c r="F98" s="91"/>
      <c r="G98" s="91"/>
      <c r="H98" s="91"/>
      <c r="I98" s="91"/>
      <c r="N98" s="91"/>
      <c r="O98" s="92"/>
      <c r="P98" s="92"/>
      <c r="Q98" s="92"/>
      <c r="V98" s="56"/>
    </row>
    <row r="99" spans="1:22">
      <c r="A99" s="91"/>
      <c r="B99" s="91"/>
      <c r="C99" s="91"/>
      <c r="D99" s="91"/>
      <c r="E99" s="91"/>
      <c r="F99" s="91"/>
      <c r="G99" s="91"/>
      <c r="H99" s="91"/>
      <c r="I99" s="91"/>
      <c r="N99" s="91"/>
      <c r="O99" s="92"/>
      <c r="P99" s="92"/>
      <c r="Q99" s="92"/>
      <c r="V99" s="56"/>
    </row>
    <row r="100" spans="1:22">
      <c r="A100" s="91"/>
      <c r="B100" s="91"/>
      <c r="C100" s="91"/>
      <c r="D100" s="91"/>
      <c r="E100" s="91"/>
      <c r="F100" s="91"/>
      <c r="G100" s="91"/>
      <c r="H100" s="91"/>
      <c r="I100" s="91"/>
      <c r="N100" s="91"/>
      <c r="O100" s="92"/>
      <c r="P100" s="92"/>
      <c r="Q100" s="92"/>
      <c r="V100" s="56"/>
    </row>
    <row r="101" spans="1:22">
      <c r="A101" s="91"/>
      <c r="B101" s="91"/>
      <c r="C101" s="91"/>
      <c r="D101" s="91"/>
      <c r="E101" s="91"/>
      <c r="F101" s="91"/>
      <c r="G101" s="91"/>
      <c r="H101" s="91"/>
      <c r="I101" s="91"/>
      <c r="N101" s="91"/>
      <c r="O101" s="92"/>
      <c r="P101" s="92"/>
      <c r="Q101" s="92"/>
      <c r="V101" s="56"/>
    </row>
    <row r="102" spans="1:22">
      <c r="A102" s="91"/>
      <c r="B102" s="91"/>
      <c r="C102" s="91"/>
      <c r="D102" s="91"/>
      <c r="E102" s="91"/>
      <c r="F102" s="91"/>
      <c r="G102" s="91"/>
      <c r="H102" s="91"/>
      <c r="I102" s="91"/>
      <c r="N102" s="91"/>
      <c r="O102" s="92"/>
      <c r="P102" s="92"/>
      <c r="Q102" s="92"/>
      <c r="V102" s="56"/>
    </row>
    <row r="103" spans="1:22">
      <c r="A103" s="91"/>
      <c r="B103" s="91"/>
      <c r="C103" s="91"/>
      <c r="D103" s="91"/>
      <c r="E103" s="91"/>
      <c r="F103" s="91"/>
      <c r="G103" s="91"/>
      <c r="H103" s="91"/>
      <c r="I103" s="91"/>
      <c r="N103" s="91"/>
      <c r="O103" s="92"/>
      <c r="P103" s="92"/>
      <c r="Q103" s="92"/>
      <c r="V103" s="56"/>
    </row>
    <row r="104" spans="1:22">
      <c r="A104" s="91"/>
      <c r="B104" s="91"/>
      <c r="C104" s="91"/>
      <c r="D104" s="91"/>
      <c r="E104" s="91"/>
      <c r="F104" s="91"/>
      <c r="G104" s="91"/>
      <c r="H104" s="91"/>
      <c r="I104" s="91"/>
      <c r="N104" s="91"/>
      <c r="O104" s="92"/>
      <c r="P104" s="92"/>
      <c r="Q104" s="92"/>
      <c r="V104" s="56"/>
    </row>
    <row r="105" spans="1:22">
      <c r="A105" s="91"/>
      <c r="B105" s="91"/>
      <c r="C105" s="91"/>
      <c r="D105" s="91"/>
      <c r="E105" s="91"/>
      <c r="F105" s="91"/>
      <c r="G105" s="91"/>
      <c r="H105" s="91"/>
      <c r="I105" s="91"/>
      <c r="N105" s="91"/>
      <c r="O105" s="92"/>
      <c r="P105" s="92"/>
      <c r="Q105" s="92"/>
      <c r="V105" s="56"/>
    </row>
    <row r="106" spans="1:22">
      <c r="A106" s="91"/>
      <c r="B106" s="91"/>
      <c r="C106" s="91"/>
      <c r="D106" s="91"/>
      <c r="E106" s="91"/>
      <c r="F106" s="91"/>
      <c r="G106" s="91"/>
      <c r="H106" s="91"/>
      <c r="I106" s="91"/>
      <c r="N106" s="91"/>
      <c r="O106" s="92"/>
      <c r="P106" s="92"/>
      <c r="Q106" s="92"/>
      <c r="V106" s="56"/>
    </row>
    <row r="107" spans="1:22">
      <c r="A107" s="91"/>
      <c r="B107" s="91"/>
      <c r="C107" s="91"/>
      <c r="D107" s="91"/>
      <c r="E107" s="91"/>
      <c r="F107" s="91"/>
      <c r="G107" s="91"/>
      <c r="H107" s="91"/>
      <c r="I107" s="91"/>
      <c r="N107" s="91"/>
      <c r="O107" s="92"/>
      <c r="P107" s="92"/>
      <c r="Q107" s="92"/>
      <c r="V107" s="56"/>
    </row>
    <row r="108" spans="1:22">
      <c r="A108" s="91"/>
      <c r="B108" s="91"/>
      <c r="C108" s="91"/>
      <c r="D108" s="91"/>
      <c r="E108" s="91"/>
      <c r="F108" s="91"/>
      <c r="G108" s="91"/>
      <c r="H108" s="91"/>
      <c r="I108" s="91"/>
      <c r="N108" s="91"/>
      <c r="O108" s="92"/>
      <c r="P108" s="92"/>
      <c r="Q108" s="92"/>
      <c r="V108" s="56"/>
    </row>
    <row r="109" spans="1:22">
      <c r="A109" s="91"/>
      <c r="B109" s="91"/>
      <c r="C109" s="91"/>
      <c r="D109" s="91"/>
      <c r="E109" s="91"/>
      <c r="F109" s="91"/>
      <c r="G109" s="91"/>
      <c r="H109" s="91"/>
      <c r="I109" s="91"/>
      <c r="N109" s="91"/>
      <c r="O109" s="92"/>
      <c r="P109" s="92"/>
      <c r="Q109" s="92"/>
      <c r="V109" s="56"/>
    </row>
    <row r="110" spans="1:22">
      <c r="A110" s="91"/>
      <c r="B110" s="91"/>
      <c r="C110" s="91"/>
      <c r="D110" s="91"/>
      <c r="E110" s="91"/>
      <c r="F110" s="91"/>
      <c r="G110" s="91"/>
      <c r="H110" s="91"/>
      <c r="I110" s="91"/>
      <c r="N110" s="91"/>
      <c r="O110" s="92"/>
      <c r="P110" s="92"/>
      <c r="Q110" s="92"/>
      <c r="V110" s="56"/>
    </row>
    <row r="111" spans="1:22">
      <c r="A111" s="91"/>
      <c r="B111" s="91"/>
      <c r="C111" s="91"/>
      <c r="D111" s="91"/>
      <c r="E111" s="91"/>
      <c r="F111" s="91"/>
      <c r="G111" s="91"/>
      <c r="H111" s="91"/>
      <c r="I111" s="91"/>
      <c r="N111" s="91"/>
      <c r="O111" s="92"/>
      <c r="P111" s="92"/>
      <c r="Q111" s="92"/>
      <c r="V111" s="56"/>
    </row>
    <row r="112" spans="1:22">
      <c r="A112" s="91"/>
      <c r="B112" s="91"/>
      <c r="C112" s="91"/>
      <c r="D112" s="91"/>
      <c r="E112" s="91"/>
      <c r="F112" s="91"/>
      <c r="G112" s="91"/>
      <c r="H112" s="91"/>
      <c r="I112" s="91"/>
      <c r="N112" s="91"/>
      <c r="O112" s="92"/>
      <c r="P112" s="92"/>
      <c r="Q112" s="92"/>
      <c r="V112" s="56"/>
    </row>
    <row r="113" spans="1:22">
      <c r="A113" s="91"/>
      <c r="B113" s="91"/>
      <c r="C113" s="91"/>
      <c r="D113" s="91"/>
      <c r="E113" s="91"/>
      <c r="F113" s="91"/>
      <c r="G113" s="91"/>
      <c r="H113" s="91"/>
      <c r="I113" s="91"/>
      <c r="N113" s="91"/>
      <c r="O113" s="92"/>
      <c r="P113" s="92"/>
      <c r="Q113" s="92"/>
      <c r="V113" s="56"/>
    </row>
    <row r="114" spans="1:22">
      <c r="A114" s="91"/>
      <c r="B114" s="91"/>
      <c r="C114" s="91"/>
      <c r="D114" s="91"/>
      <c r="E114" s="91"/>
      <c r="F114" s="91"/>
      <c r="G114" s="91"/>
      <c r="H114" s="91"/>
      <c r="I114" s="91"/>
      <c r="N114" s="91"/>
      <c r="O114" s="92"/>
      <c r="P114" s="92"/>
      <c r="Q114" s="92"/>
      <c r="V114" s="56"/>
    </row>
    <row r="115" spans="1:22">
      <c r="A115" s="91"/>
      <c r="B115" s="91"/>
      <c r="C115" s="91"/>
      <c r="D115" s="91"/>
      <c r="E115" s="91"/>
      <c r="F115" s="91"/>
      <c r="G115" s="91"/>
      <c r="H115" s="91"/>
      <c r="I115" s="91"/>
      <c r="N115" s="91"/>
      <c r="O115" s="92"/>
      <c r="P115" s="92"/>
      <c r="Q115" s="92"/>
      <c r="V115" s="56"/>
    </row>
    <row r="116" spans="1:22">
      <c r="A116" s="91"/>
      <c r="B116" s="91"/>
      <c r="C116" s="91"/>
      <c r="D116" s="91"/>
      <c r="E116" s="91"/>
      <c r="F116" s="91"/>
      <c r="G116" s="91"/>
      <c r="H116" s="91"/>
      <c r="I116" s="91"/>
      <c r="N116" s="91"/>
      <c r="O116" s="92"/>
      <c r="P116" s="92"/>
      <c r="Q116" s="92"/>
      <c r="V116" s="56"/>
    </row>
    <row r="117" spans="1:22">
      <c r="A117" s="91"/>
      <c r="B117" s="91"/>
      <c r="C117" s="91"/>
      <c r="D117" s="91"/>
      <c r="E117" s="91"/>
      <c r="F117" s="91"/>
      <c r="G117" s="91"/>
      <c r="H117" s="91"/>
      <c r="I117" s="91"/>
      <c r="N117" s="91"/>
      <c r="O117" s="92"/>
      <c r="P117" s="92"/>
      <c r="Q117" s="92"/>
      <c r="V117" s="56"/>
    </row>
    <row r="118" spans="1:22">
      <c r="A118" s="91"/>
      <c r="B118" s="91"/>
      <c r="C118" s="91"/>
      <c r="D118" s="91"/>
      <c r="E118" s="91"/>
      <c r="F118" s="91"/>
      <c r="G118" s="91"/>
      <c r="H118" s="91"/>
      <c r="I118" s="91"/>
      <c r="N118" s="91"/>
      <c r="O118" s="92"/>
      <c r="P118" s="92"/>
      <c r="Q118" s="92"/>
      <c r="V118" s="56"/>
    </row>
    <row r="119" spans="1:22">
      <c r="A119" s="91"/>
      <c r="B119" s="91"/>
      <c r="C119" s="91"/>
      <c r="D119" s="91"/>
      <c r="E119" s="91"/>
      <c r="F119" s="91"/>
      <c r="G119" s="91"/>
      <c r="H119" s="91"/>
      <c r="I119" s="91"/>
      <c r="N119" s="91"/>
      <c r="O119" s="92"/>
      <c r="P119" s="92"/>
      <c r="Q119" s="92"/>
      <c r="V119" s="56"/>
    </row>
    <row r="120" spans="1:22">
      <c r="A120" s="91"/>
      <c r="B120" s="91"/>
      <c r="C120" s="91"/>
      <c r="D120" s="91"/>
      <c r="E120" s="91"/>
      <c r="F120" s="91"/>
      <c r="G120" s="91"/>
      <c r="H120" s="91"/>
      <c r="I120" s="91"/>
      <c r="N120" s="91"/>
      <c r="O120" s="92"/>
      <c r="P120" s="92"/>
      <c r="Q120" s="92"/>
      <c r="V120" s="56"/>
    </row>
    <row r="121" spans="1:22">
      <c r="A121" s="91"/>
      <c r="B121" s="91"/>
      <c r="C121" s="91"/>
      <c r="D121" s="91"/>
      <c r="E121" s="91"/>
      <c r="F121" s="91"/>
      <c r="G121" s="91"/>
      <c r="H121" s="91"/>
      <c r="I121" s="91"/>
      <c r="N121" s="91"/>
      <c r="O121" s="92"/>
      <c r="P121" s="92"/>
      <c r="Q121" s="92"/>
      <c r="V121" s="56"/>
    </row>
    <row r="122" spans="1:22">
      <c r="A122" s="91"/>
      <c r="B122" s="91"/>
      <c r="C122" s="91"/>
      <c r="D122" s="91"/>
      <c r="E122" s="91"/>
      <c r="F122" s="91"/>
      <c r="G122" s="91"/>
      <c r="H122" s="91"/>
      <c r="I122" s="91"/>
      <c r="N122" s="91"/>
      <c r="O122" s="92"/>
      <c r="P122" s="92"/>
      <c r="Q122" s="92"/>
      <c r="V122" s="56"/>
    </row>
    <row r="123" spans="1:22">
      <c r="A123" s="91"/>
      <c r="B123" s="91"/>
      <c r="C123" s="91"/>
      <c r="D123" s="91"/>
      <c r="E123" s="91"/>
      <c r="F123" s="91"/>
      <c r="G123" s="91"/>
      <c r="H123" s="91"/>
      <c r="I123" s="91"/>
      <c r="N123" s="91"/>
      <c r="O123" s="92"/>
      <c r="P123" s="92"/>
      <c r="Q123" s="92"/>
      <c r="V123" s="56"/>
    </row>
    <row r="124" spans="1:22">
      <c r="A124" s="91"/>
      <c r="B124" s="91"/>
      <c r="C124" s="91"/>
      <c r="D124" s="91"/>
      <c r="E124" s="91"/>
      <c r="F124" s="91"/>
      <c r="G124" s="91"/>
      <c r="H124" s="91"/>
      <c r="I124" s="91"/>
      <c r="N124" s="91"/>
      <c r="O124" s="92"/>
      <c r="P124" s="92"/>
      <c r="Q124" s="92"/>
      <c r="V124" s="56"/>
    </row>
    <row r="125" spans="1:22">
      <c r="A125" s="91"/>
      <c r="B125" s="91"/>
      <c r="C125" s="91"/>
      <c r="D125" s="91"/>
      <c r="E125" s="91"/>
      <c r="F125" s="91"/>
      <c r="G125" s="91"/>
      <c r="H125" s="91"/>
      <c r="I125" s="91"/>
      <c r="N125" s="91"/>
      <c r="O125" s="92"/>
      <c r="P125" s="92"/>
      <c r="Q125" s="92"/>
      <c r="V125" s="56"/>
    </row>
    <row r="126" spans="1:22">
      <c r="A126" s="91"/>
      <c r="B126" s="91"/>
      <c r="C126" s="91"/>
      <c r="D126" s="91"/>
      <c r="E126" s="91"/>
      <c r="F126" s="91"/>
      <c r="G126" s="91"/>
      <c r="H126" s="91"/>
      <c r="I126" s="91"/>
      <c r="N126" s="91"/>
      <c r="O126" s="92"/>
      <c r="P126" s="92"/>
      <c r="Q126" s="92"/>
      <c r="V126" s="56"/>
    </row>
    <row r="127" spans="1:22">
      <c r="A127" s="91"/>
      <c r="B127" s="91"/>
      <c r="C127" s="91"/>
      <c r="D127" s="91"/>
      <c r="E127" s="91"/>
      <c r="F127" s="91"/>
      <c r="G127" s="91"/>
      <c r="H127" s="91"/>
      <c r="I127" s="91"/>
      <c r="N127" s="91"/>
      <c r="O127" s="92"/>
      <c r="P127" s="92"/>
      <c r="Q127" s="92"/>
      <c r="V127" s="56"/>
    </row>
    <row r="128" spans="1:22">
      <c r="A128" s="91"/>
      <c r="B128" s="91"/>
      <c r="C128" s="91"/>
      <c r="D128" s="91"/>
      <c r="E128" s="91"/>
      <c r="F128" s="91"/>
      <c r="G128" s="91"/>
      <c r="H128" s="91"/>
      <c r="I128" s="91"/>
      <c r="N128" s="91"/>
      <c r="O128" s="92"/>
      <c r="P128" s="92"/>
      <c r="Q128" s="92"/>
      <c r="V128" s="56"/>
    </row>
    <row r="129" spans="1:22">
      <c r="A129" s="91"/>
      <c r="B129" s="91"/>
      <c r="C129" s="91"/>
      <c r="D129" s="91"/>
      <c r="E129" s="91"/>
      <c r="F129" s="91"/>
      <c r="G129" s="91"/>
      <c r="H129" s="91"/>
      <c r="I129" s="91"/>
      <c r="N129" s="91"/>
      <c r="O129" s="92"/>
      <c r="P129" s="92"/>
      <c r="Q129" s="92"/>
      <c r="V129" s="56"/>
    </row>
    <row r="130" spans="1:22">
      <c r="A130" s="91"/>
      <c r="B130" s="91"/>
      <c r="C130" s="91"/>
      <c r="D130" s="91"/>
      <c r="E130" s="91"/>
      <c r="F130" s="91"/>
      <c r="G130" s="91"/>
      <c r="H130" s="91"/>
      <c r="I130" s="91"/>
      <c r="N130" s="91"/>
      <c r="O130" s="92"/>
      <c r="P130" s="92"/>
      <c r="Q130" s="92"/>
      <c r="V130" s="56"/>
    </row>
    <row r="131" spans="1:22">
      <c r="A131" s="91"/>
      <c r="B131" s="91"/>
      <c r="C131" s="91"/>
      <c r="D131" s="91"/>
      <c r="E131" s="91"/>
      <c r="F131" s="91"/>
      <c r="G131" s="91"/>
      <c r="H131" s="91"/>
      <c r="I131" s="91"/>
      <c r="N131" s="91"/>
      <c r="O131" s="92"/>
      <c r="P131" s="92"/>
      <c r="Q131" s="92"/>
      <c r="V131" s="56"/>
    </row>
    <row r="132" spans="1:22">
      <c r="A132" s="91"/>
      <c r="B132" s="91"/>
      <c r="C132" s="91"/>
      <c r="D132" s="91"/>
      <c r="E132" s="91"/>
      <c r="F132" s="91"/>
      <c r="G132" s="91"/>
      <c r="H132" s="91"/>
      <c r="I132" s="91"/>
      <c r="N132" s="91"/>
      <c r="O132" s="92"/>
      <c r="P132" s="92"/>
      <c r="Q132" s="92"/>
      <c r="V132" s="56"/>
    </row>
    <row r="133" spans="1:22">
      <c r="A133" s="91"/>
      <c r="B133" s="91"/>
      <c r="C133" s="91"/>
      <c r="D133" s="91"/>
      <c r="E133" s="91"/>
      <c r="F133" s="91"/>
      <c r="G133" s="91"/>
      <c r="H133" s="91"/>
      <c r="I133" s="91"/>
      <c r="N133" s="91"/>
      <c r="O133" s="92"/>
      <c r="P133" s="92"/>
      <c r="Q133" s="92"/>
      <c r="V133" s="56"/>
    </row>
    <row r="134" spans="1:22">
      <c r="A134" s="91"/>
      <c r="B134" s="91"/>
      <c r="C134" s="91"/>
      <c r="D134" s="91"/>
      <c r="E134" s="91"/>
      <c r="F134" s="91"/>
      <c r="G134" s="91"/>
      <c r="H134" s="91"/>
      <c r="I134" s="91"/>
      <c r="N134" s="91"/>
      <c r="O134" s="92"/>
      <c r="P134" s="92"/>
      <c r="Q134" s="92"/>
      <c r="V134" s="56"/>
    </row>
    <row r="135" spans="1:22">
      <c r="A135" s="91"/>
      <c r="B135" s="91"/>
      <c r="C135" s="91"/>
      <c r="D135" s="91"/>
      <c r="E135" s="91"/>
      <c r="F135" s="91"/>
      <c r="G135" s="91"/>
      <c r="H135" s="91"/>
      <c r="I135" s="91"/>
      <c r="N135" s="91"/>
      <c r="O135" s="92"/>
      <c r="P135" s="92"/>
      <c r="Q135" s="92"/>
      <c r="V135" s="56"/>
    </row>
    <row r="136" spans="1:22">
      <c r="A136" s="91"/>
      <c r="B136" s="91"/>
      <c r="C136" s="91"/>
      <c r="D136" s="91"/>
      <c r="E136" s="91"/>
      <c r="F136" s="91"/>
      <c r="G136" s="91"/>
      <c r="H136" s="91"/>
      <c r="I136" s="91"/>
      <c r="N136" s="91"/>
      <c r="O136" s="92"/>
      <c r="P136" s="92"/>
      <c r="Q136" s="92"/>
      <c r="V136" s="56"/>
    </row>
    <row r="137" spans="1:22">
      <c r="A137" s="91"/>
      <c r="B137" s="91"/>
      <c r="C137" s="91"/>
      <c r="D137" s="91"/>
      <c r="E137" s="91"/>
      <c r="F137" s="91"/>
      <c r="G137" s="91"/>
      <c r="H137" s="91"/>
      <c r="I137" s="91"/>
      <c r="N137" s="91"/>
      <c r="O137" s="92"/>
      <c r="P137" s="92"/>
      <c r="Q137" s="92"/>
      <c r="V137" s="56"/>
    </row>
    <row r="138" spans="1:22">
      <c r="A138" s="91"/>
      <c r="B138" s="91"/>
      <c r="C138" s="91"/>
      <c r="D138" s="91"/>
      <c r="E138" s="91"/>
      <c r="F138" s="91"/>
      <c r="G138" s="91"/>
      <c r="H138" s="91"/>
      <c r="I138" s="91"/>
      <c r="N138" s="91"/>
      <c r="O138" s="92"/>
      <c r="P138" s="92"/>
      <c r="Q138" s="92"/>
      <c r="V138" s="56"/>
    </row>
    <row r="139" spans="1:22">
      <c r="A139" s="91"/>
      <c r="B139" s="91"/>
      <c r="C139" s="91"/>
      <c r="D139" s="91"/>
      <c r="E139" s="91"/>
      <c r="F139" s="91"/>
      <c r="G139" s="91"/>
      <c r="H139" s="91"/>
      <c r="I139" s="91"/>
      <c r="N139" s="91"/>
      <c r="O139" s="92"/>
      <c r="P139" s="92"/>
      <c r="Q139" s="92"/>
      <c r="V139" s="56"/>
    </row>
    <row r="140" spans="1:22">
      <c r="A140" s="91"/>
      <c r="B140" s="91"/>
      <c r="C140" s="91"/>
      <c r="D140" s="91"/>
      <c r="E140" s="91"/>
      <c r="F140" s="91"/>
      <c r="G140" s="91"/>
      <c r="H140" s="91"/>
      <c r="I140" s="91"/>
      <c r="N140" s="91"/>
      <c r="O140" s="92"/>
      <c r="P140" s="92"/>
      <c r="Q140" s="92"/>
      <c r="V140" s="56"/>
    </row>
    <row r="141" spans="1:22">
      <c r="A141" s="91"/>
      <c r="B141" s="91"/>
      <c r="C141" s="91"/>
      <c r="D141" s="91"/>
      <c r="E141" s="91"/>
      <c r="F141" s="91"/>
      <c r="G141" s="91"/>
      <c r="H141" s="91"/>
      <c r="I141" s="91"/>
      <c r="N141" s="91"/>
      <c r="O141" s="92"/>
      <c r="P141" s="92"/>
      <c r="Q141" s="92"/>
      <c r="V141" s="56"/>
    </row>
    <row r="142" spans="1:22">
      <c r="A142" s="91"/>
      <c r="B142" s="91"/>
      <c r="C142" s="91"/>
      <c r="D142" s="91"/>
      <c r="E142" s="91"/>
      <c r="F142" s="91"/>
      <c r="G142" s="91"/>
      <c r="H142" s="91"/>
      <c r="I142" s="91"/>
      <c r="N142" s="91"/>
      <c r="O142" s="92"/>
      <c r="P142" s="92"/>
      <c r="Q142" s="92"/>
      <c r="V142" s="56"/>
    </row>
    <row r="143" spans="1:22">
      <c r="A143" s="91"/>
      <c r="B143" s="91"/>
      <c r="C143" s="91"/>
      <c r="D143" s="91"/>
      <c r="E143" s="91"/>
      <c r="F143" s="91"/>
      <c r="G143" s="91"/>
      <c r="H143" s="91"/>
      <c r="I143" s="91"/>
      <c r="N143" s="91"/>
      <c r="O143" s="92"/>
      <c r="P143" s="92"/>
      <c r="Q143" s="92"/>
      <c r="V143" s="56"/>
    </row>
    <row r="144" spans="1:22">
      <c r="A144" s="91"/>
      <c r="B144" s="91"/>
      <c r="C144" s="91"/>
      <c r="D144" s="91"/>
      <c r="E144" s="91"/>
      <c r="F144" s="91"/>
      <c r="G144" s="91"/>
      <c r="H144" s="91"/>
      <c r="I144" s="91"/>
      <c r="N144" s="91"/>
      <c r="O144" s="92"/>
      <c r="P144" s="92"/>
      <c r="Q144" s="92"/>
      <c r="V144" s="56"/>
    </row>
    <row r="145" spans="1:22">
      <c r="A145" s="91"/>
      <c r="B145" s="91"/>
      <c r="C145" s="91"/>
      <c r="D145" s="91"/>
      <c r="E145" s="91"/>
      <c r="F145" s="91"/>
      <c r="G145" s="91"/>
      <c r="H145" s="91"/>
      <c r="I145" s="91"/>
      <c r="N145" s="91"/>
      <c r="O145" s="92"/>
      <c r="P145" s="92"/>
      <c r="Q145" s="92"/>
      <c r="V145" s="56"/>
    </row>
    <row r="146" spans="1:22">
      <c r="A146" s="91"/>
      <c r="B146" s="91"/>
      <c r="C146" s="91"/>
      <c r="D146" s="91"/>
      <c r="E146" s="91"/>
      <c r="F146" s="91"/>
      <c r="G146" s="91"/>
      <c r="H146" s="91"/>
      <c r="I146" s="91"/>
      <c r="N146" s="91"/>
      <c r="O146" s="92"/>
      <c r="P146" s="92"/>
      <c r="Q146" s="92"/>
      <c r="V146" s="56"/>
    </row>
    <row r="147" spans="1:22">
      <c r="A147" s="91"/>
      <c r="B147" s="91"/>
      <c r="C147" s="91"/>
      <c r="D147" s="91"/>
      <c r="E147" s="91"/>
      <c r="F147" s="91"/>
      <c r="G147" s="91"/>
      <c r="H147" s="91"/>
      <c r="I147" s="91"/>
      <c r="N147" s="91"/>
      <c r="O147" s="92"/>
      <c r="P147" s="92"/>
      <c r="Q147" s="92"/>
      <c r="V147" s="56"/>
    </row>
    <row r="148" spans="1:22">
      <c r="A148" s="91"/>
      <c r="B148" s="91"/>
      <c r="C148" s="91"/>
      <c r="D148" s="91"/>
      <c r="E148" s="91"/>
      <c r="F148" s="91"/>
      <c r="G148" s="91"/>
      <c r="H148" s="91"/>
      <c r="I148" s="91"/>
      <c r="N148" s="91"/>
      <c r="O148" s="92"/>
      <c r="P148" s="92"/>
      <c r="Q148" s="92"/>
      <c r="V148" s="56"/>
    </row>
    <row r="149" spans="1:22">
      <c r="A149" s="91"/>
      <c r="B149" s="91"/>
      <c r="C149" s="91"/>
      <c r="D149" s="91"/>
      <c r="E149" s="91"/>
      <c r="F149" s="91"/>
      <c r="G149" s="91"/>
      <c r="H149" s="91"/>
      <c r="I149" s="91"/>
      <c r="N149" s="91"/>
      <c r="O149" s="92"/>
      <c r="P149" s="92"/>
      <c r="Q149" s="92"/>
      <c r="V149" s="56"/>
    </row>
    <row r="150" spans="1:22">
      <c r="A150" s="91"/>
      <c r="B150" s="91"/>
      <c r="C150" s="91"/>
      <c r="D150" s="91"/>
      <c r="E150" s="91"/>
      <c r="F150" s="91"/>
      <c r="G150" s="91"/>
      <c r="H150" s="91"/>
      <c r="I150" s="91"/>
      <c r="N150" s="91"/>
      <c r="O150" s="92"/>
      <c r="P150" s="92"/>
      <c r="Q150" s="92"/>
      <c r="V150" s="56"/>
    </row>
    <row r="151" spans="1:22">
      <c r="A151" s="91"/>
      <c r="B151" s="91"/>
      <c r="C151" s="91"/>
      <c r="D151" s="91"/>
      <c r="E151" s="91"/>
      <c r="F151" s="91"/>
      <c r="G151" s="91"/>
      <c r="H151" s="91"/>
      <c r="I151" s="91"/>
      <c r="N151" s="91"/>
      <c r="O151" s="92"/>
      <c r="P151" s="92"/>
      <c r="Q151" s="92"/>
      <c r="V151" s="56"/>
    </row>
    <row r="152" spans="1:22">
      <c r="A152" s="91"/>
      <c r="B152" s="91"/>
      <c r="C152" s="91"/>
      <c r="D152" s="91"/>
      <c r="E152" s="91"/>
      <c r="F152" s="91"/>
      <c r="G152" s="91"/>
      <c r="H152" s="91"/>
      <c r="I152" s="91"/>
      <c r="N152" s="91"/>
      <c r="O152" s="92"/>
      <c r="P152" s="92"/>
      <c r="Q152" s="92"/>
      <c r="V152" s="56"/>
    </row>
    <row r="153" spans="1:22">
      <c r="A153" s="91"/>
      <c r="B153" s="91"/>
      <c r="C153" s="91"/>
      <c r="D153" s="91"/>
      <c r="E153" s="91"/>
      <c r="F153" s="91"/>
      <c r="G153" s="91"/>
      <c r="H153" s="91"/>
      <c r="I153" s="91"/>
      <c r="N153" s="91"/>
      <c r="O153" s="92"/>
      <c r="P153" s="92"/>
      <c r="Q153" s="92"/>
      <c r="V153" s="56"/>
    </row>
    <row r="154" spans="1:22">
      <c r="A154" s="91"/>
      <c r="B154" s="91"/>
      <c r="C154" s="91"/>
      <c r="D154" s="91"/>
      <c r="E154" s="91"/>
      <c r="F154" s="91"/>
      <c r="G154" s="91"/>
      <c r="H154" s="91"/>
      <c r="I154" s="91"/>
      <c r="N154" s="91"/>
      <c r="O154" s="92"/>
      <c r="P154" s="92"/>
      <c r="Q154" s="92"/>
      <c r="V154" s="56"/>
    </row>
    <row r="155" spans="1:22">
      <c r="A155" s="91"/>
      <c r="B155" s="91"/>
      <c r="C155" s="91"/>
      <c r="D155" s="91"/>
      <c r="E155" s="91"/>
      <c r="F155" s="91"/>
      <c r="G155" s="91"/>
      <c r="H155" s="91"/>
      <c r="I155" s="91"/>
      <c r="N155" s="91"/>
      <c r="O155" s="92"/>
      <c r="P155" s="92"/>
      <c r="Q155" s="92"/>
      <c r="V155" s="56"/>
    </row>
    <row r="156" spans="1:22">
      <c r="A156" s="91"/>
      <c r="B156" s="91"/>
      <c r="C156" s="91"/>
      <c r="D156" s="91"/>
      <c r="E156" s="91"/>
      <c r="F156" s="91"/>
      <c r="G156" s="91"/>
      <c r="H156" s="91"/>
      <c r="I156" s="91"/>
      <c r="N156" s="91"/>
      <c r="O156" s="92"/>
      <c r="P156" s="92"/>
      <c r="Q156" s="92"/>
      <c r="V156" s="56"/>
    </row>
    <row r="157" spans="1:22">
      <c r="A157" s="91"/>
      <c r="B157" s="91"/>
      <c r="C157" s="91"/>
      <c r="D157" s="91"/>
      <c r="E157" s="91"/>
      <c r="F157" s="91"/>
      <c r="G157" s="91"/>
      <c r="H157" s="91"/>
      <c r="I157" s="91"/>
      <c r="N157" s="91"/>
      <c r="O157" s="92"/>
      <c r="P157" s="92"/>
      <c r="Q157" s="92"/>
      <c r="V157" s="56"/>
    </row>
    <row r="158" spans="1:22">
      <c r="A158" s="91"/>
      <c r="B158" s="91"/>
      <c r="C158" s="91"/>
      <c r="D158" s="91"/>
      <c r="E158" s="91"/>
      <c r="F158" s="91"/>
      <c r="G158" s="91"/>
      <c r="H158" s="91"/>
      <c r="I158" s="91"/>
      <c r="N158" s="91"/>
      <c r="O158" s="92"/>
      <c r="P158" s="92"/>
      <c r="Q158" s="92"/>
      <c r="V158" s="56"/>
    </row>
    <row r="159" spans="1:22">
      <c r="A159" s="91"/>
      <c r="B159" s="91"/>
      <c r="C159" s="91"/>
      <c r="D159" s="91"/>
      <c r="E159" s="91"/>
      <c r="F159" s="91"/>
      <c r="G159" s="91"/>
      <c r="H159" s="91"/>
      <c r="I159" s="91"/>
      <c r="N159" s="91"/>
      <c r="O159" s="92"/>
      <c r="P159" s="92"/>
      <c r="Q159" s="92"/>
      <c r="V159" s="56"/>
    </row>
    <row r="160" spans="1:22">
      <c r="A160" s="91"/>
      <c r="B160" s="91"/>
      <c r="C160" s="91"/>
      <c r="D160" s="91"/>
      <c r="E160" s="91"/>
      <c r="F160" s="91"/>
      <c r="G160" s="91"/>
      <c r="H160" s="91"/>
      <c r="I160" s="91"/>
      <c r="N160" s="91"/>
      <c r="O160" s="92"/>
      <c r="P160" s="92"/>
      <c r="Q160" s="92"/>
      <c r="V160" s="56"/>
    </row>
    <row r="161" spans="1:22">
      <c r="A161" s="91"/>
      <c r="B161" s="91"/>
      <c r="C161" s="91"/>
      <c r="D161" s="91"/>
      <c r="E161" s="91"/>
      <c r="F161" s="91"/>
      <c r="G161" s="91"/>
      <c r="H161" s="91"/>
      <c r="I161" s="91"/>
      <c r="N161" s="91"/>
      <c r="O161" s="92"/>
      <c r="P161" s="92"/>
      <c r="Q161" s="92"/>
      <c r="V161" s="56"/>
    </row>
    <row r="162" spans="1:22">
      <c r="A162" s="91"/>
      <c r="B162" s="91"/>
      <c r="C162" s="91"/>
      <c r="D162" s="91"/>
      <c r="E162" s="91"/>
      <c r="F162" s="91"/>
      <c r="G162" s="91"/>
      <c r="H162" s="91"/>
      <c r="I162" s="91"/>
      <c r="N162" s="91"/>
      <c r="O162" s="92"/>
      <c r="P162" s="92"/>
      <c r="Q162" s="92"/>
      <c r="V162" s="56"/>
    </row>
    <row r="163" spans="1:22">
      <c r="A163" s="91"/>
      <c r="B163" s="91"/>
      <c r="C163" s="91"/>
      <c r="D163" s="91"/>
      <c r="E163" s="91"/>
      <c r="F163" s="91"/>
      <c r="G163" s="91"/>
      <c r="H163" s="91"/>
      <c r="I163" s="91"/>
      <c r="N163" s="91"/>
      <c r="O163" s="92"/>
      <c r="P163" s="92"/>
      <c r="Q163" s="92"/>
      <c r="V163" s="56"/>
    </row>
    <row r="164" spans="1:22">
      <c r="A164" s="91"/>
      <c r="B164" s="91"/>
      <c r="C164" s="91"/>
      <c r="D164" s="91"/>
      <c r="E164" s="91"/>
      <c r="F164" s="91"/>
      <c r="G164" s="91"/>
      <c r="H164" s="91"/>
      <c r="I164" s="91"/>
      <c r="N164" s="91"/>
      <c r="O164" s="92"/>
      <c r="P164" s="92"/>
      <c r="Q164" s="92"/>
      <c r="V164" s="56"/>
    </row>
    <row r="165" spans="1:22">
      <c r="A165" s="91"/>
      <c r="B165" s="91"/>
      <c r="C165" s="91"/>
      <c r="D165" s="91"/>
      <c r="E165" s="91"/>
      <c r="F165" s="91"/>
      <c r="G165" s="91"/>
      <c r="H165" s="91"/>
      <c r="I165" s="91"/>
      <c r="N165" s="91"/>
      <c r="O165" s="92"/>
      <c r="P165" s="92"/>
      <c r="Q165" s="92"/>
      <c r="V165" s="56"/>
    </row>
    <row r="166" spans="1:22">
      <c r="A166" s="91"/>
      <c r="B166" s="91"/>
      <c r="C166" s="91"/>
      <c r="D166" s="91"/>
      <c r="E166" s="91"/>
      <c r="F166" s="91"/>
      <c r="G166" s="91"/>
      <c r="H166" s="91"/>
      <c r="I166" s="91"/>
      <c r="N166" s="91"/>
      <c r="O166" s="92"/>
      <c r="P166" s="92"/>
      <c r="Q166" s="92"/>
      <c r="V166" s="56"/>
    </row>
    <row r="167" spans="1:22">
      <c r="A167" s="91"/>
      <c r="B167" s="91"/>
      <c r="C167" s="91"/>
      <c r="D167" s="91"/>
      <c r="E167" s="91"/>
      <c r="F167" s="91"/>
      <c r="G167" s="91"/>
      <c r="H167" s="91"/>
      <c r="I167" s="91"/>
      <c r="N167" s="91"/>
      <c r="O167" s="92"/>
      <c r="P167" s="92"/>
      <c r="Q167" s="92"/>
      <c r="V167" s="56"/>
    </row>
    <row r="168" spans="1:22">
      <c r="A168" s="91"/>
      <c r="B168" s="91"/>
      <c r="C168" s="91"/>
      <c r="D168" s="91"/>
      <c r="E168" s="91"/>
      <c r="F168" s="91"/>
      <c r="G168" s="91"/>
      <c r="H168" s="91"/>
      <c r="I168" s="91"/>
      <c r="N168" s="91"/>
      <c r="O168" s="92"/>
      <c r="P168" s="92"/>
      <c r="Q168" s="92"/>
      <c r="V168" s="56"/>
    </row>
    <row r="169" spans="1:22">
      <c r="A169" s="91"/>
      <c r="B169" s="91"/>
      <c r="C169" s="91"/>
      <c r="D169" s="91"/>
      <c r="E169" s="91"/>
      <c r="F169" s="91"/>
      <c r="G169" s="91"/>
      <c r="H169" s="91"/>
      <c r="I169" s="91"/>
      <c r="N169" s="91"/>
      <c r="O169" s="92"/>
      <c r="P169" s="92"/>
      <c r="Q169" s="92"/>
      <c r="V169" s="56"/>
    </row>
    <row r="170" spans="1:22">
      <c r="A170" s="91"/>
      <c r="B170" s="91"/>
      <c r="C170" s="91"/>
      <c r="D170" s="91"/>
      <c r="E170" s="91"/>
      <c r="F170" s="91"/>
      <c r="G170" s="91"/>
      <c r="H170" s="91"/>
      <c r="I170" s="91"/>
      <c r="N170" s="91"/>
      <c r="O170" s="92"/>
      <c r="P170" s="92"/>
      <c r="Q170" s="92"/>
      <c r="V170" s="56"/>
    </row>
    <row r="171" spans="1:22">
      <c r="A171" s="91"/>
      <c r="B171" s="91"/>
      <c r="C171" s="91"/>
      <c r="D171" s="91"/>
      <c r="E171" s="91"/>
      <c r="F171" s="91"/>
      <c r="G171" s="91"/>
      <c r="H171" s="91"/>
      <c r="I171" s="91"/>
      <c r="N171" s="91"/>
      <c r="O171" s="92"/>
      <c r="P171" s="92"/>
      <c r="Q171" s="92"/>
      <c r="V171" s="56"/>
    </row>
    <row r="172" spans="1:22">
      <c r="A172" s="91"/>
      <c r="B172" s="91"/>
      <c r="C172" s="91"/>
      <c r="D172" s="91"/>
      <c r="E172" s="91"/>
      <c r="F172" s="91"/>
      <c r="G172" s="91"/>
      <c r="H172" s="91"/>
      <c r="I172" s="91"/>
      <c r="N172" s="91"/>
      <c r="O172" s="92"/>
      <c r="P172" s="92"/>
      <c r="Q172" s="92"/>
      <c r="V172" s="56"/>
    </row>
    <row r="173" spans="1:22">
      <c r="A173" s="91"/>
      <c r="B173" s="91"/>
      <c r="C173" s="91"/>
      <c r="D173" s="91"/>
      <c r="E173" s="91"/>
      <c r="F173" s="91"/>
      <c r="G173" s="91"/>
      <c r="H173" s="91"/>
      <c r="I173" s="91"/>
      <c r="N173" s="91"/>
      <c r="O173" s="92"/>
      <c r="P173" s="92"/>
      <c r="Q173" s="92"/>
      <c r="V173" s="56"/>
    </row>
    <row r="174" spans="1:22">
      <c r="A174" s="91"/>
      <c r="B174" s="91"/>
      <c r="C174" s="91"/>
      <c r="D174" s="91"/>
      <c r="E174" s="91"/>
      <c r="F174" s="91"/>
      <c r="G174" s="91"/>
      <c r="H174" s="91"/>
      <c r="I174" s="91"/>
      <c r="N174" s="91"/>
      <c r="O174" s="92"/>
      <c r="P174" s="92"/>
      <c r="Q174" s="92"/>
      <c r="V174" s="56"/>
    </row>
    <row r="175" spans="1:22">
      <c r="A175" s="91"/>
      <c r="B175" s="91"/>
      <c r="C175" s="91"/>
      <c r="D175" s="91"/>
      <c r="E175" s="91"/>
      <c r="F175" s="91"/>
      <c r="G175" s="91"/>
      <c r="H175" s="91"/>
      <c r="I175" s="91"/>
      <c r="N175" s="91"/>
      <c r="O175" s="92"/>
      <c r="P175" s="92"/>
      <c r="Q175" s="92"/>
      <c r="V175" s="56"/>
    </row>
    <row r="176" spans="1:22">
      <c r="A176" s="91"/>
      <c r="B176" s="91"/>
      <c r="C176" s="91"/>
      <c r="D176" s="91"/>
      <c r="E176" s="91"/>
      <c r="F176" s="91"/>
      <c r="G176" s="91"/>
      <c r="H176" s="91"/>
      <c r="I176" s="91"/>
      <c r="N176" s="91"/>
      <c r="O176" s="92"/>
      <c r="P176" s="92"/>
      <c r="Q176" s="92"/>
      <c r="V176" s="56"/>
    </row>
    <row r="177" spans="1:22">
      <c r="A177" s="91"/>
      <c r="B177" s="91"/>
      <c r="C177" s="91"/>
      <c r="D177" s="91"/>
      <c r="E177" s="91"/>
      <c r="F177" s="91"/>
      <c r="G177" s="91"/>
      <c r="H177" s="91"/>
      <c r="I177" s="91"/>
      <c r="N177" s="91"/>
      <c r="O177" s="92"/>
      <c r="P177" s="92"/>
      <c r="Q177" s="92"/>
      <c r="V177" s="56"/>
    </row>
    <row r="178" spans="1:22">
      <c r="A178" s="91"/>
      <c r="B178" s="91"/>
      <c r="C178" s="91"/>
      <c r="D178" s="91"/>
      <c r="E178" s="91"/>
      <c r="F178" s="91"/>
      <c r="G178" s="91"/>
      <c r="H178" s="91"/>
      <c r="I178" s="91"/>
      <c r="N178" s="91"/>
      <c r="O178" s="92"/>
      <c r="P178" s="92"/>
      <c r="Q178" s="92"/>
      <c r="V178" s="56"/>
    </row>
    <row r="179" spans="1:22">
      <c r="A179" s="91"/>
      <c r="B179" s="91"/>
      <c r="C179" s="91"/>
      <c r="D179" s="91"/>
      <c r="E179" s="91"/>
      <c r="F179" s="91"/>
      <c r="G179" s="91"/>
      <c r="H179" s="91"/>
      <c r="I179" s="91"/>
      <c r="N179" s="91"/>
      <c r="O179" s="92"/>
      <c r="P179" s="92"/>
      <c r="Q179" s="92"/>
      <c r="V179" s="56"/>
    </row>
    <row r="180" spans="1:22">
      <c r="A180" s="91"/>
      <c r="B180" s="91"/>
      <c r="C180" s="91"/>
      <c r="D180" s="91"/>
      <c r="E180" s="91"/>
      <c r="F180" s="91"/>
      <c r="G180" s="91"/>
      <c r="H180" s="91"/>
      <c r="I180" s="91"/>
      <c r="N180" s="91"/>
      <c r="O180" s="92"/>
      <c r="P180" s="92"/>
      <c r="Q180" s="92"/>
      <c r="V180" s="56"/>
    </row>
    <row r="181" spans="1:22">
      <c r="A181" s="91"/>
      <c r="B181" s="91"/>
      <c r="C181" s="91"/>
      <c r="D181" s="91"/>
      <c r="E181" s="91"/>
      <c r="F181" s="91"/>
      <c r="G181" s="91"/>
      <c r="H181" s="91"/>
      <c r="I181" s="91"/>
      <c r="N181" s="91"/>
      <c r="O181" s="92"/>
      <c r="P181" s="92"/>
      <c r="Q181" s="92"/>
      <c r="V181" s="56"/>
    </row>
    <row r="182" spans="1:22">
      <c r="A182" s="91"/>
      <c r="B182" s="91"/>
      <c r="C182" s="91"/>
      <c r="D182" s="91"/>
      <c r="E182" s="91"/>
      <c r="F182" s="91"/>
      <c r="G182" s="91"/>
      <c r="H182" s="91"/>
      <c r="I182" s="91"/>
      <c r="N182" s="91"/>
      <c r="O182" s="92"/>
      <c r="P182" s="92"/>
      <c r="Q182" s="92"/>
      <c r="V182" s="56"/>
    </row>
    <row r="183" spans="1:22">
      <c r="A183" s="91"/>
      <c r="B183" s="91"/>
      <c r="C183" s="91"/>
      <c r="D183" s="91"/>
      <c r="E183" s="91"/>
      <c r="F183" s="91"/>
      <c r="G183" s="91"/>
      <c r="H183" s="91"/>
      <c r="I183" s="91"/>
      <c r="N183" s="91"/>
      <c r="O183" s="92"/>
      <c r="P183" s="92"/>
      <c r="Q183" s="92"/>
      <c r="V183" s="56"/>
    </row>
    <row r="184" spans="1:22">
      <c r="A184" s="91"/>
      <c r="B184" s="91"/>
      <c r="C184" s="91"/>
      <c r="D184" s="91"/>
      <c r="E184" s="91"/>
      <c r="F184" s="91"/>
      <c r="G184" s="91"/>
      <c r="H184" s="91"/>
      <c r="I184" s="91"/>
      <c r="N184" s="91"/>
      <c r="O184" s="92"/>
      <c r="P184" s="92"/>
      <c r="Q184" s="92"/>
      <c r="V184" s="56"/>
    </row>
    <row r="185" spans="1:22">
      <c r="A185" s="91"/>
      <c r="B185" s="91"/>
      <c r="C185" s="91"/>
      <c r="D185" s="91"/>
      <c r="E185" s="91"/>
      <c r="F185" s="91"/>
      <c r="G185" s="91"/>
      <c r="H185" s="91"/>
      <c r="I185" s="91"/>
      <c r="N185" s="91"/>
      <c r="O185" s="92"/>
      <c r="P185" s="92"/>
      <c r="Q185" s="92"/>
      <c r="V185" s="56"/>
    </row>
    <row r="186" spans="1:22">
      <c r="A186" s="91"/>
      <c r="B186" s="91"/>
      <c r="C186" s="91"/>
      <c r="D186" s="91"/>
      <c r="E186" s="91"/>
      <c r="F186" s="91"/>
      <c r="G186" s="91"/>
      <c r="H186" s="91"/>
      <c r="I186" s="91"/>
      <c r="N186" s="91"/>
      <c r="O186" s="92"/>
      <c r="P186" s="92"/>
      <c r="Q186" s="92"/>
      <c r="V186" s="56"/>
    </row>
    <row r="187" spans="1:22">
      <c r="A187" s="91"/>
      <c r="B187" s="91"/>
      <c r="C187" s="91"/>
      <c r="D187" s="91"/>
      <c r="E187" s="91"/>
      <c r="F187" s="91"/>
      <c r="G187" s="91"/>
      <c r="H187" s="91"/>
      <c r="I187" s="91"/>
      <c r="N187" s="91"/>
      <c r="O187" s="92"/>
      <c r="P187" s="92"/>
      <c r="Q187" s="92"/>
      <c r="V187" s="56"/>
    </row>
    <row r="188" spans="1:22">
      <c r="A188" s="91"/>
      <c r="B188" s="91"/>
      <c r="C188" s="91"/>
      <c r="D188" s="91"/>
      <c r="E188" s="91"/>
      <c r="F188" s="91"/>
      <c r="G188" s="91"/>
      <c r="H188" s="91"/>
      <c r="I188" s="91"/>
      <c r="N188" s="91"/>
      <c r="O188" s="92"/>
      <c r="P188" s="92"/>
      <c r="Q188" s="92"/>
      <c r="V188" s="56"/>
    </row>
    <row r="189" spans="1:22">
      <c r="A189" s="91"/>
      <c r="B189" s="91"/>
      <c r="C189" s="91"/>
      <c r="D189" s="91"/>
      <c r="E189" s="91"/>
      <c r="F189" s="91"/>
      <c r="G189" s="91"/>
      <c r="H189" s="91"/>
      <c r="I189" s="91"/>
      <c r="N189" s="91"/>
      <c r="O189" s="92"/>
      <c r="P189" s="92"/>
      <c r="Q189" s="92"/>
      <c r="V189" s="56"/>
    </row>
    <row r="190" spans="1:22">
      <c r="A190" s="91"/>
      <c r="B190" s="91"/>
      <c r="C190" s="91"/>
      <c r="D190" s="91"/>
      <c r="E190" s="91"/>
      <c r="F190" s="91"/>
      <c r="G190" s="91"/>
      <c r="H190" s="91"/>
      <c r="I190" s="91"/>
      <c r="N190" s="91"/>
      <c r="O190" s="92"/>
      <c r="P190" s="92"/>
      <c r="Q190" s="92"/>
      <c r="V190" s="56"/>
    </row>
    <row r="191" spans="1:22">
      <c r="A191" s="91"/>
      <c r="B191" s="91"/>
      <c r="C191" s="91"/>
      <c r="D191" s="91"/>
      <c r="E191" s="91"/>
      <c r="F191" s="91"/>
      <c r="G191" s="91"/>
      <c r="H191" s="91"/>
      <c r="I191" s="91"/>
      <c r="N191" s="91"/>
      <c r="O191" s="92"/>
      <c r="P191" s="92"/>
      <c r="Q191" s="92"/>
      <c r="V191" s="56"/>
    </row>
    <row r="192" spans="1:22">
      <c r="A192" s="91"/>
      <c r="B192" s="91"/>
      <c r="C192" s="91"/>
      <c r="D192" s="91"/>
      <c r="E192" s="91"/>
      <c r="F192" s="91"/>
      <c r="G192" s="91"/>
      <c r="H192" s="91"/>
      <c r="I192" s="91"/>
      <c r="N192" s="91"/>
      <c r="O192" s="92"/>
      <c r="P192" s="92"/>
      <c r="Q192" s="92"/>
      <c r="V192" s="56"/>
    </row>
    <row r="193" spans="1:22">
      <c r="A193" s="91"/>
      <c r="B193" s="91"/>
      <c r="C193" s="91"/>
      <c r="D193" s="91"/>
      <c r="E193" s="91"/>
      <c r="F193" s="91"/>
      <c r="G193" s="91"/>
      <c r="H193" s="91"/>
      <c r="I193" s="91"/>
      <c r="N193" s="91"/>
      <c r="O193" s="92"/>
      <c r="P193" s="92"/>
      <c r="Q193" s="92"/>
      <c r="V193" s="56"/>
    </row>
    <row r="194" spans="1:22">
      <c r="A194" s="91"/>
      <c r="B194" s="91"/>
      <c r="C194" s="91"/>
      <c r="D194" s="91"/>
      <c r="E194" s="91"/>
      <c r="F194" s="91"/>
      <c r="G194" s="91"/>
      <c r="H194" s="91"/>
      <c r="I194" s="91"/>
      <c r="N194" s="91"/>
      <c r="O194" s="92"/>
      <c r="P194" s="92"/>
      <c r="Q194" s="92"/>
      <c r="V194" s="56"/>
    </row>
    <row r="195" spans="1:22">
      <c r="A195" s="91"/>
      <c r="B195" s="91"/>
      <c r="C195" s="91"/>
      <c r="D195" s="91"/>
      <c r="E195" s="91"/>
      <c r="F195" s="91"/>
      <c r="G195" s="91"/>
      <c r="H195" s="91"/>
      <c r="I195" s="91"/>
      <c r="N195" s="91"/>
      <c r="O195" s="92"/>
      <c r="P195" s="92"/>
      <c r="Q195" s="92"/>
      <c r="V195" s="56"/>
    </row>
    <row r="196" spans="1:22">
      <c r="A196" s="91"/>
      <c r="B196" s="91"/>
      <c r="C196" s="91"/>
      <c r="D196" s="91"/>
      <c r="E196" s="91"/>
      <c r="F196" s="91"/>
      <c r="G196" s="91"/>
      <c r="H196" s="91"/>
      <c r="I196" s="91"/>
      <c r="N196" s="91"/>
      <c r="O196" s="92"/>
      <c r="P196" s="92"/>
      <c r="Q196" s="92"/>
      <c r="V196" s="56"/>
    </row>
    <row r="197" spans="1:22">
      <c r="A197" s="91"/>
      <c r="B197" s="91"/>
      <c r="C197" s="91"/>
      <c r="D197" s="91"/>
      <c r="E197" s="91"/>
      <c r="F197" s="91"/>
      <c r="G197" s="91"/>
      <c r="H197" s="91"/>
      <c r="I197" s="91"/>
      <c r="N197" s="91"/>
      <c r="O197" s="92"/>
      <c r="P197" s="92"/>
      <c r="Q197" s="92"/>
      <c r="V197" s="56"/>
    </row>
    <row r="198" spans="1:22">
      <c r="A198" s="91"/>
      <c r="B198" s="91"/>
      <c r="C198" s="91"/>
      <c r="D198" s="91"/>
      <c r="E198" s="91"/>
      <c r="F198" s="91"/>
      <c r="G198" s="91"/>
      <c r="H198" s="91"/>
      <c r="I198" s="91"/>
      <c r="N198" s="91"/>
      <c r="O198" s="92"/>
      <c r="P198" s="92"/>
      <c r="Q198" s="92"/>
      <c r="V198" s="56"/>
    </row>
    <row r="199" spans="1:22">
      <c r="A199" s="91"/>
      <c r="B199" s="91"/>
      <c r="C199" s="91"/>
      <c r="D199" s="91"/>
      <c r="E199" s="91"/>
      <c r="F199" s="91"/>
      <c r="G199" s="91"/>
      <c r="H199" s="91"/>
      <c r="I199" s="91"/>
      <c r="N199" s="91"/>
      <c r="O199" s="92"/>
      <c r="P199" s="92"/>
      <c r="Q199" s="92"/>
      <c r="V199" s="56"/>
    </row>
    <row r="200" spans="1:22">
      <c r="A200" s="91"/>
      <c r="B200" s="91"/>
      <c r="C200" s="91"/>
      <c r="D200" s="91"/>
      <c r="E200" s="91"/>
      <c r="F200" s="91"/>
      <c r="G200" s="91"/>
      <c r="H200" s="91"/>
      <c r="I200" s="91"/>
      <c r="N200" s="91"/>
      <c r="O200" s="92"/>
      <c r="P200" s="92"/>
      <c r="Q200" s="92"/>
      <c r="V200" s="56"/>
    </row>
    <row r="201" spans="1:22">
      <c r="A201" s="91"/>
      <c r="B201" s="91"/>
      <c r="C201" s="91"/>
      <c r="D201" s="91"/>
      <c r="E201" s="91"/>
      <c r="F201" s="91"/>
      <c r="G201" s="91"/>
      <c r="H201" s="91"/>
      <c r="I201" s="91"/>
      <c r="N201" s="91"/>
      <c r="O201" s="92"/>
      <c r="P201" s="92"/>
      <c r="Q201" s="92"/>
      <c r="V201" s="56"/>
    </row>
    <row r="202" spans="1:22">
      <c r="A202" s="91"/>
      <c r="B202" s="91"/>
      <c r="C202" s="91"/>
      <c r="D202" s="91"/>
      <c r="E202" s="91"/>
      <c r="F202" s="91"/>
      <c r="G202" s="91"/>
      <c r="H202" s="91"/>
      <c r="I202" s="91"/>
      <c r="N202" s="91"/>
      <c r="O202" s="92"/>
      <c r="P202" s="92"/>
      <c r="Q202" s="92"/>
      <c r="V202" s="56"/>
    </row>
    <row r="203" spans="1:22">
      <c r="A203" s="91"/>
      <c r="B203" s="91"/>
      <c r="C203" s="91"/>
      <c r="D203" s="91"/>
      <c r="E203" s="91"/>
      <c r="F203" s="91"/>
      <c r="G203" s="91"/>
      <c r="H203" s="91"/>
      <c r="I203" s="91"/>
      <c r="N203" s="91"/>
      <c r="O203" s="92"/>
      <c r="P203" s="92"/>
      <c r="Q203" s="92"/>
      <c r="V203" s="56"/>
    </row>
    <row r="204" spans="1:22">
      <c r="A204" s="91"/>
      <c r="B204" s="91"/>
      <c r="C204" s="91"/>
      <c r="D204" s="91"/>
      <c r="E204" s="91"/>
      <c r="F204" s="91"/>
      <c r="G204" s="91"/>
      <c r="H204" s="91"/>
      <c r="I204" s="91"/>
      <c r="N204" s="91"/>
      <c r="O204" s="92"/>
      <c r="P204" s="92"/>
      <c r="Q204" s="92"/>
      <c r="V204" s="56"/>
    </row>
    <row r="205" spans="1:22">
      <c r="A205" s="91"/>
      <c r="B205" s="91"/>
      <c r="C205" s="91"/>
      <c r="D205" s="91"/>
      <c r="E205" s="91"/>
      <c r="F205" s="91"/>
      <c r="G205" s="91"/>
      <c r="H205" s="91"/>
      <c r="I205" s="91"/>
      <c r="N205" s="91"/>
      <c r="O205" s="92"/>
      <c r="P205" s="92"/>
      <c r="Q205" s="92"/>
      <c r="V205" s="56"/>
    </row>
    <row r="206" spans="1:22">
      <c r="A206" s="91"/>
      <c r="B206" s="91"/>
      <c r="C206" s="91"/>
      <c r="D206" s="91"/>
      <c r="E206" s="91"/>
      <c r="F206" s="91"/>
      <c r="G206" s="91"/>
      <c r="H206" s="91"/>
      <c r="I206" s="91"/>
      <c r="N206" s="91"/>
      <c r="O206" s="92"/>
      <c r="P206" s="92"/>
      <c r="Q206" s="92"/>
      <c r="V206" s="56"/>
    </row>
    <row r="207" spans="1:22">
      <c r="A207" s="91"/>
      <c r="B207" s="91"/>
      <c r="C207" s="91"/>
      <c r="D207" s="91"/>
      <c r="E207" s="91"/>
      <c r="F207" s="91"/>
      <c r="G207" s="91"/>
      <c r="H207" s="91"/>
      <c r="I207" s="91"/>
      <c r="N207" s="91"/>
      <c r="O207" s="92"/>
      <c r="P207" s="92"/>
      <c r="Q207" s="92"/>
      <c r="V207" s="56"/>
    </row>
    <row r="208" spans="1:22">
      <c r="A208" s="91"/>
      <c r="B208" s="91"/>
      <c r="C208" s="91"/>
      <c r="D208" s="91"/>
      <c r="E208" s="91"/>
      <c r="F208" s="91"/>
      <c r="G208" s="91"/>
      <c r="H208" s="91"/>
      <c r="I208" s="91"/>
      <c r="N208" s="91"/>
      <c r="O208" s="92"/>
      <c r="P208" s="92"/>
      <c r="Q208" s="92"/>
      <c r="V208" s="56"/>
    </row>
    <row r="209" spans="1:22">
      <c r="A209" s="91"/>
      <c r="B209" s="91"/>
      <c r="C209" s="91"/>
      <c r="D209" s="91"/>
      <c r="E209" s="91"/>
      <c r="F209" s="91"/>
      <c r="G209" s="91"/>
      <c r="H209" s="91"/>
      <c r="I209" s="91"/>
      <c r="N209" s="91"/>
      <c r="O209" s="92"/>
      <c r="P209" s="92"/>
      <c r="Q209" s="92"/>
      <c r="V209" s="56"/>
    </row>
    <row r="210" spans="1:22">
      <c r="A210" s="91"/>
      <c r="B210" s="91"/>
      <c r="C210" s="91"/>
      <c r="D210" s="91"/>
      <c r="E210" s="91"/>
      <c r="F210" s="91"/>
      <c r="G210" s="91"/>
      <c r="H210" s="91"/>
      <c r="I210" s="91"/>
      <c r="N210" s="91"/>
      <c r="O210" s="92"/>
      <c r="P210" s="92"/>
      <c r="Q210" s="92"/>
      <c r="V210" s="56"/>
    </row>
    <row r="211" spans="1:22">
      <c r="A211" s="91"/>
      <c r="B211" s="91"/>
      <c r="C211" s="91"/>
      <c r="D211" s="91"/>
      <c r="E211" s="91"/>
      <c r="F211" s="91"/>
      <c r="G211" s="91"/>
      <c r="H211" s="91"/>
      <c r="I211" s="91"/>
      <c r="N211" s="91"/>
      <c r="O211" s="92"/>
      <c r="P211" s="92"/>
      <c r="Q211" s="92"/>
      <c r="V211" s="56"/>
    </row>
    <row r="212" spans="1:22">
      <c r="A212" s="91"/>
      <c r="B212" s="91"/>
      <c r="C212" s="91"/>
      <c r="D212" s="91"/>
      <c r="E212" s="91"/>
      <c r="F212" s="91"/>
      <c r="G212" s="91"/>
      <c r="H212" s="91"/>
      <c r="I212" s="91"/>
      <c r="N212" s="91"/>
      <c r="O212" s="92"/>
      <c r="P212" s="92"/>
      <c r="Q212" s="92"/>
      <c r="V212" s="56"/>
    </row>
    <row r="213" spans="1:22">
      <c r="A213" s="91"/>
      <c r="B213" s="91"/>
      <c r="C213" s="91"/>
      <c r="D213" s="91"/>
      <c r="E213" s="91"/>
      <c r="F213" s="91"/>
      <c r="G213" s="91"/>
      <c r="H213" s="91"/>
      <c r="I213" s="91"/>
      <c r="N213" s="91"/>
      <c r="O213" s="92"/>
      <c r="P213" s="92"/>
      <c r="Q213" s="92"/>
      <c r="V213" s="56"/>
    </row>
    <row r="214" spans="1:22">
      <c r="A214" s="91"/>
      <c r="B214" s="91"/>
      <c r="C214" s="91"/>
      <c r="D214" s="91"/>
      <c r="E214" s="91"/>
      <c r="F214" s="91"/>
      <c r="G214" s="91"/>
      <c r="H214" s="91"/>
      <c r="I214" s="91"/>
      <c r="N214" s="91"/>
      <c r="O214" s="92"/>
      <c r="P214" s="92"/>
      <c r="Q214" s="92"/>
      <c r="V214" s="56"/>
    </row>
    <row r="215" spans="1:22">
      <c r="A215" s="91"/>
      <c r="B215" s="91"/>
      <c r="C215" s="91"/>
      <c r="D215" s="91"/>
      <c r="E215" s="91"/>
      <c r="F215" s="91"/>
      <c r="G215" s="91"/>
      <c r="H215" s="91"/>
      <c r="I215" s="91"/>
      <c r="N215" s="91"/>
      <c r="O215" s="92"/>
      <c r="P215" s="92"/>
      <c r="Q215" s="92"/>
      <c r="V215" s="56"/>
    </row>
    <row r="216" spans="1:22">
      <c r="A216" s="91"/>
      <c r="B216" s="91"/>
      <c r="C216" s="91"/>
      <c r="D216" s="91"/>
      <c r="E216" s="91"/>
      <c r="F216" s="91"/>
      <c r="G216" s="91"/>
      <c r="H216" s="91"/>
      <c r="I216" s="91"/>
      <c r="N216" s="91"/>
      <c r="O216" s="92"/>
      <c r="P216" s="92"/>
      <c r="Q216" s="92"/>
      <c r="V216" s="56"/>
    </row>
    <row r="217" spans="1:22">
      <c r="A217" s="91"/>
      <c r="B217" s="91"/>
      <c r="C217" s="91"/>
      <c r="D217" s="91"/>
      <c r="E217" s="91"/>
      <c r="F217" s="91"/>
      <c r="G217" s="91"/>
      <c r="H217" s="91"/>
      <c r="I217" s="91"/>
      <c r="N217" s="91"/>
      <c r="O217" s="92"/>
      <c r="P217" s="92"/>
      <c r="Q217" s="92"/>
      <c r="V217" s="56"/>
    </row>
    <row r="218" spans="1:22">
      <c r="A218" s="91"/>
      <c r="B218" s="91"/>
      <c r="C218" s="91"/>
      <c r="D218" s="91"/>
      <c r="E218" s="91"/>
      <c r="F218" s="91"/>
      <c r="G218" s="91"/>
      <c r="H218" s="91"/>
      <c r="I218" s="91"/>
      <c r="N218" s="91"/>
      <c r="O218" s="92"/>
      <c r="P218" s="92"/>
      <c r="Q218" s="92"/>
      <c r="V218" s="56"/>
    </row>
    <row r="219" spans="1:22">
      <c r="A219" s="91"/>
      <c r="B219" s="91"/>
      <c r="C219" s="91"/>
      <c r="D219" s="91"/>
      <c r="E219" s="91"/>
      <c r="F219" s="91"/>
      <c r="G219" s="91"/>
      <c r="H219" s="91"/>
      <c r="I219" s="91"/>
      <c r="N219" s="91"/>
      <c r="O219" s="92"/>
      <c r="P219" s="92"/>
      <c r="Q219" s="92"/>
      <c r="V219" s="56"/>
    </row>
    <row r="220" spans="1:22">
      <c r="A220" s="91"/>
      <c r="B220" s="91"/>
      <c r="C220" s="91"/>
      <c r="D220" s="91"/>
      <c r="E220" s="91"/>
      <c r="F220" s="91"/>
      <c r="G220" s="91"/>
      <c r="H220" s="91"/>
      <c r="I220" s="91"/>
      <c r="N220" s="91"/>
      <c r="O220" s="92"/>
      <c r="P220" s="92"/>
      <c r="Q220" s="92"/>
      <c r="V220" s="56"/>
    </row>
    <row r="221" spans="1:22">
      <c r="A221" s="91"/>
      <c r="B221" s="91"/>
      <c r="C221" s="91"/>
      <c r="D221" s="91"/>
      <c r="E221" s="91"/>
      <c r="F221" s="91"/>
      <c r="G221" s="91"/>
      <c r="H221" s="91"/>
      <c r="I221" s="91"/>
      <c r="N221" s="91"/>
      <c r="O221" s="92"/>
      <c r="P221" s="92"/>
      <c r="Q221" s="92"/>
      <c r="V221" s="56"/>
    </row>
    <row r="222" spans="1:22">
      <c r="A222" s="91"/>
      <c r="B222" s="91"/>
      <c r="C222" s="91"/>
      <c r="D222" s="91"/>
      <c r="E222" s="91"/>
      <c r="F222" s="91"/>
      <c r="G222" s="91"/>
      <c r="H222" s="91"/>
      <c r="I222" s="91"/>
      <c r="N222" s="91"/>
      <c r="O222" s="92"/>
      <c r="P222" s="92"/>
      <c r="Q222" s="92"/>
      <c r="V222" s="56"/>
    </row>
    <row r="223" spans="1:22">
      <c r="A223" s="91"/>
      <c r="B223" s="91"/>
      <c r="C223" s="91"/>
      <c r="D223" s="91"/>
      <c r="E223" s="91"/>
      <c r="F223" s="91"/>
      <c r="G223" s="91"/>
      <c r="H223" s="91"/>
      <c r="I223" s="91"/>
      <c r="N223" s="91"/>
      <c r="O223" s="92"/>
      <c r="P223" s="92"/>
      <c r="Q223" s="92"/>
      <c r="V223" s="56"/>
    </row>
    <row r="224" spans="1:22">
      <c r="A224" s="91"/>
      <c r="B224" s="91"/>
      <c r="C224" s="91"/>
      <c r="D224" s="91"/>
      <c r="E224" s="91"/>
      <c r="F224" s="91"/>
      <c r="G224" s="91"/>
      <c r="H224" s="91"/>
      <c r="I224" s="91"/>
      <c r="N224" s="91"/>
      <c r="O224" s="92"/>
      <c r="P224" s="92"/>
      <c r="Q224" s="92"/>
      <c r="V224" s="56"/>
    </row>
    <row r="225" spans="1:22">
      <c r="A225" s="91"/>
      <c r="B225" s="91"/>
      <c r="C225" s="91"/>
      <c r="D225" s="91"/>
      <c r="E225" s="91"/>
      <c r="F225" s="91"/>
      <c r="G225" s="91"/>
      <c r="H225" s="91"/>
      <c r="I225" s="91"/>
      <c r="N225" s="91"/>
      <c r="O225" s="92"/>
      <c r="P225" s="92"/>
      <c r="Q225" s="92"/>
      <c r="V225" s="56"/>
    </row>
    <row r="226" spans="1:22">
      <c r="A226" s="91"/>
      <c r="B226" s="91"/>
      <c r="C226" s="91"/>
      <c r="D226" s="91"/>
      <c r="E226" s="91"/>
      <c r="F226" s="91"/>
      <c r="G226" s="91"/>
      <c r="H226" s="91"/>
      <c r="I226" s="91"/>
      <c r="N226" s="91"/>
      <c r="O226" s="92"/>
      <c r="P226" s="92"/>
      <c r="Q226" s="92"/>
      <c r="V226" s="56"/>
    </row>
    <row r="227" spans="1:22">
      <c r="A227" s="91"/>
      <c r="B227" s="91"/>
      <c r="C227" s="91"/>
      <c r="D227" s="91"/>
      <c r="E227" s="91"/>
      <c r="F227" s="91"/>
      <c r="G227" s="91"/>
      <c r="H227" s="91"/>
      <c r="I227" s="91"/>
      <c r="N227" s="91"/>
      <c r="O227" s="92"/>
      <c r="P227" s="92"/>
      <c r="Q227" s="92"/>
      <c r="V227" s="56"/>
    </row>
    <row r="228" spans="1:22">
      <c r="A228" s="91"/>
      <c r="B228" s="91"/>
      <c r="C228" s="91"/>
      <c r="D228" s="91"/>
      <c r="E228" s="91"/>
      <c r="F228" s="91"/>
      <c r="G228" s="91"/>
      <c r="H228" s="91"/>
      <c r="I228" s="91"/>
      <c r="N228" s="91"/>
      <c r="O228" s="92"/>
      <c r="P228" s="92"/>
      <c r="Q228" s="92"/>
      <c r="V228" s="56"/>
    </row>
    <row r="229" spans="1:22">
      <c r="A229" s="91"/>
      <c r="B229" s="91"/>
      <c r="C229" s="91"/>
      <c r="D229" s="91"/>
      <c r="E229" s="91"/>
      <c r="F229" s="91"/>
      <c r="G229" s="91"/>
      <c r="H229" s="91"/>
      <c r="I229" s="91"/>
      <c r="N229" s="91"/>
      <c r="O229" s="92"/>
      <c r="P229" s="92"/>
      <c r="Q229" s="92"/>
      <c r="V229" s="56"/>
    </row>
    <row r="230" spans="1:22">
      <c r="A230" s="91"/>
      <c r="B230" s="91"/>
      <c r="C230" s="91"/>
      <c r="D230" s="91"/>
      <c r="E230" s="91"/>
      <c r="F230" s="91"/>
      <c r="G230" s="91"/>
      <c r="H230" s="91"/>
      <c r="I230" s="91"/>
      <c r="N230" s="91"/>
      <c r="O230" s="92"/>
      <c r="P230" s="92"/>
      <c r="Q230" s="92"/>
      <c r="V230" s="56"/>
    </row>
    <row r="231" spans="1:22">
      <c r="A231" s="91"/>
      <c r="B231" s="91"/>
      <c r="C231" s="91"/>
      <c r="D231" s="91"/>
      <c r="E231" s="91"/>
      <c r="F231" s="91"/>
      <c r="G231" s="91"/>
      <c r="H231" s="91"/>
      <c r="I231" s="91"/>
      <c r="N231" s="91"/>
      <c r="O231" s="92"/>
      <c r="P231" s="92"/>
      <c r="Q231" s="92"/>
      <c r="V231" s="56"/>
    </row>
    <row r="232" spans="1:22">
      <c r="A232" s="91"/>
      <c r="B232" s="91"/>
      <c r="C232" s="91"/>
      <c r="D232" s="91"/>
      <c r="E232" s="91"/>
      <c r="F232" s="91"/>
      <c r="G232" s="91"/>
      <c r="H232" s="91"/>
      <c r="I232" s="91"/>
      <c r="N232" s="91"/>
      <c r="O232" s="92"/>
      <c r="P232" s="92"/>
      <c r="Q232" s="92"/>
      <c r="V232" s="56"/>
    </row>
    <row r="233" spans="1:22">
      <c r="A233" s="91"/>
      <c r="B233" s="91"/>
      <c r="C233" s="91"/>
      <c r="D233" s="91"/>
      <c r="E233" s="91"/>
      <c r="F233" s="91"/>
      <c r="G233" s="91"/>
      <c r="H233" s="91"/>
      <c r="I233" s="91"/>
      <c r="N233" s="91"/>
      <c r="O233" s="92"/>
      <c r="P233" s="92"/>
      <c r="Q233" s="92"/>
      <c r="V233" s="56"/>
    </row>
    <row r="234" spans="1:22">
      <c r="A234" s="91"/>
      <c r="B234" s="91"/>
      <c r="C234" s="91"/>
      <c r="D234" s="91"/>
      <c r="E234" s="91"/>
      <c r="F234" s="91"/>
      <c r="G234" s="91"/>
      <c r="H234" s="91"/>
      <c r="I234" s="91"/>
      <c r="N234" s="91"/>
      <c r="O234" s="92"/>
      <c r="P234" s="92"/>
      <c r="Q234" s="92"/>
      <c r="V234" s="56"/>
    </row>
    <row r="235" spans="1:22">
      <c r="A235" s="91"/>
      <c r="B235" s="91"/>
      <c r="C235" s="91"/>
      <c r="D235" s="91"/>
      <c r="E235" s="91"/>
      <c r="F235" s="91"/>
      <c r="G235" s="91"/>
      <c r="H235" s="91"/>
      <c r="I235" s="91"/>
      <c r="N235" s="91"/>
      <c r="O235" s="92"/>
      <c r="P235" s="92"/>
      <c r="Q235" s="92"/>
      <c r="V235" s="56"/>
    </row>
    <row r="236" spans="1:22">
      <c r="A236" s="91"/>
      <c r="B236" s="91"/>
      <c r="C236" s="91"/>
      <c r="D236" s="91"/>
      <c r="E236" s="91"/>
      <c r="F236" s="91"/>
      <c r="G236" s="91"/>
      <c r="H236" s="91"/>
      <c r="I236" s="91"/>
      <c r="N236" s="91"/>
      <c r="O236" s="92"/>
      <c r="P236" s="92"/>
      <c r="Q236" s="92"/>
      <c r="V236" s="56"/>
    </row>
    <row r="237" spans="1:22">
      <c r="A237" s="91"/>
      <c r="B237" s="91"/>
      <c r="C237" s="91"/>
      <c r="D237" s="91"/>
      <c r="E237" s="91"/>
      <c r="F237" s="91"/>
      <c r="G237" s="91"/>
      <c r="H237" s="91"/>
      <c r="I237" s="91"/>
      <c r="N237" s="91"/>
      <c r="O237" s="92"/>
      <c r="P237" s="92"/>
      <c r="Q237" s="92"/>
      <c r="V237" s="56"/>
    </row>
    <row r="238" spans="1:22">
      <c r="A238" s="91"/>
      <c r="B238" s="91"/>
      <c r="C238" s="91"/>
      <c r="D238" s="91"/>
      <c r="E238" s="91"/>
      <c r="F238" s="91"/>
      <c r="G238" s="91"/>
      <c r="H238" s="91"/>
      <c r="I238" s="91"/>
      <c r="N238" s="91"/>
      <c r="O238" s="92"/>
      <c r="P238" s="92"/>
      <c r="Q238" s="92"/>
      <c r="V238" s="56"/>
    </row>
    <row r="239" spans="1:22">
      <c r="A239" s="91"/>
      <c r="B239" s="91"/>
      <c r="C239" s="91"/>
      <c r="D239" s="91"/>
      <c r="E239" s="91"/>
      <c r="F239" s="91"/>
      <c r="G239" s="91"/>
      <c r="H239" s="91"/>
      <c r="I239" s="91"/>
      <c r="N239" s="91"/>
      <c r="O239" s="92"/>
      <c r="P239" s="92"/>
      <c r="Q239" s="92"/>
      <c r="V239" s="56"/>
    </row>
    <row r="240" spans="1:22">
      <c r="A240" s="91"/>
      <c r="B240" s="91"/>
      <c r="C240" s="91"/>
      <c r="D240" s="91"/>
      <c r="E240" s="91"/>
      <c r="F240" s="91"/>
      <c r="G240" s="91"/>
      <c r="H240" s="91"/>
      <c r="I240" s="91"/>
      <c r="N240" s="91"/>
      <c r="O240" s="92"/>
      <c r="P240" s="92"/>
      <c r="Q240" s="92"/>
      <c r="V240" s="56"/>
    </row>
    <row r="241" spans="1:22">
      <c r="A241" s="91"/>
      <c r="B241" s="91"/>
      <c r="C241" s="91"/>
      <c r="D241" s="91"/>
      <c r="E241" s="91"/>
      <c r="F241" s="91"/>
      <c r="G241" s="91"/>
      <c r="H241" s="91"/>
      <c r="I241" s="91"/>
      <c r="N241" s="91"/>
      <c r="O241" s="92"/>
      <c r="P241" s="92"/>
      <c r="Q241" s="92"/>
      <c r="V241" s="56"/>
    </row>
    <row r="242" spans="1:22">
      <c r="A242" s="91"/>
      <c r="B242" s="91"/>
      <c r="C242" s="91"/>
      <c r="D242" s="91"/>
      <c r="E242" s="91"/>
      <c r="F242" s="91"/>
      <c r="G242" s="91"/>
      <c r="H242" s="91"/>
      <c r="I242" s="91"/>
      <c r="N242" s="91"/>
      <c r="O242" s="92"/>
      <c r="P242" s="92"/>
      <c r="Q242" s="92"/>
      <c r="V242" s="56"/>
    </row>
    <row r="243" spans="1:22">
      <c r="A243" s="91"/>
      <c r="B243" s="91"/>
      <c r="C243" s="91"/>
      <c r="D243" s="91"/>
      <c r="E243" s="91"/>
      <c r="F243" s="91"/>
      <c r="G243" s="91"/>
      <c r="H243" s="91"/>
      <c r="I243" s="91"/>
      <c r="N243" s="91"/>
      <c r="O243" s="92"/>
      <c r="P243" s="92"/>
      <c r="Q243" s="92"/>
      <c r="V243" s="56"/>
    </row>
    <row r="244" spans="1:22">
      <c r="A244" s="91"/>
      <c r="B244" s="91"/>
      <c r="C244" s="91"/>
      <c r="D244" s="91"/>
      <c r="E244" s="91"/>
      <c r="F244" s="91"/>
      <c r="G244" s="91"/>
      <c r="H244" s="91"/>
      <c r="I244" s="91"/>
      <c r="N244" s="91"/>
      <c r="O244" s="92"/>
      <c r="P244" s="92"/>
      <c r="Q244" s="92"/>
      <c r="V244" s="56"/>
    </row>
    <row r="245" spans="1:22">
      <c r="A245" s="91"/>
      <c r="B245" s="91"/>
      <c r="C245" s="91"/>
      <c r="D245" s="91"/>
      <c r="E245" s="91"/>
      <c r="F245" s="91"/>
      <c r="G245" s="91"/>
      <c r="H245" s="91"/>
      <c r="I245" s="91"/>
      <c r="N245" s="91"/>
      <c r="O245" s="92"/>
      <c r="P245" s="92"/>
      <c r="Q245" s="92"/>
      <c r="V245" s="56"/>
    </row>
    <row r="246" spans="1:22">
      <c r="A246" s="91"/>
      <c r="B246" s="91"/>
      <c r="C246" s="91"/>
      <c r="D246" s="91"/>
      <c r="E246" s="91"/>
      <c r="F246" s="91"/>
      <c r="G246" s="91"/>
      <c r="H246" s="91"/>
      <c r="I246" s="91"/>
      <c r="N246" s="91"/>
      <c r="O246" s="92"/>
      <c r="P246" s="92"/>
      <c r="Q246" s="92"/>
      <c r="V246" s="56"/>
    </row>
    <row r="247" spans="1:22">
      <c r="A247" s="91"/>
      <c r="B247" s="91"/>
      <c r="C247" s="91"/>
      <c r="D247" s="91"/>
      <c r="E247" s="91"/>
      <c r="F247" s="91"/>
      <c r="G247" s="91"/>
      <c r="H247" s="91"/>
      <c r="I247" s="91"/>
      <c r="N247" s="91"/>
      <c r="O247" s="92"/>
      <c r="P247" s="92"/>
      <c r="Q247" s="92"/>
      <c r="V247" s="56"/>
    </row>
    <row r="248" spans="1:22">
      <c r="A248" s="91"/>
      <c r="B248" s="91"/>
      <c r="C248" s="91"/>
      <c r="D248" s="91"/>
      <c r="E248" s="91"/>
      <c r="F248" s="91"/>
      <c r="G248" s="91"/>
      <c r="H248" s="91"/>
      <c r="I248" s="91"/>
      <c r="N248" s="91"/>
      <c r="O248" s="92"/>
      <c r="P248" s="92"/>
      <c r="Q248" s="92"/>
      <c r="V248" s="56"/>
    </row>
    <row r="249" spans="1:22">
      <c r="A249" s="91"/>
      <c r="B249" s="91"/>
      <c r="C249" s="91"/>
      <c r="D249" s="91"/>
      <c r="E249" s="91"/>
      <c r="F249" s="91"/>
      <c r="G249" s="91"/>
      <c r="H249" s="91"/>
      <c r="I249" s="91"/>
      <c r="N249" s="91"/>
      <c r="O249" s="92"/>
      <c r="P249" s="92"/>
      <c r="Q249" s="92"/>
      <c r="V249" s="56"/>
    </row>
    <row r="250" spans="1:22">
      <c r="A250" s="91"/>
      <c r="B250" s="91"/>
      <c r="C250" s="91"/>
      <c r="D250" s="91"/>
      <c r="E250" s="91"/>
      <c r="F250" s="91"/>
      <c r="G250" s="91"/>
      <c r="H250" s="91"/>
      <c r="I250" s="91"/>
      <c r="N250" s="91"/>
      <c r="O250" s="92"/>
      <c r="P250" s="92"/>
      <c r="Q250" s="92"/>
      <c r="V250" s="56"/>
    </row>
    <row r="251" spans="1:22">
      <c r="A251" s="91"/>
      <c r="B251" s="91"/>
      <c r="C251" s="91"/>
      <c r="D251" s="91"/>
      <c r="E251" s="91"/>
      <c r="F251" s="91"/>
      <c r="G251" s="91"/>
      <c r="H251" s="91"/>
      <c r="I251" s="91"/>
      <c r="N251" s="91"/>
      <c r="O251" s="92"/>
      <c r="P251" s="92"/>
      <c r="Q251" s="92"/>
      <c r="V251" s="56"/>
    </row>
    <row r="252" spans="1:22">
      <c r="A252" s="91"/>
      <c r="B252" s="91"/>
      <c r="C252" s="91"/>
      <c r="D252" s="91"/>
      <c r="E252" s="91"/>
      <c r="F252" s="91"/>
      <c r="G252" s="91"/>
      <c r="H252" s="91"/>
      <c r="I252" s="91"/>
      <c r="N252" s="91"/>
      <c r="O252" s="92"/>
      <c r="P252" s="92"/>
      <c r="Q252" s="92"/>
      <c r="V252" s="56"/>
    </row>
    <row r="253" spans="1:22">
      <c r="A253" s="91"/>
      <c r="B253" s="91"/>
      <c r="C253" s="91"/>
      <c r="D253" s="91"/>
      <c r="E253" s="91"/>
      <c r="F253" s="91"/>
      <c r="G253" s="91"/>
      <c r="H253" s="91"/>
      <c r="I253" s="91"/>
      <c r="N253" s="91"/>
      <c r="O253" s="92"/>
      <c r="P253" s="92"/>
      <c r="Q253" s="92"/>
      <c r="V253" s="56"/>
    </row>
    <row r="254" spans="1:22">
      <c r="A254" s="91"/>
      <c r="B254" s="91"/>
      <c r="C254" s="91"/>
      <c r="D254" s="91"/>
      <c r="E254" s="91"/>
      <c r="F254" s="91"/>
      <c r="G254" s="91"/>
      <c r="H254" s="91"/>
      <c r="I254" s="91"/>
      <c r="N254" s="91"/>
      <c r="O254" s="92"/>
      <c r="P254" s="92"/>
      <c r="Q254" s="92"/>
      <c r="V254" s="56"/>
    </row>
    <row r="255" spans="1:22">
      <c r="A255" s="91"/>
      <c r="B255" s="91"/>
      <c r="C255" s="91"/>
      <c r="D255" s="91"/>
      <c r="E255" s="91"/>
      <c r="F255" s="91"/>
      <c r="G255" s="91"/>
      <c r="H255" s="91"/>
      <c r="I255" s="91"/>
      <c r="N255" s="91"/>
      <c r="O255" s="92"/>
      <c r="P255" s="92"/>
      <c r="Q255" s="92"/>
      <c r="V255" s="56"/>
    </row>
    <row r="256" spans="1:22">
      <c r="A256" s="91"/>
      <c r="B256" s="91"/>
      <c r="C256" s="91"/>
      <c r="D256" s="91"/>
      <c r="E256" s="91"/>
      <c r="F256" s="91"/>
      <c r="G256" s="91"/>
      <c r="H256" s="91"/>
      <c r="I256" s="91"/>
      <c r="N256" s="91"/>
      <c r="O256" s="92"/>
      <c r="P256" s="92"/>
      <c r="Q256" s="92"/>
      <c r="V256" s="56"/>
    </row>
    <row r="257" spans="1:22">
      <c r="A257" s="91"/>
      <c r="B257" s="91"/>
      <c r="C257" s="91"/>
      <c r="D257" s="91"/>
      <c r="E257" s="91"/>
      <c r="F257" s="91"/>
      <c r="G257" s="91"/>
      <c r="H257" s="91"/>
      <c r="I257" s="91"/>
      <c r="N257" s="91"/>
      <c r="O257" s="92"/>
      <c r="P257" s="92"/>
      <c r="Q257" s="92"/>
      <c r="V257" s="56"/>
    </row>
    <row r="258" spans="1:22">
      <c r="A258" s="91"/>
      <c r="B258" s="91"/>
      <c r="C258" s="91"/>
      <c r="D258" s="91"/>
      <c r="E258" s="91"/>
      <c r="F258" s="91"/>
      <c r="G258" s="91"/>
      <c r="H258" s="91"/>
      <c r="I258" s="91"/>
      <c r="N258" s="91"/>
      <c r="O258" s="92"/>
      <c r="P258" s="92"/>
      <c r="Q258" s="92"/>
      <c r="V258" s="56"/>
    </row>
    <row r="259" spans="1:22">
      <c r="A259" s="91"/>
      <c r="B259" s="91"/>
      <c r="C259" s="91"/>
      <c r="D259" s="91"/>
      <c r="E259" s="91"/>
      <c r="F259" s="91"/>
      <c r="G259" s="91"/>
      <c r="H259" s="91"/>
      <c r="I259" s="91"/>
      <c r="N259" s="91"/>
      <c r="O259" s="92"/>
      <c r="P259" s="92"/>
      <c r="Q259" s="92"/>
      <c r="V259" s="56"/>
    </row>
    <row r="260" spans="1:22">
      <c r="A260" s="91"/>
      <c r="B260" s="91"/>
      <c r="C260" s="91"/>
      <c r="D260" s="91"/>
      <c r="E260" s="91"/>
      <c r="F260" s="91"/>
      <c r="G260" s="91"/>
      <c r="H260" s="91"/>
      <c r="I260" s="91"/>
      <c r="N260" s="91"/>
      <c r="O260" s="92"/>
      <c r="P260" s="92"/>
      <c r="Q260" s="92"/>
      <c r="V260" s="56"/>
    </row>
    <row r="261" spans="1:22">
      <c r="A261" s="91"/>
      <c r="B261" s="91"/>
      <c r="C261" s="91"/>
      <c r="D261" s="91"/>
      <c r="E261" s="91"/>
      <c r="F261" s="91"/>
      <c r="G261" s="91"/>
      <c r="H261" s="91"/>
      <c r="I261" s="91"/>
      <c r="N261" s="91"/>
      <c r="O261" s="92"/>
      <c r="P261" s="92"/>
      <c r="Q261" s="92"/>
      <c r="V261" s="56"/>
    </row>
    <row r="262" spans="1:22">
      <c r="A262" s="91"/>
      <c r="B262" s="91"/>
      <c r="C262" s="91"/>
      <c r="D262" s="91"/>
      <c r="E262" s="91"/>
      <c r="F262" s="91"/>
      <c r="G262" s="91"/>
      <c r="H262" s="91"/>
      <c r="I262" s="91"/>
      <c r="N262" s="91"/>
      <c r="O262" s="92"/>
      <c r="P262" s="92"/>
      <c r="Q262" s="92"/>
      <c r="V262" s="56"/>
    </row>
    <row r="263" spans="1:22">
      <c r="A263" s="91"/>
      <c r="B263" s="91"/>
      <c r="C263" s="91"/>
      <c r="D263" s="91"/>
      <c r="E263" s="91"/>
      <c r="F263" s="91"/>
      <c r="G263" s="91"/>
      <c r="H263" s="91"/>
      <c r="I263" s="91"/>
      <c r="N263" s="91"/>
      <c r="O263" s="92"/>
      <c r="P263" s="92"/>
      <c r="Q263" s="92"/>
      <c r="V263" s="56"/>
    </row>
    <row r="264" spans="1:22">
      <c r="A264" s="91"/>
      <c r="B264" s="91"/>
      <c r="C264" s="91"/>
      <c r="D264" s="91"/>
      <c r="E264" s="91"/>
      <c r="F264" s="91"/>
      <c r="G264" s="91"/>
      <c r="H264" s="91"/>
      <c r="I264" s="91"/>
      <c r="N264" s="91"/>
      <c r="O264" s="92"/>
      <c r="P264" s="92"/>
      <c r="Q264" s="92"/>
      <c r="V264" s="56"/>
    </row>
    <row r="265" spans="1:22">
      <c r="A265" s="91"/>
      <c r="B265" s="91"/>
      <c r="C265" s="91"/>
      <c r="D265" s="91"/>
      <c r="E265" s="91"/>
      <c r="F265" s="91"/>
      <c r="G265" s="91"/>
      <c r="H265" s="91"/>
      <c r="I265" s="91"/>
      <c r="N265" s="91"/>
      <c r="O265" s="92"/>
      <c r="P265" s="92"/>
      <c r="Q265" s="92"/>
      <c r="V265" s="56"/>
    </row>
    <row r="266" spans="1:22">
      <c r="A266" s="91"/>
      <c r="B266" s="91"/>
      <c r="C266" s="91"/>
      <c r="D266" s="91"/>
      <c r="E266" s="91"/>
      <c r="F266" s="91"/>
      <c r="G266" s="91"/>
      <c r="H266" s="91"/>
      <c r="I266" s="91"/>
      <c r="N266" s="91"/>
      <c r="O266" s="92"/>
      <c r="P266" s="92"/>
      <c r="Q266" s="92"/>
      <c r="V266" s="56"/>
    </row>
    <row r="267" spans="1:22">
      <c r="A267" s="91"/>
      <c r="B267" s="91"/>
      <c r="C267" s="91"/>
      <c r="D267" s="91"/>
      <c r="E267" s="91"/>
      <c r="F267" s="91"/>
      <c r="G267" s="91"/>
      <c r="H267" s="91"/>
      <c r="I267" s="91"/>
      <c r="N267" s="91"/>
      <c r="O267" s="92"/>
      <c r="P267" s="92"/>
      <c r="Q267" s="92"/>
      <c r="V267" s="56"/>
    </row>
    <row r="268" spans="1:22">
      <c r="A268" s="91"/>
      <c r="B268" s="91"/>
      <c r="C268" s="91"/>
      <c r="D268" s="91"/>
      <c r="E268" s="91"/>
      <c r="F268" s="91"/>
      <c r="G268" s="91"/>
      <c r="H268" s="91"/>
      <c r="I268" s="91"/>
      <c r="N268" s="91"/>
      <c r="O268" s="92"/>
      <c r="P268" s="92"/>
      <c r="Q268" s="92"/>
      <c r="V268" s="56"/>
    </row>
    <row r="269" spans="1:22">
      <c r="A269" s="91"/>
      <c r="B269" s="91"/>
      <c r="C269" s="91"/>
      <c r="D269" s="91"/>
      <c r="E269" s="91"/>
      <c r="F269" s="91"/>
      <c r="G269" s="91"/>
      <c r="H269" s="91"/>
      <c r="I269" s="91"/>
      <c r="N269" s="91"/>
      <c r="O269" s="92"/>
      <c r="P269" s="92"/>
      <c r="Q269" s="92"/>
      <c r="V269" s="56"/>
    </row>
    <row r="270" spans="1:22">
      <c r="A270" s="91"/>
      <c r="B270" s="91"/>
      <c r="C270" s="91"/>
      <c r="D270" s="91"/>
      <c r="E270" s="91"/>
      <c r="F270" s="91"/>
      <c r="G270" s="91"/>
      <c r="H270" s="91"/>
      <c r="I270" s="91"/>
      <c r="N270" s="91"/>
      <c r="O270" s="92"/>
      <c r="P270" s="92"/>
      <c r="Q270" s="92"/>
      <c r="V270" s="56"/>
    </row>
    <row r="271" spans="1:22">
      <c r="A271" s="91"/>
      <c r="B271" s="91"/>
      <c r="C271" s="91"/>
      <c r="D271" s="91"/>
      <c r="E271" s="91"/>
      <c r="F271" s="91"/>
      <c r="G271" s="91"/>
      <c r="H271" s="91"/>
      <c r="I271" s="91"/>
      <c r="N271" s="91"/>
      <c r="O271" s="92"/>
      <c r="P271" s="92"/>
      <c r="Q271" s="92"/>
      <c r="V271" s="56"/>
    </row>
    <row r="272" spans="1:22">
      <c r="A272" s="91"/>
      <c r="B272" s="91"/>
      <c r="C272" s="91"/>
      <c r="D272" s="91"/>
      <c r="E272" s="91"/>
      <c r="F272" s="91"/>
      <c r="G272" s="91"/>
      <c r="H272" s="91"/>
      <c r="I272" s="91"/>
      <c r="N272" s="91"/>
      <c r="O272" s="92"/>
      <c r="P272" s="92"/>
      <c r="Q272" s="92"/>
      <c r="V272" s="56"/>
    </row>
    <row r="273" spans="1:22">
      <c r="A273" s="91"/>
      <c r="B273" s="91"/>
      <c r="C273" s="91"/>
      <c r="D273" s="91"/>
      <c r="E273" s="91"/>
      <c r="F273" s="91"/>
      <c r="G273" s="91"/>
      <c r="H273" s="91"/>
      <c r="I273" s="91"/>
      <c r="N273" s="91"/>
      <c r="O273" s="92"/>
      <c r="P273" s="92"/>
      <c r="Q273" s="92"/>
      <c r="V273" s="56"/>
    </row>
    <row r="274" spans="1:22">
      <c r="A274" s="91"/>
      <c r="B274" s="91"/>
      <c r="C274" s="91"/>
      <c r="D274" s="91"/>
      <c r="E274" s="91"/>
      <c r="F274" s="91"/>
      <c r="G274" s="91"/>
      <c r="H274" s="91"/>
      <c r="I274" s="91"/>
      <c r="N274" s="91"/>
      <c r="O274" s="92"/>
      <c r="P274" s="92"/>
      <c r="Q274" s="92"/>
      <c r="V274" s="56"/>
    </row>
    <row r="275" spans="1:22">
      <c r="A275" s="91"/>
      <c r="B275" s="91"/>
      <c r="C275" s="91"/>
      <c r="D275" s="91"/>
      <c r="E275" s="91"/>
      <c r="F275" s="91"/>
      <c r="G275" s="91"/>
      <c r="H275" s="91"/>
      <c r="I275" s="91"/>
      <c r="N275" s="91"/>
      <c r="O275" s="92"/>
      <c r="P275" s="92"/>
      <c r="Q275" s="92"/>
      <c r="V275" s="56"/>
    </row>
    <row r="276" spans="1:22">
      <c r="A276" s="91"/>
      <c r="B276" s="91"/>
      <c r="C276" s="91"/>
      <c r="D276" s="91"/>
      <c r="E276" s="91"/>
      <c r="F276" s="91"/>
      <c r="G276" s="91"/>
      <c r="H276" s="91"/>
      <c r="I276" s="91"/>
      <c r="N276" s="91"/>
      <c r="O276" s="92"/>
      <c r="P276" s="92"/>
      <c r="Q276" s="92"/>
      <c r="V276" s="56"/>
    </row>
    <row r="277" spans="1:22">
      <c r="A277" s="91"/>
      <c r="B277" s="91"/>
      <c r="C277" s="91"/>
      <c r="D277" s="91"/>
      <c r="E277" s="91"/>
      <c r="F277" s="91"/>
      <c r="G277" s="91"/>
      <c r="H277" s="91"/>
      <c r="I277" s="91"/>
      <c r="N277" s="91"/>
      <c r="O277" s="92"/>
      <c r="P277" s="92"/>
      <c r="Q277" s="92"/>
      <c r="V277" s="56"/>
    </row>
    <row r="278" spans="1:22">
      <c r="A278" s="91"/>
      <c r="B278" s="91"/>
      <c r="C278" s="91"/>
      <c r="D278" s="91"/>
      <c r="E278" s="91"/>
      <c r="F278" s="91"/>
      <c r="G278" s="91"/>
      <c r="H278" s="91"/>
      <c r="I278" s="91"/>
      <c r="N278" s="91"/>
      <c r="O278" s="92"/>
      <c r="P278" s="92"/>
      <c r="Q278" s="92"/>
      <c r="V278" s="56"/>
    </row>
    <row r="279" spans="1:22">
      <c r="A279" s="91"/>
      <c r="B279" s="91"/>
      <c r="C279" s="91"/>
      <c r="D279" s="91"/>
      <c r="E279" s="91"/>
      <c r="F279" s="91"/>
      <c r="G279" s="91"/>
      <c r="H279" s="91"/>
      <c r="I279" s="91"/>
      <c r="N279" s="91"/>
      <c r="O279" s="92"/>
      <c r="P279" s="92"/>
      <c r="Q279" s="92"/>
      <c r="V279" s="56"/>
    </row>
    <row r="280" spans="1:22">
      <c r="A280" s="91"/>
      <c r="B280" s="91"/>
      <c r="C280" s="91"/>
      <c r="D280" s="91"/>
      <c r="E280" s="91"/>
      <c r="F280" s="91"/>
      <c r="G280" s="91"/>
      <c r="H280" s="91"/>
      <c r="I280" s="91"/>
      <c r="N280" s="91"/>
      <c r="O280" s="92"/>
      <c r="P280" s="92"/>
      <c r="Q280" s="92"/>
      <c r="V280" s="56"/>
    </row>
    <row r="281" spans="1:22">
      <c r="A281" s="91"/>
      <c r="B281" s="91"/>
      <c r="C281" s="91"/>
      <c r="D281" s="91"/>
      <c r="E281" s="91"/>
      <c r="F281" s="91"/>
      <c r="G281" s="91"/>
      <c r="H281" s="91"/>
      <c r="I281" s="91"/>
      <c r="N281" s="91"/>
      <c r="O281" s="92"/>
      <c r="P281" s="92"/>
      <c r="Q281" s="92"/>
      <c r="V281" s="56"/>
    </row>
    <row r="282" spans="1:22">
      <c r="A282" s="91"/>
      <c r="B282" s="91"/>
      <c r="C282" s="91"/>
      <c r="D282" s="91"/>
      <c r="E282" s="91"/>
      <c r="F282" s="91"/>
      <c r="G282" s="91"/>
      <c r="H282" s="91"/>
      <c r="I282" s="91"/>
      <c r="N282" s="91"/>
      <c r="O282" s="92"/>
      <c r="P282" s="92"/>
      <c r="Q282" s="92"/>
      <c r="V282" s="56"/>
    </row>
    <row r="283" spans="1:22">
      <c r="A283" s="91"/>
      <c r="B283" s="91"/>
      <c r="C283" s="91"/>
      <c r="D283" s="91"/>
      <c r="E283" s="91"/>
      <c r="F283" s="91"/>
      <c r="G283" s="91"/>
      <c r="H283" s="91"/>
      <c r="I283" s="91"/>
      <c r="N283" s="91"/>
      <c r="O283" s="92"/>
      <c r="P283" s="92"/>
      <c r="Q283" s="92"/>
      <c r="V283" s="56"/>
    </row>
    <row r="284" spans="1:22">
      <c r="A284" s="91"/>
      <c r="B284" s="91"/>
      <c r="C284" s="91"/>
      <c r="D284" s="91"/>
      <c r="E284" s="91"/>
      <c r="F284" s="91"/>
      <c r="G284" s="91"/>
      <c r="H284" s="91"/>
      <c r="I284" s="91"/>
      <c r="N284" s="91"/>
      <c r="O284" s="92"/>
      <c r="P284" s="92"/>
      <c r="Q284" s="92"/>
      <c r="V284" s="56"/>
    </row>
    <row r="285" spans="1:22">
      <c r="A285" s="91"/>
      <c r="B285" s="91"/>
      <c r="C285" s="91"/>
      <c r="D285" s="91"/>
      <c r="E285" s="91"/>
      <c r="F285" s="91"/>
      <c r="G285" s="91"/>
      <c r="H285" s="91"/>
      <c r="I285" s="91"/>
      <c r="N285" s="91"/>
      <c r="O285" s="92"/>
      <c r="P285" s="92"/>
      <c r="Q285" s="92"/>
      <c r="V285" s="56"/>
    </row>
    <row r="286" spans="1:22">
      <c r="A286" s="91"/>
      <c r="B286" s="91"/>
      <c r="C286" s="91"/>
      <c r="D286" s="91"/>
      <c r="E286" s="91"/>
      <c r="F286" s="91"/>
      <c r="G286" s="91"/>
      <c r="H286" s="91"/>
      <c r="I286" s="91"/>
      <c r="N286" s="91"/>
      <c r="O286" s="92"/>
      <c r="P286" s="92"/>
      <c r="Q286" s="92"/>
      <c r="V286" s="56"/>
    </row>
    <row r="287" spans="1:22">
      <c r="A287" s="91"/>
      <c r="B287" s="91"/>
      <c r="C287" s="91"/>
      <c r="D287" s="91"/>
      <c r="E287" s="91"/>
      <c r="F287" s="91"/>
      <c r="G287" s="91"/>
      <c r="H287" s="91"/>
      <c r="I287" s="91"/>
      <c r="N287" s="91"/>
      <c r="O287" s="92"/>
      <c r="P287" s="92"/>
      <c r="Q287" s="92"/>
      <c r="V287" s="56"/>
    </row>
    <row r="288" spans="1:22">
      <c r="A288" s="91"/>
      <c r="B288" s="91"/>
      <c r="C288" s="91"/>
      <c r="D288" s="91"/>
      <c r="E288" s="91"/>
      <c r="F288" s="91"/>
      <c r="G288" s="91"/>
      <c r="H288" s="91"/>
      <c r="I288" s="91"/>
      <c r="N288" s="91"/>
      <c r="O288" s="92"/>
      <c r="P288" s="92"/>
      <c r="Q288" s="92"/>
      <c r="V288" s="56"/>
    </row>
    <row r="289" spans="1:22">
      <c r="A289" s="91"/>
      <c r="B289" s="91"/>
      <c r="C289" s="91"/>
      <c r="D289" s="91"/>
      <c r="E289" s="91"/>
      <c r="F289" s="91"/>
      <c r="G289" s="91"/>
      <c r="H289" s="91"/>
      <c r="I289" s="91"/>
      <c r="N289" s="91"/>
      <c r="O289" s="92"/>
      <c r="P289" s="92"/>
      <c r="Q289" s="92"/>
      <c r="V289" s="56"/>
    </row>
    <row r="290" spans="1:22">
      <c r="A290" s="91"/>
      <c r="B290" s="91"/>
      <c r="C290" s="91"/>
      <c r="D290" s="91"/>
      <c r="E290" s="91"/>
      <c r="F290" s="91"/>
      <c r="G290" s="91"/>
      <c r="H290" s="91"/>
      <c r="I290" s="91"/>
      <c r="N290" s="91"/>
      <c r="O290" s="92"/>
      <c r="P290" s="92"/>
      <c r="Q290" s="92"/>
      <c r="V290" s="56"/>
    </row>
    <row r="291" spans="1:22">
      <c r="A291" s="91"/>
      <c r="B291" s="91"/>
      <c r="C291" s="91"/>
      <c r="D291" s="91"/>
      <c r="E291" s="91"/>
      <c r="F291" s="91"/>
      <c r="G291" s="91"/>
      <c r="H291" s="91"/>
      <c r="I291" s="91"/>
      <c r="N291" s="91"/>
      <c r="O291" s="92"/>
      <c r="P291" s="92"/>
      <c r="Q291" s="92"/>
      <c r="V291" s="56"/>
    </row>
    <row r="292" spans="1:22">
      <c r="A292" s="91"/>
      <c r="B292" s="91"/>
      <c r="C292" s="91"/>
      <c r="D292" s="91"/>
      <c r="E292" s="91"/>
      <c r="F292" s="91"/>
      <c r="G292" s="91"/>
      <c r="H292" s="91"/>
      <c r="I292" s="91"/>
      <c r="N292" s="91"/>
      <c r="O292" s="92"/>
      <c r="P292" s="92"/>
      <c r="Q292" s="92"/>
      <c r="V292" s="56"/>
    </row>
    <row r="293" spans="1:22">
      <c r="A293" s="91"/>
      <c r="B293" s="91"/>
      <c r="C293" s="91"/>
      <c r="D293" s="91"/>
      <c r="E293" s="91"/>
      <c r="F293" s="91"/>
      <c r="G293" s="91"/>
      <c r="H293" s="91"/>
      <c r="I293" s="91"/>
      <c r="N293" s="91"/>
      <c r="O293" s="92"/>
      <c r="P293" s="92"/>
      <c r="Q293" s="92"/>
      <c r="V293" s="56"/>
    </row>
    <row r="294" spans="1:22">
      <c r="A294" s="91"/>
      <c r="B294" s="91"/>
      <c r="C294" s="91"/>
      <c r="D294" s="91"/>
      <c r="E294" s="91"/>
      <c r="F294" s="91"/>
      <c r="G294" s="91"/>
      <c r="H294" s="91"/>
      <c r="I294" s="91"/>
      <c r="N294" s="91"/>
      <c r="O294" s="92"/>
      <c r="P294" s="92"/>
      <c r="Q294" s="92"/>
      <c r="V294" s="56"/>
    </row>
    <row r="295" spans="1:22">
      <c r="A295" s="91"/>
      <c r="B295" s="91"/>
      <c r="C295" s="91"/>
      <c r="D295" s="91"/>
      <c r="E295" s="91"/>
      <c r="F295" s="91"/>
      <c r="G295" s="91"/>
      <c r="H295" s="91"/>
      <c r="I295" s="91"/>
      <c r="N295" s="91"/>
      <c r="O295" s="92"/>
      <c r="P295" s="92"/>
      <c r="Q295" s="92"/>
      <c r="V295" s="56"/>
    </row>
    <row r="296" spans="1:22">
      <c r="A296" s="91"/>
      <c r="B296" s="91"/>
      <c r="C296" s="91"/>
      <c r="D296" s="91"/>
      <c r="E296" s="91"/>
      <c r="F296" s="91"/>
      <c r="G296" s="91"/>
      <c r="H296" s="91"/>
      <c r="I296" s="91"/>
      <c r="N296" s="91"/>
      <c r="O296" s="92"/>
      <c r="P296" s="92"/>
      <c r="Q296" s="92"/>
      <c r="V296" s="56"/>
    </row>
    <row r="297" spans="1:22">
      <c r="A297" s="91"/>
      <c r="B297" s="91"/>
      <c r="C297" s="91"/>
      <c r="D297" s="91"/>
      <c r="E297" s="91"/>
      <c r="F297" s="91"/>
      <c r="G297" s="91"/>
      <c r="H297" s="91"/>
      <c r="I297" s="91"/>
      <c r="N297" s="91"/>
      <c r="O297" s="92"/>
      <c r="P297" s="92"/>
      <c r="Q297" s="92"/>
      <c r="V297" s="56"/>
    </row>
    <row r="298" spans="1:22">
      <c r="A298" s="91"/>
      <c r="B298" s="91"/>
      <c r="C298" s="91"/>
      <c r="D298" s="91"/>
      <c r="E298" s="91"/>
      <c r="F298" s="91"/>
      <c r="G298" s="91"/>
      <c r="H298" s="91"/>
      <c r="I298" s="91"/>
      <c r="N298" s="91"/>
      <c r="O298" s="92"/>
      <c r="P298" s="92"/>
      <c r="Q298" s="92"/>
      <c r="V298" s="56"/>
    </row>
    <row r="299" spans="1:22">
      <c r="A299" s="91"/>
      <c r="B299" s="91"/>
      <c r="C299" s="91"/>
      <c r="D299" s="91"/>
      <c r="E299" s="91"/>
      <c r="F299" s="91"/>
      <c r="G299" s="91"/>
      <c r="H299" s="91"/>
      <c r="I299" s="91"/>
      <c r="N299" s="91"/>
      <c r="O299" s="92"/>
      <c r="P299" s="92"/>
      <c r="Q299" s="92"/>
      <c r="V299" s="56"/>
    </row>
    <row r="300" spans="1:22">
      <c r="A300" s="91"/>
      <c r="B300" s="91"/>
      <c r="C300" s="91"/>
      <c r="D300" s="91"/>
      <c r="E300" s="91"/>
      <c r="F300" s="91"/>
      <c r="G300" s="91"/>
      <c r="H300" s="91"/>
      <c r="I300" s="91"/>
      <c r="N300" s="91"/>
      <c r="O300" s="92"/>
      <c r="P300" s="92"/>
      <c r="Q300" s="92"/>
      <c r="V300" s="56"/>
    </row>
    <row r="301" spans="1:22">
      <c r="A301" s="91"/>
      <c r="B301" s="91"/>
      <c r="C301" s="91"/>
      <c r="D301" s="91"/>
      <c r="E301" s="91"/>
      <c r="F301" s="91"/>
      <c r="G301" s="91"/>
      <c r="H301" s="91"/>
      <c r="I301" s="91"/>
      <c r="N301" s="91"/>
      <c r="O301" s="92"/>
      <c r="P301" s="92"/>
      <c r="Q301" s="92"/>
      <c r="V301" s="56"/>
    </row>
    <row r="302" spans="1:22">
      <c r="A302" s="91"/>
      <c r="B302" s="91"/>
      <c r="C302" s="91"/>
      <c r="D302" s="91"/>
      <c r="E302" s="91"/>
      <c r="F302" s="91"/>
      <c r="G302" s="91"/>
      <c r="H302" s="91"/>
      <c r="I302" s="91"/>
      <c r="N302" s="91"/>
      <c r="O302" s="92"/>
      <c r="P302" s="92"/>
      <c r="Q302" s="92"/>
      <c r="V302" s="56"/>
    </row>
    <row r="303" spans="1:22">
      <c r="A303" s="91"/>
      <c r="B303" s="91"/>
      <c r="C303" s="91"/>
      <c r="D303" s="91"/>
      <c r="E303" s="91"/>
      <c r="F303" s="91"/>
      <c r="G303" s="91"/>
      <c r="H303" s="91"/>
      <c r="I303" s="91"/>
      <c r="N303" s="91"/>
      <c r="O303" s="92"/>
      <c r="P303" s="92"/>
      <c r="Q303" s="92"/>
      <c r="V303" s="56"/>
    </row>
    <row r="304" spans="1:22">
      <c r="A304" s="91"/>
      <c r="B304" s="91"/>
      <c r="C304" s="91"/>
      <c r="D304" s="91"/>
      <c r="E304" s="91"/>
      <c r="F304" s="91"/>
      <c r="G304" s="91"/>
      <c r="H304" s="91"/>
      <c r="I304" s="91"/>
      <c r="N304" s="91"/>
      <c r="O304" s="92"/>
      <c r="P304" s="92"/>
      <c r="Q304" s="92"/>
      <c r="V304" s="56"/>
    </row>
    <row r="305" spans="1:22">
      <c r="A305" s="91"/>
      <c r="B305" s="91"/>
      <c r="C305" s="91"/>
      <c r="D305" s="91"/>
      <c r="E305" s="91"/>
      <c r="F305" s="91"/>
      <c r="G305" s="91"/>
      <c r="H305" s="91"/>
      <c r="I305" s="91"/>
      <c r="N305" s="91"/>
      <c r="O305" s="92"/>
      <c r="P305" s="92"/>
      <c r="Q305" s="92"/>
      <c r="V305" s="56"/>
    </row>
    <row r="306" spans="1:22">
      <c r="A306" s="91"/>
      <c r="B306" s="91"/>
      <c r="C306" s="91"/>
      <c r="D306" s="91"/>
      <c r="E306" s="91"/>
      <c r="F306" s="91"/>
      <c r="G306" s="91"/>
      <c r="H306" s="91"/>
      <c r="I306" s="91"/>
      <c r="N306" s="91"/>
      <c r="O306" s="92"/>
      <c r="P306" s="92"/>
      <c r="Q306" s="92"/>
      <c r="V306" s="56"/>
    </row>
    <row r="307" spans="1:22">
      <c r="A307" s="91"/>
      <c r="B307" s="91"/>
      <c r="C307" s="91"/>
      <c r="D307" s="91"/>
      <c r="E307" s="91"/>
      <c r="F307" s="91"/>
      <c r="G307" s="91"/>
      <c r="H307" s="91"/>
      <c r="I307" s="91"/>
      <c r="N307" s="91"/>
      <c r="O307" s="92"/>
      <c r="P307" s="92"/>
      <c r="Q307" s="92"/>
      <c r="V307" s="56"/>
    </row>
    <row r="308" spans="1:22">
      <c r="A308" s="91"/>
      <c r="B308" s="91"/>
      <c r="C308" s="91"/>
      <c r="D308" s="91"/>
      <c r="E308" s="91"/>
      <c r="F308" s="91"/>
      <c r="G308" s="91"/>
      <c r="H308" s="91"/>
      <c r="I308" s="91"/>
      <c r="N308" s="91"/>
      <c r="O308" s="92"/>
      <c r="P308" s="92"/>
      <c r="Q308" s="92"/>
      <c r="V308" s="56"/>
    </row>
    <row r="309" spans="1:22">
      <c r="A309" s="91"/>
      <c r="B309" s="91"/>
      <c r="C309" s="91"/>
      <c r="D309" s="91"/>
      <c r="E309" s="91"/>
      <c r="F309" s="91"/>
      <c r="G309" s="91"/>
      <c r="H309" s="91"/>
      <c r="I309" s="91"/>
      <c r="N309" s="91"/>
      <c r="O309" s="92"/>
      <c r="P309" s="92"/>
      <c r="Q309" s="92"/>
      <c r="V309" s="56"/>
    </row>
    <row r="310" spans="1:22">
      <c r="A310" s="91"/>
      <c r="B310" s="91"/>
      <c r="C310" s="91"/>
      <c r="D310" s="91"/>
      <c r="E310" s="91"/>
      <c r="F310" s="91"/>
      <c r="G310" s="91"/>
      <c r="H310" s="91"/>
      <c r="I310" s="91"/>
      <c r="N310" s="91"/>
      <c r="O310" s="92"/>
      <c r="P310" s="92"/>
      <c r="Q310" s="92"/>
      <c r="V310" s="56"/>
    </row>
    <row r="311" spans="1:22">
      <c r="A311" s="91"/>
      <c r="B311" s="91"/>
      <c r="C311" s="91"/>
      <c r="D311" s="91"/>
      <c r="E311" s="91"/>
      <c r="F311" s="91"/>
      <c r="G311" s="91"/>
      <c r="H311" s="91"/>
      <c r="I311" s="91"/>
      <c r="N311" s="91"/>
      <c r="O311" s="92"/>
      <c r="P311" s="92"/>
      <c r="Q311" s="92"/>
      <c r="V311" s="56"/>
    </row>
    <row r="312" spans="1:22">
      <c r="A312" s="91"/>
      <c r="B312" s="91"/>
      <c r="C312" s="91"/>
      <c r="D312" s="91"/>
      <c r="E312" s="91"/>
      <c r="F312" s="91"/>
      <c r="G312" s="91"/>
      <c r="H312" s="91"/>
      <c r="I312" s="91"/>
      <c r="N312" s="91"/>
      <c r="O312" s="92"/>
      <c r="P312" s="92"/>
      <c r="Q312" s="92"/>
      <c r="V312" s="56"/>
    </row>
    <row r="313" spans="1:22">
      <c r="A313" s="91"/>
      <c r="B313" s="91"/>
      <c r="C313" s="91"/>
      <c r="D313" s="91"/>
      <c r="E313" s="91"/>
      <c r="F313" s="91"/>
      <c r="G313" s="91"/>
      <c r="H313" s="91"/>
      <c r="I313" s="91"/>
      <c r="N313" s="91"/>
      <c r="O313" s="92"/>
      <c r="P313" s="92"/>
      <c r="Q313" s="92"/>
      <c r="V313" s="56"/>
    </row>
    <row r="314" spans="1:22">
      <c r="A314" s="91"/>
      <c r="B314" s="91"/>
      <c r="C314" s="91"/>
      <c r="D314" s="91"/>
      <c r="E314" s="91"/>
      <c r="F314" s="91"/>
      <c r="G314" s="91"/>
      <c r="H314" s="91"/>
      <c r="I314" s="91"/>
      <c r="N314" s="91"/>
      <c r="O314" s="92"/>
      <c r="P314" s="92"/>
      <c r="Q314" s="92"/>
      <c r="V314" s="56"/>
    </row>
    <row r="315" spans="1:22">
      <c r="A315" s="91"/>
      <c r="B315" s="91"/>
      <c r="C315" s="91"/>
      <c r="D315" s="91"/>
      <c r="E315" s="91"/>
      <c r="F315" s="91"/>
      <c r="G315" s="91"/>
      <c r="H315" s="91"/>
      <c r="I315" s="91"/>
      <c r="N315" s="91"/>
      <c r="O315" s="92"/>
      <c r="P315" s="92"/>
      <c r="Q315" s="92"/>
      <c r="V315" s="56"/>
    </row>
    <row r="316" spans="1:22">
      <c r="A316" s="91"/>
      <c r="B316" s="91"/>
      <c r="C316" s="91"/>
      <c r="D316" s="91"/>
      <c r="E316" s="91"/>
      <c r="F316" s="91"/>
      <c r="G316" s="91"/>
      <c r="H316" s="91"/>
      <c r="I316" s="91"/>
      <c r="N316" s="91"/>
      <c r="O316" s="92"/>
      <c r="P316" s="92"/>
      <c r="Q316" s="92"/>
      <c r="V316" s="56"/>
    </row>
    <row r="317" spans="1:22">
      <c r="A317" s="91"/>
      <c r="B317" s="91"/>
      <c r="C317" s="91"/>
      <c r="D317" s="91"/>
      <c r="E317" s="91"/>
      <c r="F317" s="91"/>
      <c r="G317" s="91"/>
      <c r="H317" s="91"/>
      <c r="I317" s="91"/>
      <c r="N317" s="91"/>
      <c r="O317" s="92"/>
      <c r="P317" s="92"/>
      <c r="Q317" s="92"/>
      <c r="V317" s="56"/>
    </row>
    <row r="318" spans="1:22">
      <c r="A318" s="91"/>
      <c r="B318" s="91"/>
      <c r="C318" s="91"/>
      <c r="D318" s="91"/>
      <c r="E318" s="91"/>
      <c r="F318" s="91"/>
      <c r="G318" s="91"/>
      <c r="H318" s="91"/>
      <c r="I318" s="91"/>
      <c r="N318" s="91"/>
      <c r="O318" s="92"/>
      <c r="P318" s="92"/>
      <c r="Q318" s="92"/>
      <c r="V318" s="56"/>
    </row>
    <row r="319" spans="1:22">
      <c r="A319" s="91"/>
      <c r="B319" s="91"/>
      <c r="C319" s="91"/>
      <c r="D319" s="91"/>
      <c r="E319" s="91"/>
      <c r="F319" s="91"/>
      <c r="G319" s="91"/>
      <c r="H319" s="91"/>
      <c r="I319" s="91"/>
      <c r="N319" s="91"/>
      <c r="O319" s="92"/>
      <c r="P319" s="92"/>
      <c r="Q319" s="92"/>
      <c r="V319" s="56"/>
    </row>
    <row r="320" spans="1:22">
      <c r="A320" s="91"/>
      <c r="B320" s="91"/>
      <c r="C320" s="91"/>
      <c r="D320" s="91"/>
      <c r="E320" s="91"/>
      <c r="F320" s="91"/>
      <c r="G320" s="91"/>
      <c r="H320" s="91"/>
      <c r="I320" s="91"/>
      <c r="N320" s="91"/>
      <c r="O320" s="92"/>
      <c r="P320" s="92"/>
      <c r="Q320" s="92"/>
      <c r="V320" s="56"/>
    </row>
    <row r="321" spans="1:22">
      <c r="A321" s="91"/>
      <c r="B321" s="91"/>
      <c r="C321" s="91"/>
      <c r="D321" s="91"/>
      <c r="E321" s="91"/>
      <c r="F321" s="91"/>
      <c r="G321" s="91"/>
      <c r="H321" s="91"/>
      <c r="I321" s="91"/>
      <c r="N321" s="91"/>
      <c r="O321" s="92"/>
      <c r="P321" s="92"/>
      <c r="Q321" s="92"/>
      <c r="V321" s="56"/>
    </row>
    <row r="322" spans="1:22">
      <c r="A322" s="91"/>
      <c r="B322" s="91"/>
      <c r="C322" s="91"/>
      <c r="D322" s="91"/>
      <c r="E322" s="91"/>
      <c r="F322" s="91"/>
      <c r="G322" s="91"/>
      <c r="H322" s="91"/>
      <c r="I322" s="91"/>
      <c r="N322" s="91"/>
      <c r="O322" s="92"/>
      <c r="P322" s="92"/>
      <c r="Q322" s="92"/>
      <c r="V322" s="56"/>
    </row>
    <row r="323" spans="1:22">
      <c r="A323" s="91"/>
      <c r="B323" s="91"/>
      <c r="C323" s="91"/>
      <c r="D323" s="91"/>
      <c r="E323" s="91"/>
      <c r="F323" s="91"/>
      <c r="G323" s="91"/>
      <c r="H323" s="91"/>
      <c r="I323" s="91"/>
      <c r="N323" s="91"/>
      <c r="O323" s="92"/>
      <c r="P323" s="92"/>
      <c r="Q323" s="92"/>
      <c r="V323" s="56"/>
    </row>
    <row r="324" spans="1:22">
      <c r="A324" s="91"/>
      <c r="B324" s="91"/>
      <c r="C324" s="91"/>
      <c r="D324" s="91"/>
      <c r="E324" s="91"/>
      <c r="F324" s="91"/>
      <c r="G324" s="91"/>
      <c r="H324" s="91"/>
      <c r="I324" s="91"/>
      <c r="N324" s="91"/>
      <c r="O324" s="92"/>
      <c r="P324" s="92"/>
      <c r="Q324" s="92"/>
      <c r="V324" s="56"/>
    </row>
    <row r="325" spans="1:22">
      <c r="A325" s="91"/>
      <c r="B325" s="91"/>
      <c r="C325" s="91"/>
      <c r="D325" s="91"/>
      <c r="E325" s="91"/>
      <c r="F325" s="91"/>
      <c r="G325" s="91"/>
      <c r="H325" s="91"/>
      <c r="I325" s="91"/>
      <c r="N325" s="91"/>
      <c r="O325" s="92"/>
      <c r="P325" s="92"/>
      <c r="Q325" s="92"/>
      <c r="V325" s="56"/>
    </row>
    <row r="326" spans="1:22">
      <c r="A326" s="91"/>
      <c r="B326" s="91"/>
      <c r="C326" s="91"/>
      <c r="D326" s="91"/>
      <c r="E326" s="91"/>
      <c r="F326" s="91"/>
      <c r="G326" s="91"/>
      <c r="H326" s="91"/>
      <c r="I326" s="91"/>
      <c r="N326" s="91"/>
      <c r="O326" s="92"/>
      <c r="P326" s="92"/>
      <c r="Q326" s="92"/>
      <c r="V326" s="56"/>
    </row>
    <row r="327" spans="1:22">
      <c r="A327" s="91"/>
      <c r="B327" s="91"/>
      <c r="C327" s="91"/>
      <c r="D327" s="91"/>
      <c r="E327" s="91"/>
      <c r="F327" s="91"/>
      <c r="G327" s="91"/>
      <c r="H327" s="91"/>
      <c r="I327" s="91"/>
      <c r="N327" s="91"/>
      <c r="O327" s="92"/>
      <c r="P327" s="92"/>
      <c r="Q327" s="92"/>
      <c r="V327" s="56"/>
    </row>
    <row r="328" spans="1:22">
      <c r="A328" s="91"/>
      <c r="B328" s="91"/>
      <c r="C328" s="91"/>
      <c r="D328" s="91"/>
      <c r="E328" s="91"/>
      <c r="F328" s="91"/>
      <c r="G328" s="91"/>
      <c r="H328" s="91"/>
      <c r="I328" s="91"/>
      <c r="N328" s="91"/>
      <c r="O328" s="92"/>
      <c r="P328" s="92"/>
      <c r="Q328" s="92"/>
      <c r="V328" s="56"/>
    </row>
    <row r="329" spans="1:22">
      <c r="A329" s="91"/>
      <c r="B329" s="91"/>
      <c r="C329" s="91"/>
      <c r="D329" s="91"/>
      <c r="E329" s="91"/>
      <c r="F329" s="91"/>
      <c r="G329" s="91"/>
      <c r="H329" s="91"/>
      <c r="I329" s="91"/>
      <c r="N329" s="91"/>
      <c r="O329" s="92"/>
      <c r="P329" s="92"/>
      <c r="Q329" s="92"/>
      <c r="V329" s="56"/>
    </row>
    <row r="330" spans="1:22">
      <c r="A330" s="91"/>
      <c r="B330" s="91"/>
      <c r="C330" s="91"/>
      <c r="D330" s="91"/>
      <c r="E330" s="91"/>
      <c r="F330" s="91"/>
      <c r="G330" s="91"/>
      <c r="H330" s="91"/>
      <c r="I330" s="91"/>
      <c r="N330" s="91"/>
      <c r="O330" s="92"/>
      <c r="P330" s="92"/>
      <c r="Q330" s="92"/>
      <c r="V330" s="56"/>
    </row>
    <row r="331" spans="1:22">
      <c r="A331" s="91"/>
      <c r="B331" s="91"/>
      <c r="C331" s="91"/>
      <c r="D331" s="91"/>
      <c r="E331" s="91"/>
      <c r="F331" s="91"/>
      <c r="G331" s="91"/>
      <c r="H331" s="91"/>
      <c r="I331" s="91"/>
      <c r="N331" s="91"/>
      <c r="O331" s="92"/>
      <c r="P331" s="92"/>
      <c r="Q331" s="92"/>
      <c r="V331" s="56"/>
    </row>
    <row r="332" spans="1:22">
      <c r="A332" s="91"/>
      <c r="B332" s="91"/>
      <c r="C332" s="91"/>
      <c r="D332" s="91"/>
      <c r="E332" s="91"/>
      <c r="F332" s="91"/>
      <c r="G332" s="91"/>
      <c r="H332" s="91"/>
      <c r="I332" s="91"/>
      <c r="N332" s="91"/>
      <c r="O332" s="92"/>
      <c r="P332" s="92"/>
      <c r="Q332" s="92"/>
      <c r="V332" s="56"/>
    </row>
    <row r="333" spans="1:22">
      <c r="A333" s="91"/>
      <c r="B333" s="91"/>
      <c r="C333" s="91"/>
      <c r="D333" s="91"/>
      <c r="E333" s="91"/>
      <c r="F333" s="91"/>
      <c r="G333" s="91"/>
      <c r="H333" s="91"/>
      <c r="I333" s="91"/>
      <c r="N333" s="91"/>
      <c r="O333" s="92"/>
      <c r="P333" s="92"/>
      <c r="Q333" s="92"/>
      <c r="V333" s="56"/>
    </row>
    <row r="334" spans="1:22">
      <c r="A334" s="91"/>
      <c r="B334" s="91"/>
      <c r="C334" s="91"/>
      <c r="D334" s="91"/>
      <c r="E334" s="91"/>
      <c r="F334" s="91"/>
      <c r="G334" s="91"/>
      <c r="H334" s="91"/>
      <c r="I334" s="91"/>
      <c r="N334" s="91"/>
      <c r="O334" s="92"/>
      <c r="P334" s="92"/>
      <c r="Q334" s="92"/>
      <c r="V334" s="56"/>
    </row>
    <row r="335" spans="1:22">
      <c r="A335" s="91"/>
      <c r="B335" s="91"/>
      <c r="C335" s="91"/>
      <c r="D335" s="91"/>
      <c r="E335" s="91"/>
      <c r="F335" s="91"/>
      <c r="G335" s="91"/>
      <c r="H335" s="91"/>
      <c r="I335" s="91"/>
      <c r="N335" s="91"/>
      <c r="O335" s="92"/>
      <c r="P335" s="92"/>
      <c r="Q335" s="92"/>
      <c r="V335" s="56"/>
    </row>
    <row r="336" spans="1:22">
      <c r="A336" s="91"/>
      <c r="B336" s="91"/>
      <c r="C336" s="91"/>
      <c r="D336" s="91"/>
      <c r="E336" s="91"/>
      <c r="F336" s="91"/>
      <c r="G336" s="91"/>
      <c r="H336" s="91"/>
      <c r="I336" s="91"/>
      <c r="N336" s="91"/>
      <c r="O336" s="92"/>
      <c r="P336" s="92"/>
      <c r="Q336" s="92"/>
      <c r="V336" s="56"/>
    </row>
    <row r="337" spans="1:22">
      <c r="A337" s="91"/>
      <c r="B337" s="91"/>
      <c r="C337" s="91"/>
      <c r="D337" s="91"/>
      <c r="E337" s="91"/>
      <c r="F337" s="91"/>
      <c r="G337" s="91"/>
      <c r="H337" s="91"/>
      <c r="I337" s="91"/>
      <c r="N337" s="91"/>
      <c r="O337" s="92"/>
      <c r="P337" s="92"/>
      <c r="Q337" s="92"/>
      <c r="V337" s="56"/>
    </row>
    <row r="338" spans="1:22">
      <c r="A338" s="91"/>
      <c r="B338" s="91"/>
      <c r="C338" s="91"/>
      <c r="D338" s="91"/>
      <c r="E338" s="91"/>
      <c r="F338" s="91"/>
      <c r="G338" s="91"/>
      <c r="H338" s="91"/>
      <c r="I338" s="91"/>
      <c r="N338" s="91"/>
      <c r="O338" s="92"/>
      <c r="P338" s="92"/>
      <c r="Q338" s="92"/>
      <c r="V338" s="56"/>
    </row>
    <row r="339" spans="1:22">
      <c r="A339" s="91"/>
      <c r="B339" s="91"/>
      <c r="C339" s="91"/>
      <c r="D339" s="91"/>
      <c r="E339" s="91"/>
      <c r="F339" s="91"/>
      <c r="G339" s="91"/>
      <c r="H339" s="91"/>
      <c r="I339" s="91"/>
      <c r="N339" s="91"/>
      <c r="O339" s="92"/>
      <c r="P339" s="92"/>
      <c r="Q339" s="92"/>
      <c r="V339" s="56"/>
    </row>
    <row r="340" spans="1:22">
      <c r="A340" s="91"/>
      <c r="B340" s="91"/>
      <c r="C340" s="91"/>
      <c r="D340" s="91"/>
      <c r="E340" s="91"/>
      <c r="F340" s="91"/>
      <c r="G340" s="91"/>
      <c r="H340" s="91"/>
      <c r="I340" s="91"/>
      <c r="N340" s="91"/>
      <c r="O340" s="92"/>
      <c r="P340" s="92"/>
      <c r="Q340" s="92"/>
      <c r="V340" s="56"/>
    </row>
    <row r="341" spans="1:22">
      <c r="A341" s="91"/>
      <c r="B341" s="91"/>
      <c r="C341" s="91"/>
      <c r="D341" s="91"/>
      <c r="E341" s="91"/>
      <c r="F341" s="91"/>
      <c r="G341" s="91"/>
      <c r="H341" s="91"/>
      <c r="I341" s="91"/>
      <c r="N341" s="91"/>
      <c r="O341" s="92"/>
      <c r="P341" s="92"/>
      <c r="Q341" s="92"/>
      <c r="V341" s="56"/>
    </row>
    <row r="342" spans="1:22">
      <c r="A342" s="91"/>
      <c r="B342" s="91"/>
      <c r="C342" s="91"/>
      <c r="D342" s="91"/>
      <c r="E342" s="91"/>
      <c r="F342" s="91"/>
      <c r="G342" s="91"/>
      <c r="H342" s="91"/>
      <c r="I342" s="91"/>
      <c r="N342" s="91"/>
      <c r="O342" s="92"/>
      <c r="P342" s="92"/>
      <c r="Q342" s="92"/>
      <c r="V342" s="56"/>
    </row>
    <row r="343" spans="1:22">
      <c r="A343" s="91"/>
      <c r="B343" s="91"/>
      <c r="C343" s="91"/>
      <c r="D343" s="91"/>
      <c r="E343" s="91"/>
      <c r="F343" s="91"/>
      <c r="G343" s="91"/>
      <c r="H343" s="91"/>
      <c r="I343" s="91"/>
      <c r="N343" s="91"/>
      <c r="O343" s="92"/>
      <c r="P343" s="92"/>
      <c r="Q343" s="92"/>
      <c r="V343" s="56"/>
    </row>
    <row r="344" spans="1:22">
      <c r="A344" s="91"/>
      <c r="B344" s="91"/>
      <c r="C344" s="91"/>
      <c r="D344" s="91"/>
      <c r="E344" s="91"/>
      <c r="F344" s="91"/>
      <c r="G344" s="91"/>
      <c r="H344" s="91"/>
      <c r="I344" s="91"/>
      <c r="N344" s="91"/>
      <c r="O344" s="92"/>
      <c r="P344" s="92"/>
      <c r="Q344" s="92"/>
      <c r="V344" s="56"/>
    </row>
    <row r="345" spans="1:22">
      <c r="A345" s="91"/>
      <c r="B345" s="91"/>
      <c r="C345" s="91"/>
      <c r="D345" s="91"/>
      <c r="E345" s="91"/>
      <c r="F345" s="91"/>
      <c r="G345" s="91"/>
      <c r="H345" s="91"/>
      <c r="I345" s="91"/>
      <c r="N345" s="91"/>
      <c r="O345" s="92"/>
      <c r="P345" s="92"/>
      <c r="Q345" s="92"/>
      <c r="V345" s="56"/>
    </row>
    <row r="346" spans="1:22">
      <c r="A346" s="91"/>
      <c r="B346" s="91"/>
      <c r="C346" s="91"/>
      <c r="D346" s="91"/>
      <c r="E346" s="91"/>
      <c r="F346" s="91"/>
      <c r="G346" s="91"/>
      <c r="H346" s="91"/>
      <c r="I346" s="91"/>
      <c r="N346" s="91"/>
      <c r="O346" s="92"/>
      <c r="P346" s="92"/>
      <c r="Q346" s="92"/>
      <c r="V346" s="56"/>
    </row>
    <row r="347" spans="1:22">
      <c r="A347" s="91"/>
      <c r="B347" s="91"/>
      <c r="C347" s="91"/>
      <c r="D347" s="91"/>
      <c r="E347" s="91"/>
      <c r="F347" s="91"/>
      <c r="G347" s="91"/>
      <c r="H347" s="91"/>
      <c r="I347" s="91"/>
      <c r="N347" s="91"/>
      <c r="O347" s="92"/>
      <c r="P347" s="92"/>
      <c r="Q347" s="92"/>
      <c r="V347" s="56"/>
    </row>
    <row r="348" spans="1:22">
      <c r="A348" s="91"/>
      <c r="B348" s="91"/>
      <c r="C348" s="91"/>
      <c r="D348" s="91"/>
      <c r="E348" s="91"/>
      <c r="F348" s="91"/>
      <c r="G348" s="91"/>
      <c r="H348" s="91"/>
      <c r="I348" s="91"/>
      <c r="N348" s="91"/>
      <c r="O348" s="92"/>
      <c r="P348" s="92"/>
      <c r="Q348" s="92"/>
      <c r="V348" s="56"/>
    </row>
    <row r="349" spans="1:22">
      <c r="A349" s="91"/>
      <c r="B349" s="91"/>
      <c r="C349" s="91"/>
      <c r="D349" s="91"/>
      <c r="E349" s="91"/>
      <c r="F349" s="91"/>
      <c r="G349" s="91"/>
      <c r="H349" s="91"/>
      <c r="I349" s="91"/>
      <c r="N349" s="91"/>
      <c r="O349" s="92"/>
      <c r="P349" s="92"/>
      <c r="Q349" s="92"/>
      <c r="V349" s="56"/>
    </row>
    <row r="350" spans="1:22">
      <c r="A350" s="91"/>
      <c r="B350" s="91"/>
      <c r="C350" s="91"/>
      <c r="D350" s="91"/>
      <c r="E350" s="91"/>
      <c r="F350" s="91"/>
      <c r="G350" s="91"/>
      <c r="H350" s="91"/>
      <c r="I350" s="91"/>
      <c r="N350" s="91"/>
      <c r="O350" s="92"/>
      <c r="P350" s="92"/>
      <c r="Q350" s="92"/>
      <c r="V350" s="56"/>
    </row>
    <row r="351" spans="1:22">
      <c r="A351" s="91"/>
      <c r="B351" s="91"/>
      <c r="C351" s="91"/>
      <c r="D351" s="91"/>
      <c r="E351" s="91"/>
      <c r="F351" s="91"/>
      <c r="G351" s="91"/>
      <c r="H351" s="91"/>
      <c r="I351" s="91"/>
      <c r="N351" s="91"/>
      <c r="O351" s="92"/>
      <c r="P351" s="92"/>
      <c r="Q351" s="92"/>
      <c r="V351" s="56"/>
    </row>
    <row r="352" spans="1:22">
      <c r="A352" s="91"/>
      <c r="B352" s="91"/>
      <c r="C352" s="91"/>
      <c r="D352" s="91"/>
      <c r="E352" s="91"/>
      <c r="F352" s="91"/>
      <c r="G352" s="91"/>
      <c r="H352" s="91"/>
      <c r="I352" s="91"/>
      <c r="N352" s="91"/>
      <c r="O352" s="92"/>
      <c r="P352" s="92"/>
      <c r="Q352" s="92"/>
      <c r="V352" s="56"/>
    </row>
    <row r="353" spans="1:22">
      <c r="A353" s="91"/>
      <c r="B353" s="91"/>
      <c r="C353" s="91"/>
      <c r="D353" s="91"/>
      <c r="E353" s="91"/>
      <c r="F353" s="91"/>
      <c r="G353" s="91"/>
      <c r="H353" s="91"/>
      <c r="I353" s="91"/>
      <c r="N353" s="91"/>
      <c r="O353" s="92"/>
      <c r="P353" s="92"/>
      <c r="Q353" s="92"/>
      <c r="V353" s="56"/>
    </row>
    <row r="354" spans="1:22">
      <c r="A354" s="91"/>
      <c r="B354" s="91"/>
      <c r="C354" s="91"/>
      <c r="D354" s="91"/>
      <c r="E354" s="91"/>
      <c r="F354" s="91"/>
      <c r="G354" s="91"/>
      <c r="H354" s="91"/>
      <c r="I354" s="91"/>
      <c r="N354" s="91"/>
      <c r="O354" s="92"/>
      <c r="P354" s="92"/>
      <c r="Q354" s="92"/>
      <c r="V354" s="56"/>
    </row>
    <row r="355" spans="1:22">
      <c r="A355" s="91"/>
      <c r="B355" s="91"/>
      <c r="C355" s="91"/>
      <c r="D355" s="91"/>
      <c r="E355" s="91"/>
      <c r="F355" s="91"/>
      <c r="G355" s="91"/>
      <c r="H355" s="91"/>
      <c r="I355" s="91"/>
      <c r="N355" s="91"/>
      <c r="O355" s="92"/>
      <c r="P355" s="92"/>
      <c r="Q355" s="92"/>
      <c r="V355" s="56"/>
    </row>
    <row r="356" spans="1:22">
      <c r="A356" s="91"/>
      <c r="B356" s="91"/>
      <c r="C356" s="91"/>
      <c r="D356" s="91"/>
      <c r="E356" s="91"/>
      <c r="F356" s="91"/>
      <c r="G356" s="91"/>
      <c r="H356" s="91"/>
      <c r="I356" s="91"/>
      <c r="N356" s="91"/>
      <c r="O356" s="92"/>
      <c r="P356" s="92"/>
      <c r="Q356" s="92"/>
      <c r="V356" s="56"/>
    </row>
    <row r="357" spans="1:22">
      <c r="A357" s="91"/>
      <c r="B357" s="91"/>
      <c r="C357" s="91"/>
      <c r="D357" s="91"/>
      <c r="E357" s="91"/>
      <c r="F357" s="91"/>
      <c r="G357" s="91"/>
      <c r="H357" s="91"/>
      <c r="I357" s="91"/>
      <c r="N357" s="91"/>
      <c r="O357" s="92"/>
      <c r="P357" s="92"/>
      <c r="Q357" s="92"/>
      <c r="V357" s="56"/>
    </row>
    <row r="358" spans="1:22">
      <c r="A358" s="91"/>
      <c r="B358" s="91"/>
      <c r="C358" s="91"/>
      <c r="D358" s="91"/>
      <c r="E358" s="91"/>
      <c r="F358" s="91"/>
      <c r="G358" s="91"/>
      <c r="H358" s="91"/>
      <c r="I358" s="91"/>
      <c r="N358" s="91"/>
      <c r="O358" s="92"/>
      <c r="P358" s="92"/>
      <c r="Q358" s="92"/>
      <c r="V358" s="56"/>
    </row>
    <row r="359" spans="1:22">
      <c r="A359" s="91"/>
      <c r="B359" s="91"/>
      <c r="C359" s="91"/>
      <c r="D359" s="91"/>
      <c r="E359" s="91"/>
      <c r="F359" s="91"/>
      <c r="G359" s="91"/>
      <c r="H359" s="91"/>
      <c r="I359" s="91"/>
      <c r="N359" s="91"/>
      <c r="O359" s="92"/>
      <c r="P359" s="92"/>
      <c r="Q359" s="92"/>
      <c r="V359" s="56"/>
    </row>
    <row r="360" spans="1:22">
      <c r="A360" s="91"/>
      <c r="B360" s="91"/>
      <c r="C360" s="91"/>
      <c r="D360" s="91"/>
      <c r="E360" s="91"/>
      <c r="F360" s="91"/>
      <c r="G360" s="91"/>
      <c r="H360" s="91"/>
      <c r="I360" s="91"/>
      <c r="N360" s="91"/>
      <c r="O360" s="92"/>
      <c r="P360" s="92"/>
      <c r="Q360" s="92"/>
      <c r="V360" s="56"/>
    </row>
    <row r="361" spans="1:22">
      <c r="A361" s="91"/>
      <c r="B361" s="91"/>
      <c r="C361" s="91"/>
      <c r="D361" s="91"/>
      <c r="E361" s="91"/>
      <c r="F361" s="91"/>
      <c r="G361" s="91"/>
      <c r="H361" s="91"/>
      <c r="I361" s="91"/>
      <c r="N361" s="91"/>
      <c r="O361" s="92"/>
      <c r="P361" s="92"/>
      <c r="Q361" s="92"/>
      <c r="V361" s="56"/>
    </row>
    <row r="362" spans="1:22">
      <c r="A362" s="91"/>
      <c r="B362" s="91"/>
      <c r="C362" s="91"/>
      <c r="D362" s="91"/>
      <c r="E362" s="91"/>
      <c r="F362" s="91"/>
      <c r="G362" s="91"/>
      <c r="H362" s="91"/>
      <c r="I362" s="91"/>
      <c r="N362" s="91"/>
      <c r="O362" s="92"/>
      <c r="P362" s="92"/>
      <c r="Q362" s="92"/>
      <c r="V362" s="56"/>
    </row>
    <row r="363" spans="1:22">
      <c r="A363" s="91"/>
      <c r="B363" s="91"/>
      <c r="C363" s="91"/>
      <c r="D363" s="91"/>
      <c r="E363" s="91"/>
      <c r="F363" s="91"/>
      <c r="G363" s="91"/>
      <c r="H363" s="91"/>
      <c r="I363" s="91"/>
      <c r="N363" s="91"/>
      <c r="O363" s="92"/>
      <c r="P363" s="92"/>
      <c r="Q363" s="92"/>
      <c r="V363" s="56"/>
    </row>
    <row r="364" spans="1:22">
      <c r="A364" s="91"/>
      <c r="B364" s="91"/>
      <c r="C364" s="91"/>
      <c r="D364" s="91"/>
      <c r="E364" s="91"/>
      <c r="F364" s="91"/>
      <c r="G364" s="91"/>
      <c r="H364" s="91"/>
      <c r="I364" s="91"/>
      <c r="N364" s="91"/>
      <c r="O364" s="92"/>
      <c r="P364" s="92"/>
      <c r="Q364" s="92"/>
      <c r="V364" s="56"/>
    </row>
    <row r="365" spans="1:22">
      <c r="A365" s="91"/>
      <c r="B365" s="91"/>
      <c r="C365" s="91"/>
      <c r="D365" s="91"/>
      <c r="E365" s="91"/>
      <c r="F365" s="91"/>
      <c r="G365" s="91"/>
      <c r="H365" s="91"/>
      <c r="I365" s="91"/>
      <c r="N365" s="91"/>
      <c r="O365" s="92"/>
      <c r="P365" s="92"/>
      <c r="Q365" s="92"/>
      <c r="V365" s="56"/>
    </row>
    <row r="366" spans="1:22">
      <c r="A366" s="91"/>
      <c r="B366" s="91"/>
      <c r="C366" s="91"/>
      <c r="D366" s="91"/>
      <c r="E366" s="91"/>
      <c r="F366" s="91"/>
      <c r="G366" s="91"/>
      <c r="H366" s="91"/>
      <c r="I366" s="91"/>
      <c r="N366" s="91"/>
      <c r="O366" s="92"/>
      <c r="P366" s="92"/>
      <c r="Q366" s="92"/>
      <c r="V366" s="56"/>
    </row>
    <row r="367" spans="1:22">
      <c r="A367" s="91"/>
      <c r="B367" s="91"/>
      <c r="C367" s="91"/>
      <c r="D367" s="91"/>
      <c r="E367" s="91"/>
      <c r="F367" s="91"/>
      <c r="G367" s="91"/>
      <c r="H367" s="91"/>
      <c r="I367" s="91"/>
      <c r="N367" s="91"/>
      <c r="O367" s="92"/>
      <c r="P367" s="92"/>
      <c r="Q367" s="92"/>
      <c r="V367" s="56"/>
    </row>
    <row r="368" spans="1:22">
      <c r="A368" s="91"/>
      <c r="B368" s="91"/>
      <c r="C368" s="91"/>
      <c r="D368" s="91"/>
      <c r="E368" s="91"/>
      <c r="F368" s="91"/>
      <c r="G368" s="91"/>
      <c r="H368" s="91"/>
      <c r="I368" s="91"/>
      <c r="N368" s="91"/>
      <c r="O368" s="92"/>
      <c r="P368" s="92"/>
      <c r="Q368" s="92"/>
      <c r="V368" s="56"/>
    </row>
    <row r="369" spans="1:22">
      <c r="A369" s="91"/>
      <c r="B369" s="91"/>
      <c r="C369" s="91"/>
      <c r="D369" s="91"/>
      <c r="E369" s="91"/>
      <c r="F369" s="91"/>
      <c r="G369" s="91"/>
      <c r="H369" s="91"/>
      <c r="I369" s="91"/>
      <c r="N369" s="91"/>
      <c r="O369" s="92"/>
      <c r="P369" s="92"/>
      <c r="Q369" s="92"/>
      <c r="V369" s="56"/>
    </row>
    <row r="370" spans="1:22">
      <c r="A370" s="91"/>
      <c r="B370" s="91"/>
      <c r="C370" s="91"/>
      <c r="D370" s="91"/>
      <c r="E370" s="91"/>
      <c r="F370" s="91"/>
      <c r="G370" s="91"/>
      <c r="H370" s="91"/>
      <c r="I370" s="91"/>
      <c r="N370" s="91"/>
      <c r="O370" s="92"/>
      <c r="P370" s="92"/>
      <c r="Q370" s="92"/>
      <c r="V370" s="56"/>
    </row>
    <row r="371" spans="1:22">
      <c r="A371" s="91"/>
      <c r="B371" s="91"/>
      <c r="C371" s="91"/>
      <c r="D371" s="91"/>
      <c r="E371" s="91"/>
      <c r="F371" s="91"/>
      <c r="G371" s="91"/>
      <c r="H371" s="91"/>
      <c r="I371" s="91"/>
      <c r="N371" s="91"/>
      <c r="O371" s="92"/>
      <c r="P371" s="92"/>
      <c r="Q371" s="92"/>
      <c r="V371" s="56"/>
    </row>
    <row r="372" spans="1:22">
      <c r="A372" s="91"/>
    </row>
    <row r="373" spans="1:22">
      <c r="A373" s="91"/>
    </row>
    <row r="374" spans="1:22">
      <c r="A374" s="91"/>
    </row>
    <row r="375" spans="1:22">
      <c r="A375" s="91"/>
    </row>
    <row r="376" spans="1:22">
      <c r="A376" s="91"/>
    </row>
    <row r="377" spans="1:22">
      <c r="A377" s="91"/>
    </row>
    <row r="378" spans="1:22">
      <c r="A378" s="91"/>
    </row>
    <row r="379" spans="1:22">
      <c r="A379" s="91"/>
    </row>
    <row r="380" spans="1:22">
      <c r="A380" s="91"/>
    </row>
    <row r="381" spans="1:22">
      <c r="A381" s="91"/>
    </row>
    <row r="382" spans="1:22">
      <c r="A382" s="91"/>
    </row>
    <row r="383" spans="1:22">
      <c r="A383" s="91"/>
    </row>
    <row r="384" spans="1:22">
      <c r="A384" s="91"/>
    </row>
    <row r="385" spans="1:1">
      <c r="A385" s="91"/>
    </row>
    <row r="386" spans="1:1">
      <c r="A386" s="91"/>
    </row>
    <row r="387" spans="1:1">
      <c r="A387" s="91"/>
    </row>
    <row r="388" spans="1:1">
      <c r="A388" s="91"/>
    </row>
    <row r="389" spans="1:1">
      <c r="A389" s="91"/>
    </row>
    <row r="390" spans="1:1">
      <c r="A390" s="91"/>
    </row>
    <row r="391" spans="1:1">
      <c r="A391" s="91"/>
    </row>
    <row r="392" spans="1:1">
      <c r="A392" s="91"/>
    </row>
    <row r="393" spans="1:1">
      <c r="A393" s="91"/>
    </row>
    <row r="394" spans="1:1">
      <c r="A394" s="91"/>
    </row>
    <row r="395" spans="1:1">
      <c r="A395" s="91"/>
    </row>
    <row r="396" spans="1:1">
      <c r="A396" s="91"/>
    </row>
    <row r="397" spans="1:1">
      <c r="A397" s="91"/>
    </row>
    <row r="398" spans="1:1">
      <c r="A398" s="91"/>
    </row>
    <row r="399" spans="1:1">
      <c r="A399" s="91"/>
    </row>
  </sheetData>
  <phoneticPr fontId="17"/>
  <conditionalFormatting sqref="A39">
    <cfRule type="cellIs" dxfId="1" priority="1" operator="equal">
      <formula>0</formula>
    </cfRule>
  </conditionalFormatting>
  <hyperlinks>
    <hyperlink ref="Z2" location="Contents!A1" display="Contents" xr:uid="{3DF6F2CD-A98C-4E5C-B772-7328B8A1E119}"/>
    <hyperlink ref="J1" location="Contents!A1" display="Contents" xr:uid="{165E672D-6535-43F3-BD34-A3093BE66843}"/>
  </hyperlink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/>
  </sheetViews>
  <sheetFormatPr defaultRowHeight="13.5"/>
  <sheetData>
    <row r="1" spans="1:1">
      <c r="A1" s="19" t="s">
        <v>31</v>
      </c>
    </row>
    <row r="24" spans="1:1">
      <c r="A24" s="4"/>
    </row>
    <row r="25" spans="1:1">
      <c r="A25" s="4" t="s">
        <v>30</v>
      </c>
    </row>
  </sheetData>
  <phoneticPr fontId="17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/>
  </sheetViews>
  <sheetFormatPr defaultRowHeight="13.5"/>
  <cols>
    <col min="1" max="1" width="18" customWidth="1"/>
  </cols>
  <sheetData>
    <row r="1" spans="1:5">
      <c r="A1" s="4" t="s">
        <v>31</v>
      </c>
    </row>
    <row r="2" spans="1:5" ht="14.25" thickBot="1">
      <c r="C2" s="18" t="s">
        <v>25</v>
      </c>
    </row>
    <row r="3" spans="1:5" ht="14.25" thickBot="1">
      <c r="A3" s="1"/>
      <c r="B3" s="11" t="s">
        <v>24</v>
      </c>
      <c r="C3" s="8" t="s">
        <v>16</v>
      </c>
    </row>
    <row r="4" spans="1:5">
      <c r="A4" s="6" t="s">
        <v>17</v>
      </c>
      <c r="B4" s="3">
        <f>(BP統計_2019!X30)*10</f>
        <v>1129.7496944798829</v>
      </c>
      <c r="C4" s="20">
        <f>B4/B12</f>
        <v>0.26214036700124194</v>
      </c>
    </row>
    <row r="5" spans="1:5">
      <c r="A5" s="7" t="s">
        <v>19</v>
      </c>
      <c r="B5" s="13">
        <f>(BP統計_2019!X28)*10</f>
        <v>734.52501314459232</v>
      </c>
      <c r="C5" s="9">
        <f>B5/B12</f>
        <v>0.1704347940593704</v>
      </c>
    </row>
    <row r="6" spans="1:5">
      <c r="A6" s="7" t="s">
        <v>18</v>
      </c>
      <c r="B6" s="13">
        <f>(BP統計_2019!X34)*10</f>
        <v>602.12079149071747</v>
      </c>
      <c r="C6" s="9">
        <f>B6/B12</f>
        <v>0.13971250979901509</v>
      </c>
    </row>
    <row r="7" spans="1:5" s="4" customFormat="1">
      <c r="A7" s="7" t="s">
        <v>29</v>
      </c>
      <c r="B7" s="13">
        <f>(BP統計_2019!X29)*10</f>
        <v>305.96983810416361</v>
      </c>
      <c r="C7" s="9">
        <f>B7/B13</f>
        <v>7.0995412562480847E-2</v>
      </c>
    </row>
    <row r="8" spans="1:5" ht="14.25" thickBot="1">
      <c r="A8" s="12" t="s">
        <v>20</v>
      </c>
      <c r="B8" s="14">
        <f>(BP統計_2019!X31+BP統計_2019!X32+BP統計_2019!X33+BP統計_2019!X35+BP統計_2019!X36+BP統計_2019!X37)*10</f>
        <v>455.94886310338126</v>
      </c>
      <c r="C8" s="9">
        <f>B8/B12</f>
        <v>0.10579564915283779</v>
      </c>
    </row>
    <row r="9" spans="1:5" ht="14.25" thickBot="1">
      <c r="A9" s="5" t="s">
        <v>21</v>
      </c>
      <c r="B9" s="15">
        <f>(BP統計_2019!X22)*10</f>
        <v>715.18263510914971</v>
      </c>
      <c r="C9" s="10">
        <f>B9/B12</f>
        <v>0.16594670426243355</v>
      </c>
    </row>
    <row r="10" spans="1:5" ht="14.25" thickBot="1">
      <c r="A10" s="5" t="s">
        <v>27</v>
      </c>
      <c r="B10" s="15">
        <f>(BP統計_2019!X8+BP統計_2019!X13)*10</f>
        <v>240.89821439693068</v>
      </c>
      <c r="C10" s="10">
        <f>B10/B12</f>
        <v>5.5896581907046265E-2</v>
      </c>
    </row>
    <row r="11" spans="1:5" ht="14.25" thickBot="1">
      <c r="A11" s="5" t="s">
        <v>83</v>
      </c>
      <c r="B11" s="15">
        <f>(BP統計_2019!X27)*10</f>
        <v>125.3177479507449</v>
      </c>
      <c r="C11" s="10">
        <f>B11/B12</f>
        <v>2.9077981255574807E-2</v>
      </c>
    </row>
    <row r="12" spans="1:5" ht="14.25" thickBot="1">
      <c r="A12" s="5" t="s">
        <v>22</v>
      </c>
      <c r="B12" s="22">
        <f>(BP統計_2019!X39)*10</f>
        <v>4309.7127977795599</v>
      </c>
      <c r="C12" s="10">
        <v>1</v>
      </c>
      <c r="D12" s="17"/>
      <c r="E12" s="16"/>
    </row>
    <row r="13" spans="1:5">
      <c r="A13" s="2"/>
      <c r="B13" s="16">
        <f>SUM(B4:B11)</f>
        <v>4309.7127977795626</v>
      </c>
      <c r="C13" s="2"/>
    </row>
    <row r="14" spans="1:5">
      <c r="A14" s="4" t="s">
        <v>23</v>
      </c>
      <c r="B14" s="16">
        <f>B4+B6+B5+B7+B8</f>
        <v>3228.3142003227376</v>
      </c>
      <c r="C14" s="21">
        <f>B14/B12</f>
        <v>0.74907873257494606</v>
      </c>
    </row>
  </sheetData>
  <phoneticPr fontId="17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2C0E-D3B3-4595-ACF3-5F89A4D5E3F1}">
  <sheetPr>
    <pageSetUpPr fitToPage="1"/>
  </sheetPr>
  <dimension ref="A1:Z399"/>
  <sheetViews>
    <sheetView workbookViewId="0"/>
  </sheetViews>
  <sheetFormatPr defaultColWidth="11.25" defaultRowHeight="11.25"/>
  <cols>
    <col min="1" max="1" width="18.375" style="56" customWidth="1"/>
    <col min="2" max="14" width="11.25" style="56"/>
    <col min="15" max="17" width="11.25" style="77"/>
    <col min="18" max="21" width="11.25" style="56"/>
    <col min="22" max="22" width="11.25" style="93"/>
    <col min="23" max="23" width="11.25" style="56"/>
    <col min="24" max="24" width="11.25" style="96"/>
    <col min="25" max="26" width="5.375" style="56" customWidth="1"/>
    <col min="27" max="16384" width="11.25" style="56"/>
  </cols>
  <sheetData>
    <row r="1" spans="1:26" s="32" customFormat="1" ht="18.75" customHeight="1">
      <c r="A1" s="23" t="s">
        <v>32</v>
      </c>
      <c r="B1" s="24"/>
      <c r="C1" s="24"/>
      <c r="D1" s="24"/>
      <c r="E1" s="24"/>
      <c r="F1" s="25"/>
      <c r="G1" s="26"/>
      <c r="H1" s="25"/>
      <c r="I1" s="25"/>
      <c r="J1" s="27" t="s">
        <v>33</v>
      </c>
      <c r="K1" s="25"/>
      <c r="L1" s="25"/>
      <c r="M1" s="25"/>
      <c r="N1" s="28"/>
      <c r="O1" s="29"/>
      <c r="P1" s="29"/>
      <c r="Q1" s="25"/>
      <c r="R1" s="25"/>
      <c r="S1" s="30"/>
      <c r="T1" s="30"/>
      <c r="U1" s="30"/>
      <c r="V1" s="31"/>
      <c r="W1" s="30"/>
      <c r="X1" s="30"/>
    </row>
    <row r="2" spans="1:26" s="32" customFormat="1" ht="18.75" customHeight="1">
      <c r="A2" s="23"/>
      <c r="B2" s="24"/>
      <c r="C2" s="24"/>
      <c r="D2" s="24"/>
      <c r="E2" s="24"/>
      <c r="F2" s="25"/>
      <c r="G2" s="26"/>
      <c r="H2" s="25"/>
      <c r="I2" s="25"/>
      <c r="J2" s="25"/>
      <c r="K2" s="25"/>
      <c r="L2" s="25"/>
      <c r="M2" s="30" t="s">
        <v>34</v>
      </c>
      <c r="N2" s="28"/>
      <c r="O2" s="29"/>
      <c r="P2" s="29"/>
      <c r="Q2" s="25"/>
      <c r="R2" s="25"/>
      <c r="S2" s="30"/>
      <c r="T2" s="30"/>
      <c r="U2" s="30"/>
      <c r="V2" s="31"/>
      <c r="W2" s="30"/>
      <c r="X2" s="30"/>
      <c r="Z2" s="33" t="s">
        <v>33</v>
      </c>
    </row>
    <row r="3" spans="1:26" s="32" customFormat="1" ht="15.6" customHeight="1">
      <c r="A3" s="34" t="s">
        <v>0</v>
      </c>
      <c r="B3" s="35"/>
      <c r="C3" s="35"/>
      <c r="D3" s="35" t="s">
        <v>35</v>
      </c>
      <c r="E3" s="36" t="s">
        <v>36</v>
      </c>
      <c r="F3" s="35"/>
      <c r="G3" s="35" t="s">
        <v>36</v>
      </c>
      <c r="H3" s="35" t="s">
        <v>37</v>
      </c>
      <c r="I3" s="35"/>
      <c r="J3" s="37"/>
      <c r="K3" s="35" t="s">
        <v>38</v>
      </c>
      <c r="L3" s="35"/>
      <c r="M3" s="35"/>
      <c r="N3" s="35"/>
      <c r="Q3" s="35" t="s">
        <v>39</v>
      </c>
      <c r="R3" s="35"/>
      <c r="S3" s="35"/>
      <c r="T3" s="35"/>
      <c r="U3" s="35"/>
      <c r="V3" s="35" t="s">
        <v>40</v>
      </c>
      <c r="W3" s="37" t="s">
        <v>39</v>
      </c>
      <c r="X3" s="38"/>
    </row>
    <row r="4" spans="1:26" s="48" customFormat="1">
      <c r="A4" s="39" t="s">
        <v>41</v>
      </c>
      <c r="B4" s="40" t="s">
        <v>26</v>
      </c>
      <c r="C4" s="41" t="s">
        <v>42</v>
      </c>
      <c r="D4" s="42" t="s">
        <v>43</v>
      </c>
      <c r="E4" s="43" t="s">
        <v>44</v>
      </c>
      <c r="F4" s="40" t="s">
        <v>5</v>
      </c>
      <c r="G4" s="44" t="s">
        <v>45</v>
      </c>
      <c r="H4" s="40" t="s">
        <v>46</v>
      </c>
      <c r="I4" s="40" t="s">
        <v>47</v>
      </c>
      <c r="J4" s="40" t="s">
        <v>9</v>
      </c>
      <c r="K4" s="40" t="s">
        <v>48</v>
      </c>
      <c r="L4" s="40" t="s">
        <v>49</v>
      </c>
      <c r="M4" s="40" t="s">
        <v>10</v>
      </c>
      <c r="N4" s="45" t="s">
        <v>50</v>
      </c>
      <c r="O4" s="40" t="s">
        <v>51</v>
      </c>
      <c r="P4" s="46" t="s">
        <v>52</v>
      </c>
      <c r="Q4" s="46" t="s">
        <v>53</v>
      </c>
      <c r="R4" s="40" t="s">
        <v>54</v>
      </c>
      <c r="S4" s="40" t="s">
        <v>55</v>
      </c>
      <c r="T4" s="40" t="s">
        <v>13</v>
      </c>
      <c r="U4" s="40" t="s">
        <v>56</v>
      </c>
      <c r="V4" s="40" t="s">
        <v>57</v>
      </c>
      <c r="W4" s="40" t="s">
        <v>58</v>
      </c>
      <c r="X4" s="47" t="s">
        <v>59</v>
      </c>
    </row>
    <row r="5" spans="1:26" ht="12.2" customHeight="1">
      <c r="A5" s="49" t="s">
        <v>1</v>
      </c>
      <c r="B5" s="50">
        <v>4.7428123814941204E-4</v>
      </c>
      <c r="C5" s="51">
        <v>0</v>
      </c>
      <c r="D5" s="52">
        <v>0.43428989480949176</v>
      </c>
      <c r="E5" s="50">
        <v>0</v>
      </c>
      <c r="F5" s="52">
        <v>8.2062059929811818E-2</v>
      </c>
      <c r="G5" s="52">
        <v>8.4841199999999978E-3</v>
      </c>
      <c r="H5" s="50">
        <v>0.10190084062022753</v>
      </c>
      <c r="I5" s="52">
        <v>0</v>
      </c>
      <c r="J5" s="52">
        <v>0</v>
      </c>
      <c r="K5" s="52">
        <v>0</v>
      </c>
      <c r="L5" s="50">
        <v>0</v>
      </c>
      <c r="M5" s="51">
        <v>0</v>
      </c>
      <c r="N5" s="52">
        <v>0</v>
      </c>
      <c r="O5" s="51">
        <v>0</v>
      </c>
      <c r="P5" s="51">
        <v>0</v>
      </c>
      <c r="Q5" s="53">
        <v>0</v>
      </c>
      <c r="R5" s="52">
        <v>0</v>
      </c>
      <c r="S5" s="52">
        <v>0</v>
      </c>
      <c r="T5" s="52">
        <v>0</v>
      </c>
      <c r="U5" s="52">
        <v>0</v>
      </c>
      <c r="V5" s="54">
        <v>0</v>
      </c>
      <c r="W5" s="50">
        <v>0</v>
      </c>
      <c r="X5" s="55">
        <v>0.62721119659768054</v>
      </c>
    </row>
    <row r="6" spans="1:26" ht="12.2" customHeight="1">
      <c r="A6" s="57" t="s">
        <v>2</v>
      </c>
      <c r="B6" s="58">
        <v>4.8972372138025095</v>
      </c>
      <c r="C6" s="59">
        <v>9.1655105099750001E-2</v>
      </c>
      <c r="D6" s="60">
        <v>0.27365087049359227</v>
      </c>
      <c r="E6" s="58">
        <v>0</v>
      </c>
      <c r="F6" s="60">
        <v>0</v>
      </c>
      <c r="G6" s="60">
        <v>0</v>
      </c>
      <c r="H6" s="58">
        <v>0</v>
      </c>
      <c r="I6" s="60">
        <v>0</v>
      </c>
      <c r="J6" s="60">
        <v>0</v>
      </c>
      <c r="K6" s="60">
        <v>0</v>
      </c>
      <c r="L6" s="58">
        <v>0</v>
      </c>
      <c r="M6" s="59">
        <v>0</v>
      </c>
      <c r="N6" s="60">
        <v>0</v>
      </c>
      <c r="O6" s="59">
        <v>0</v>
      </c>
      <c r="P6" s="59">
        <v>1.4319741228012481</v>
      </c>
      <c r="Q6" s="58">
        <v>0</v>
      </c>
      <c r="R6" s="60">
        <v>0</v>
      </c>
      <c r="S6" s="52">
        <v>0</v>
      </c>
      <c r="T6" s="52">
        <v>0.17976354142525428</v>
      </c>
      <c r="U6" s="52">
        <v>0</v>
      </c>
      <c r="V6" s="54">
        <v>0</v>
      </c>
      <c r="W6" s="53">
        <v>0</v>
      </c>
      <c r="X6" s="55">
        <v>6.8742808536223539</v>
      </c>
    </row>
    <row r="7" spans="1:26" ht="12.2" customHeight="1">
      <c r="A7" s="61" t="s">
        <v>26</v>
      </c>
      <c r="B7" s="58">
        <v>0</v>
      </c>
      <c r="C7" s="59">
        <v>0</v>
      </c>
      <c r="D7" s="62">
        <v>1.8133401140893415</v>
      </c>
      <c r="E7" s="58">
        <v>5.3377262250000002E-2</v>
      </c>
      <c r="F7" s="60">
        <v>0</v>
      </c>
      <c r="G7" s="60">
        <v>0.16670129594999999</v>
      </c>
      <c r="H7" s="58">
        <v>0</v>
      </c>
      <c r="I7" s="60">
        <v>0</v>
      </c>
      <c r="J7" s="60">
        <v>0</v>
      </c>
      <c r="K7" s="60">
        <v>0</v>
      </c>
      <c r="L7" s="58">
        <v>0</v>
      </c>
      <c r="M7" s="59">
        <v>0</v>
      </c>
      <c r="N7" s="60">
        <v>0</v>
      </c>
      <c r="O7" s="59">
        <v>0</v>
      </c>
      <c r="P7" s="59">
        <v>8.3324102941552888E-2</v>
      </c>
      <c r="Q7" s="58">
        <v>0</v>
      </c>
      <c r="R7" s="60">
        <v>0</v>
      </c>
      <c r="S7" s="52">
        <v>0</v>
      </c>
      <c r="T7" s="52">
        <v>0</v>
      </c>
      <c r="U7" s="52">
        <v>0</v>
      </c>
      <c r="V7" s="54">
        <v>0</v>
      </c>
      <c r="W7" s="53">
        <v>0</v>
      </c>
      <c r="X7" s="55">
        <v>2.1167427752308945</v>
      </c>
    </row>
    <row r="8" spans="1:26" ht="12.2" customHeight="1">
      <c r="A8" s="63" t="s">
        <v>60</v>
      </c>
      <c r="B8" s="64">
        <v>4.8977114950406593</v>
      </c>
      <c r="C8" s="65">
        <v>9.1655105099750001E-2</v>
      </c>
      <c r="D8" s="65">
        <v>2.5212808793924255</v>
      </c>
      <c r="E8" s="64">
        <v>5.3377262250000002E-2</v>
      </c>
      <c r="F8" s="65">
        <v>8.2062059929811818E-2</v>
      </c>
      <c r="G8" s="65">
        <v>0.17518541594999998</v>
      </c>
      <c r="H8" s="64">
        <v>0.10190084062022753</v>
      </c>
      <c r="I8" s="65">
        <v>0</v>
      </c>
      <c r="J8" s="65">
        <v>0</v>
      </c>
      <c r="K8" s="65">
        <v>0</v>
      </c>
      <c r="L8" s="64">
        <v>0</v>
      </c>
      <c r="M8" s="65">
        <v>0</v>
      </c>
      <c r="N8" s="65">
        <v>0</v>
      </c>
      <c r="O8" s="65">
        <v>0</v>
      </c>
      <c r="P8" s="65">
        <v>1.5152982257428009</v>
      </c>
      <c r="Q8" s="64">
        <v>0</v>
      </c>
      <c r="R8" s="65">
        <v>0</v>
      </c>
      <c r="S8" s="66">
        <v>0</v>
      </c>
      <c r="T8" s="66">
        <v>0.17976354142525428</v>
      </c>
      <c r="U8" s="66">
        <v>0</v>
      </c>
      <c r="V8" s="67">
        <v>0</v>
      </c>
      <c r="W8" s="68">
        <v>0</v>
      </c>
      <c r="X8" s="69">
        <v>9.61823482545093</v>
      </c>
    </row>
    <row r="9" spans="1:26" ht="12.2" customHeight="1">
      <c r="A9" s="70" t="s">
        <v>61</v>
      </c>
      <c r="B9" s="58">
        <v>0.73820293717434582</v>
      </c>
      <c r="C9" s="59">
        <v>0</v>
      </c>
      <c r="D9" s="60">
        <v>0.59371068194528065</v>
      </c>
      <c r="E9" s="58">
        <v>0</v>
      </c>
      <c r="F9" s="60">
        <v>0</v>
      </c>
      <c r="G9" s="60">
        <v>5.8339651499999999E-2</v>
      </c>
      <c r="H9" s="58">
        <v>5.4486866896467097E-2</v>
      </c>
      <c r="I9" s="60">
        <v>0</v>
      </c>
      <c r="J9" s="60">
        <v>1.4601521969491318</v>
      </c>
      <c r="K9" s="60">
        <v>0</v>
      </c>
      <c r="L9" s="58">
        <v>0</v>
      </c>
      <c r="M9" s="59">
        <v>9.0925985639039614E-2</v>
      </c>
      <c r="N9" s="60">
        <v>0</v>
      </c>
      <c r="O9" s="59">
        <v>0</v>
      </c>
      <c r="P9" s="59">
        <v>0.50850611453697381</v>
      </c>
      <c r="Q9" s="58">
        <v>8.9029809749552366E-2</v>
      </c>
      <c r="R9" s="60">
        <v>0</v>
      </c>
      <c r="S9" s="52">
        <v>0</v>
      </c>
      <c r="T9" s="52">
        <v>0</v>
      </c>
      <c r="U9" s="52">
        <v>0</v>
      </c>
      <c r="V9" s="54">
        <v>0</v>
      </c>
      <c r="W9" s="53">
        <v>0</v>
      </c>
      <c r="X9" s="55">
        <v>3.5933542443907913</v>
      </c>
    </row>
    <row r="10" spans="1:26" ht="12.2" customHeight="1">
      <c r="A10" s="70" t="s">
        <v>62</v>
      </c>
      <c r="B10" s="58">
        <v>0.67941011566034037</v>
      </c>
      <c r="C10" s="59">
        <v>0</v>
      </c>
      <c r="D10" s="60">
        <v>0.78271826202845363</v>
      </c>
      <c r="E10" s="58">
        <v>0</v>
      </c>
      <c r="F10" s="60">
        <v>0.24061203857796376</v>
      </c>
      <c r="G10" s="60">
        <v>0.36299745722713972</v>
      </c>
      <c r="H10" s="58">
        <v>0.19460038671465754</v>
      </c>
      <c r="I10" s="60">
        <v>0</v>
      </c>
      <c r="J10" s="60">
        <v>0.17339868131273525</v>
      </c>
      <c r="K10" s="60">
        <v>0</v>
      </c>
      <c r="L10" s="58">
        <v>0</v>
      </c>
      <c r="M10" s="59">
        <v>0</v>
      </c>
      <c r="N10" s="60">
        <v>8.3281723229959345E-2</v>
      </c>
      <c r="O10" s="59">
        <v>0</v>
      </c>
      <c r="P10" s="59">
        <v>0.35509912389128945</v>
      </c>
      <c r="Q10" s="58">
        <v>0</v>
      </c>
      <c r="R10" s="60">
        <v>0</v>
      </c>
      <c r="S10" s="52">
        <v>0</v>
      </c>
      <c r="T10" s="52">
        <v>0</v>
      </c>
      <c r="U10" s="52">
        <v>0</v>
      </c>
      <c r="V10" s="54">
        <v>0</v>
      </c>
      <c r="W10" s="53">
        <v>0</v>
      </c>
      <c r="X10" s="55">
        <v>2.8721177886425391</v>
      </c>
    </row>
    <row r="11" spans="1:26" ht="12.2" customHeight="1">
      <c r="A11" s="70" t="s">
        <v>63</v>
      </c>
      <c r="B11" s="58">
        <v>1.0734230661423749</v>
      </c>
      <c r="C11" s="59">
        <v>0</v>
      </c>
      <c r="D11" s="60">
        <v>2.4952328039463008</v>
      </c>
      <c r="E11" s="58">
        <v>0</v>
      </c>
      <c r="F11" s="60">
        <v>0</v>
      </c>
      <c r="G11" s="60">
        <v>0</v>
      </c>
      <c r="H11" s="58">
        <v>0</v>
      </c>
      <c r="I11" s="60">
        <v>0</v>
      </c>
      <c r="J11" s="60">
        <v>0</v>
      </c>
      <c r="K11" s="60">
        <v>0</v>
      </c>
      <c r="L11" s="58">
        <v>0</v>
      </c>
      <c r="M11" s="59">
        <v>0</v>
      </c>
      <c r="N11" s="60">
        <v>0</v>
      </c>
      <c r="O11" s="59">
        <v>0</v>
      </c>
      <c r="P11" s="59">
        <v>0</v>
      </c>
      <c r="Q11" s="58">
        <v>0.73077772163958887</v>
      </c>
      <c r="R11" s="60">
        <v>0</v>
      </c>
      <c r="S11" s="52">
        <v>0</v>
      </c>
      <c r="T11" s="52">
        <v>0</v>
      </c>
      <c r="U11" s="52">
        <v>0</v>
      </c>
      <c r="V11" s="54">
        <v>0</v>
      </c>
      <c r="W11" s="53">
        <v>0</v>
      </c>
      <c r="X11" s="55">
        <v>4.2994335917282642</v>
      </c>
    </row>
    <row r="12" spans="1:26" ht="12.2" customHeight="1">
      <c r="A12" s="71" t="s">
        <v>28</v>
      </c>
      <c r="B12" s="58">
        <v>0.51792060933248019</v>
      </c>
      <c r="C12" s="59">
        <v>0</v>
      </c>
      <c r="D12" s="60">
        <v>3.188760380148064</v>
      </c>
      <c r="E12" s="58">
        <v>0</v>
      </c>
      <c r="F12" s="60">
        <v>0</v>
      </c>
      <c r="G12" s="60">
        <v>0</v>
      </c>
      <c r="H12" s="58">
        <v>0</v>
      </c>
      <c r="I12" s="60">
        <v>0</v>
      </c>
      <c r="J12" s="60">
        <v>0</v>
      </c>
      <c r="K12" s="60">
        <v>0</v>
      </c>
      <c r="L12" s="58">
        <v>0</v>
      </c>
      <c r="M12" s="59">
        <v>0</v>
      </c>
      <c r="N12" s="60">
        <v>0</v>
      </c>
      <c r="O12" s="59">
        <v>0</v>
      </c>
      <c r="P12" s="59">
        <v>0</v>
      </c>
      <c r="Q12" s="58">
        <v>0</v>
      </c>
      <c r="R12" s="60">
        <v>0</v>
      </c>
      <c r="S12" s="52">
        <v>0</v>
      </c>
      <c r="T12" s="52">
        <v>0</v>
      </c>
      <c r="U12" s="52">
        <v>0</v>
      </c>
      <c r="V12" s="54">
        <v>0</v>
      </c>
      <c r="W12" s="53">
        <v>0</v>
      </c>
      <c r="X12" s="55">
        <v>3.7066809894805441</v>
      </c>
    </row>
    <row r="13" spans="1:26" ht="12.2" customHeight="1">
      <c r="A13" s="63" t="s">
        <v>64</v>
      </c>
      <c r="B13" s="64">
        <v>3.0089567283095415</v>
      </c>
      <c r="C13" s="65">
        <v>0</v>
      </c>
      <c r="D13" s="65">
        <v>7.0604221280680992</v>
      </c>
      <c r="E13" s="64">
        <v>0</v>
      </c>
      <c r="F13" s="65">
        <v>0.24061203857796376</v>
      </c>
      <c r="G13" s="65">
        <v>0.4213371087271397</v>
      </c>
      <c r="H13" s="64">
        <v>0.24908725361112463</v>
      </c>
      <c r="I13" s="65">
        <v>0</v>
      </c>
      <c r="J13" s="65">
        <v>1.6335508782618671</v>
      </c>
      <c r="K13" s="65">
        <v>0</v>
      </c>
      <c r="L13" s="64">
        <v>0</v>
      </c>
      <c r="M13" s="65">
        <v>9.0925985639039614E-2</v>
      </c>
      <c r="N13" s="65">
        <v>8.3281723229959345E-2</v>
      </c>
      <c r="O13" s="65">
        <v>0</v>
      </c>
      <c r="P13" s="65">
        <v>0.86360523842826331</v>
      </c>
      <c r="Q13" s="64">
        <v>0.8198075313891412</v>
      </c>
      <c r="R13" s="65">
        <v>0</v>
      </c>
      <c r="S13" s="66">
        <v>0</v>
      </c>
      <c r="T13" s="66">
        <v>0</v>
      </c>
      <c r="U13" s="66">
        <v>0</v>
      </c>
      <c r="V13" s="67">
        <v>0</v>
      </c>
      <c r="W13" s="68">
        <v>0</v>
      </c>
      <c r="X13" s="69">
        <v>14.471586614242138</v>
      </c>
    </row>
    <row r="14" spans="1:26" ht="12.2" customHeight="1">
      <c r="A14" s="57" t="s">
        <v>65</v>
      </c>
      <c r="B14" s="58">
        <v>0</v>
      </c>
      <c r="C14" s="59">
        <v>0</v>
      </c>
      <c r="D14" s="60">
        <v>0</v>
      </c>
      <c r="E14" s="58">
        <v>0</v>
      </c>
      <c r="F14" s="60">
        <v>8.9868192610386824E-2</v>
      </c>
      <c r="G14" s="60">
        <v>2.8316849999999998E-2</v>
      </c>
      <c r="H14" s="58">
        <v>0.80545996812019693</v>
      </c>
      <c r="I14" s="60">
        <v>0</v>
      </c>
      <c r="J14" s="60">
        <v>2.6620499999999998</v>
      </c>
      <c r="K14" s="60">
        <v>0</v>
      </c>
      <c r="L14" s="58">
        <v>0</v>
      </c>
      <c r="M14" s="59">
        <v>0</v>
      </c>
      <c r="N14" s="60">
        <v>9.1450000000000004E-2</v>
      </c>
      <c r="O14" s="59">
        <v>0</v>
      </c>
      <c r="P14" s="59">
        <v>0</v>
      </c>
      <c r="Q14" s="58">
        <v>0</v>
      </c>
      <c r="R14" s="60">
        <v>0</v>
      </c>
      <c r="S14" s="52">
        <v>0</v>
      </c>
      <c r="T14" s="52">
        <v>0</v>
      </c>
      <c r="U14" s="52">
        <v>0</v>
      </c>
      <c r="V14" s="54">
        <v>0</v>
      </c>
      <c r="W14" s="53">
        <v>0</v>
      </c>
      <c r="X14" s="55">
        <v>3.6771450107305834</v>
      </c>
    </row>
    <row r="15" spans="1:26" ht="12.2" customHeight="1">
      <c r="A15" s="57" t="s">
        <v>3</v>
      </c>
      <c r="B15" s="58">
        <v>0.48992996820957752</v>
      </c>
      <c r="C15" s="59">
        <v>0.32774043994625002</v>
      </c>
      <c r="D15" s="60">
        <v>7.8056676577337183E-2</v>
      </c>
      <c r="E15" s="58">
        <v>0</v>
      </c>
      <c r="F15" s="60">
        <v>1.5384449404207685</v>
      </c>
      <c r="G15" s="60">
        <v>3.8528828100000002E-2</v>
      </c>
      <c r="H15" s="58">
        <v>1.4935759493670886</v>
      </c>
      <c r="I15" s="60">
        <v>0</v>
      </c>
      <c r="J15" s="60">
        <v>1.1480157363011347</v>
      </c>
      <c r="K15" s="60">
        <v>0</v>
      </c>
      <c r="L15" s="58">
        <v>0</v>
      </c>
      <c r="M15" s="59">
        <v>4.024474789915967</v>
      </c>
      <c r="N15" s="60">
        <v>9.143103355326318E-2</v>
      </c>
      <c r="O15" s="59">
        <v>0.35617475971189277</v>
      </c>
      <c r="P15" s="59">
        <v>3.559957125515103</v>
      </c>
      <c r="Q15" s="58">
        <v>0</v>
      </c>
      <c r="R15" s="60">
        <v>0</v>
      </c>
      <c r="S15" s="52">
        <v>0</v>
      </c>
      <c r="T15" s="52">
        <v>0</v>
      </c>
      <c r="U15" s="52">
        <v>0</v>
      </c>
      <c r="V15" s="54">
        <v>0</v>
      </c>
      <c r="W15" s="53">
        <v>0</v>
      </c>
      <c r="X15" s="55">
        <v>13.146330247618383</v>
      </c>
    </row>
    <row r="16" spans="1:26" ht="12.2" customHeight="1">
      <c r="A16" s="57" t="s">
        <v>4</v>
      </c>
      <c r="B16" s="58">
        <v>0.46579641064810856</v>
      </c>
      <c r="C16" s="59">
        <v>0</v>
      </c>
      <c r="D16" s="60">
        <v>0</v>
      </c>
      <c r="E16" s="58">
        <v>0</v>
      </c>
      <c r="F16" s="60">
        <v>0.11335000000000001</v>
      </c>
      <c r="G16" s="60">
        <v>4.6544498999999996E-3</v>
      </c>
      <c r="H16" s="58">
        <v>0</v>
      </c>
      <c r="I16" s="60">
        <v>0</v>
      </c>
      <c r="J16" s="60">
        <v>6.3170000000000002</v>
      </c>
      <c r="K16" s="60">
        <v>0</v>
      </c>
      <c r="L16" s="58">
        <v>0</v>
      </c>
      <c r="M16" s="59">
        <v>0.73160000000000003</v>
      </c>
      <c r="N16" s="60">
        <v>0</v>
      </c>
      <c r="O16" s="59">
        <v>0.17470946070377114</v>
      </c>
      <c r="P16" s="59">
        <v>0.13145000000000001</v>
      </c>
      <c r="Q16" s="58">
        <v>9.0057063481379998E-2</v>
      </c>
      <c r="R16" s="60">
        <v>0</v>
      </c>
      <c r="S16" s="52">
        <v>0</v>
      </c>
      <c r="T16" s="52">
        <v>0</v>
      </c>
      <c r="U16" s="52">
        <v>0</v>
      </c>
      <c r="V16" s="54">
        <v>0</v>
      </c>
      <c r="W16" s="53">
        <v>0</v>
      </c>
      <c r="X16" s="55">
        <v>8.0286173847332609</v>
      </c>
    </row>
    <row r="17" spans="1:24" ht="12.2" customHeight="1">
      <c r="A17" s="57" t="s">
        <v>6</v>
      </c>
      <c r="B17" s="58">
        <v>0.30224069730000003</v>
      </c>
      <c r="C17" s="59">
        <v>1.736510607</v>
      </c>
      <c r="D17" s="60">
        <v>2.1817380599999998</v>
      </c>
      <c r="E17" s="58">
        <v>0</v>
      </c>
      <c r="F17" s="60">
        <v>0.59059267559999995</v>
      </c>
      <c r="G17" s="60">
        <v>0.12493307340000001</v>
      </c>
      <c r="H17" s="58">
        <v>0.87844639859999996</v>
      </c>
      <c r="I17" s="60">
        <v>0</v>
      </c>
      <c r="J17" s="60">
        <v>3.3917928156000001</v>
      </c>
      <c r="K17" s="60">
        <v>0</v>
      </c>
      <c r="L17" s="58">
        <v>0</v>
      </c>
      <c r="M17" s="59">
        <v>1.5165008361000001</v>
      </c>
      <c r="N17" s="60">
        <v>9.2984222699999994E-2</v>
      </c>
      <c r="O17" s="59">
        <v>0</v>
      </c>
      <c r="P17" s="59">
        <v>4.1370845489999999</v>
      </c>
      <c r="Q17" s="58">
        <v>7.7689412999999999E-2</v>
      </c>
      <c r="R17" s="60">
        <v>0</v>
      </c>
      <c r="S17" s="52">
        <v>0</v>
      </c>
      <c r="T17" s="52">
        <v>0</v>
      </c>
      <c r="U17" s="52">
        <v>0</v>
      </c>
      <c r="V17" s="54">
        <v>0</v>
      </c>
      <c r="W17" s="53">
        <v>0</v>
      </c>
      <c r="X17" s="55">
        <v>15.030513348300001</v>
      </c>
    </row>
    <row r="18" spans="1:24" ht="12.2" customHeight="1">
      <c r="A18" s="57" t="s">
        <v>7</v>
      </c>
      <c r="B18" s="58">
        <v>0.42020333949563893</v>
      </c>
      <c r="C18" s="59">
        <v>0</v>
      </c>
      <c r="D18" s="60">
        <v>0.40480834044368602</v>
      </c>
      <c r="E18" s="58">
        <v>0</v>
      </c>
      <c r="F18" s="60">
        <v>8.9301749146757689E-2</v>
      </c>
      <c r="G18" s="60">
        <v>0.26910000000000001</v>
      </c>
      <c r="H18" s="58">
        <v>0</v>
      </c>
      <c r="I18" s="60">
        <v>0</v>
      </c>
      <c r="J18" s="60">
        <v>3.068067223644293</v>
      </c>
      <c r="K18" s="60">
        <v>0</v>
      </c>
      <c r="L18" s="58">
        <v>0</v>
      </c>
      <c r="M18" s="59">
        <v>4.6872262514220662</v>
      </c>
      <c r="N18" s="60">
        <v>9.2264513798661643E-2</v>
      </c>
      <c r="O18" s="59">
        <v>0.19807542188092514</v>
      </c>
      <c r="P18" s="59">
        <v>2.2088150455062574</v>
      </c>
      <c r="Q18" s="58">
        <v>8.4333499241562429E-2</v>
      </c>
      <c r="R18" s="60">
        <v>0</v>
      </c>
      <c r="S18" s="52">
        <v>0</v>
      </c>
      <c r="T18" s="52">
        <v>0</v>
      </c>
      <c r="U18" s="52">
        <v>0</v>
      </c>
      <c r="V18" s="54">
        <v>0</v>
      </c>
      <c r="W18" s="53">
        <v>0</v>
      </c>
      <c r="X18" s="55">
        <v>11.522195384579851</v>
      </c>
    </row>
    <row r="19" spans="1:24" ht="12.2" customHeight="1">
      <c r="A19" s="57" t="s">
        <v>8</v>
      </c>
      <c r="B19" s="58">
        <v>1.1693293637208613</v>
      </c>
      <c r="C19" s="59">
        <v>5.7826925621499999E-2</v>
      </c>
      <c r="D19" s="60">
        <v>0.79110246934299999</v>
      </c>
      <c r="E19" s="58">
        <v>0</v>
      </c>
      <c r="F19" s="60">
        <v>0.17441446182475001</v>
      </c>
      <c r="G19" s="60">
        <v>0</v>
      </c>
      <c r="H19" s="58">
        <v>1.6507093021933863</v>
      </c>
      <c r="I19" s="60">
        <v>0</v>
      </c>
      <c r="J19" s="60">
        <v>2.9158165231595472</v>
      </c>
      <c r="K19" s="60">
        <v>0</v>
      </c>
      <c r="L19" s="58">
        <v>0</v>
      </c>
      <c r="M19" s="59">
        <v>0.32111072990549999</v>
      </c>
      <c r="N19" s="60">
        <v>0</v>
      </c>
      <c r="O19" s="59">
        <v>0.181456093973</v>
      </c>
      <c r="P19" s="59">
        <v>0</v>
      </c>
      <c r="Q19" s="58">
        <v>6.7766118821249999E-2</v>
      </c>
      <c r="R19" s="60">
        <v>0</v>
      </c>
      <c r="S19" s="52">
        <v>0</v>
      </c>
      <c r="T19" s="52">
        <v>0</v>
      </c>
      <c r="U19" s="52">
        <v>0</v>
      </c>
      <c r="V19" s="54">
        <v>0</v>
      </c>
      <c r="W19" s="53">
        <v>0</v>
      </c>
      <c r="X19" s="55">
        <v>7.3295319885627954</v>
      </c>
    </row>
    <row r="20" spans="1:24" ht="12.2" customHeight="1">
      <c r="A20" s="57" t="s">
        <v>66</v>
      </c>
      <c r="B20" s="58">
        <v>1.0564945313800127</v>
      </c>
      <c r="C20" s="59">
        <v>0.31990705737706454</v>
      </c>
      <c r="D20" s="60">
        <v>0.24509844927691693</v>
      </c>
      <c r="E20" s="58">
        <v>0</v>
      </c>
      <c r="F20" s="60">
        <v>1.9918586659998234</v>
      </c>
      <c r="G20" s="60">
        <v>0.29002962796981419</v>
      </c>
      <c r="H20" s="58">
        <v>1.9777571061030619</v>
      </c>
      <c r="I20" s="60">
        <v>0</v>
      </c>
      <c r="J20" s="60">
        <v>3.0827535747851265</v>
      </c>
      <c r="K20" s="60">
        <v>0</v>
      </c>
      <c r="L20" s="58">
        <v>0</v>
      </c>
      <c r="M20" s="59">
        <v>1.0974481868497208</v>
      </c>
      <c r="N20" s="60">
        <v>0.18089963368618242</v>
      </c>
      <c r="O20" s="59">
        <v>0</v>
      </c>
      <c r="P20" s="59">
        <v>2.4580717154999996</v>
      </c>
      <c r="Q20" s="58">
        <v>8.1643143562377285E-2</v>
      </c>
      <c r="R20" s="60">
        <v>0</v>
      </c>
      <c r="S20" s="52">
        <v>0</v>
      </c>
      <c r="T20" s="52">
        <v>0</v>
      </c>
      <c r="U20" s="52">
        <v>0</v>
      </c>
      <c r="V20" s="54">
        <v>0</v>
      </c>
      <c r="W20" s="53">
        <v>0</v>
      </c>
      <c r="X20" s="55">
        <v>12.781961692490102</v>
      </c>
    </row>
    <row r="21" spans="1:24" ht="12.2" customHeight="1">
      <c r="A21" s="72" t="s">
        <v>67</v>
      </c>
      <c r="B21" s="58">
        <v>0</v>
      </c>
      <c r="C21" s="59">
        <v>0</v>
      </c>
      <c r="D21" s="60">
        <v>0</v>
      </c>
      <c r="E21" s="58">
        <v>0</v>
      </c>
      <c r="F21" s="60">
        <v>0</v>
      </c>
      <c r="G21" s="60">
        <v>1.9684539000000001E-3</v>
      </c>
      <c r="H21" s="58">
        <v>0</v>
      </c>
      <c r="I21" s="60">
        <v>0</v>
      </c>
      <c r="J21" s="60">
        <v>0</v>
      </c>
      <c r="K21" s="60">
        <v>0</v>
      </c>
      <c r="L21" s="58">
        <v>0</v>
      </c>
      <c r="M21" s="59">
        <v>0</v>
      </c>
      <c r="N21" s="60">
        <v>0</v>
      </c>
      <c r="O21" s="59">
        <v>0</v>
      </c>
      <c r="P21" s="59">
        <v>0</v>
      </c>
      <c r="Q21" s="58">
        <v>0</v>
      </c>
      <c r="R21" s="60">
        <v>0</v>
      </c>
      <c r="S21" s="52">
        <v>0</v>
      </c>
      <c r="T21" s="52">
        <v>0</v>
      </c>
      <c r="U21" s="52">
        <v>0</v>
      </c>
      <c r="V21" s="54">
        <v>0</v>
      </c>
      <c r="W21" s="53">
        <v>0</v>
      </c>
      <c r="X21" s="55">
        <v>1.9684539000000001E-3</v>
      </c>
    </row>
    <row r="22" spans="1:24" ht="12.2" customHeight="1">
      <c r="A22" s="73" t="s">
        <v>68</v>
      </c>
      <c r="B22" s="64">
        <v>3.9039943107541988</v>
      </c>
      <c r="C22" s="65">
        <v>2.4419850299448145</v>
      </c>
      <c r="D22" s="65">
        <v>3.7008039956409404</v>
      </c>
      <c r="E22" s="64">
        <v>0</v>
      </c>
      <c r="F22" s="65">
        <v>4.5878306856024862</v>
      </c>
      <c r="G22" s="65">
        <v>0.75753128326981423</v>
      </c>
      <c r="H22" s="64">
        <v>6.8059487243837333</v>
      </c>
      <c r="I22" s="65">
        <v>0</v>
      </c>
      <c r="J22" s="65">
        <v>22.585495873490103</v>
      </c>
      <c r="K22" s="65">
        <v>0</v>
      </c>
      <c r="L22" s="64">
        <v>0</v>
      </c>
      <c r="M22" s="65">
        <v>12.378360794193254</v>
      </c>
      <c r="N22" s="65">
        <v>0.54902940373810727</v>
      </c>
      <c r="O22" s="65">
        <v>0.91041573626958905</v>
      </c>
      <c r="P22" s="65">
        <v>12.49537843552136</v>
      </c>
      <c r="Q22" s="64">
        <v>0.40148923810656967</v>
      </c>
      <c r="R22" s="65">
        <v>0</v>
      </c>
      <c r="S22" s="66">
        <v>0</v>
      </c>
      <c r="T22" s="66">
        <v>0</v>
      </c>
      <c r="U22" s="66">
        <v>0</v>
      </c>
      <c r="V22" s="67">
        <v>0</v>
      </c>
      <c r="W22" s="68">
        <v>0</v>
      </c>
      <c r="X22" s="69">
        <v>71.518263510914977</v>
      </c>
    </row>
    <row r="23" spans="1:24" s="77" customFormat="1" ht="12.2" customHeight="1">
      <c r="A23" s="74" t="s">
        <v>51</v>
      </c>
      <c r="B23" s="58">
        <v>0.17555087265024172</v>
      </c>
      <c r="C23" s="59">
        <v>0</v>
      </c>
      <c r="D23" s="59">
        <v>9.8419287858381679E-2</v>
      </c>
      <c r="E23" s="58">
        <v>0</v>
      </c>
      <c r="F23" s="59">
        <v>0.60177592554014447</v>
      </c>
      <c r="G23" s="59">
        <v>0.19410299060445002</v>
      </c>
      <c r="H23" s="58">
        <v>0.27724056292882593</v>
      </c>
      <c r="I23" s="59">
        <v>0</v>
      </c>
      <c r="J23" s="51">
        <v>1.4615208258341279</v>
      </c>
      <c r="K23" s="51">
        <v>0</v>
      </c>
      <c r="L23" s="53">
        <v>0</v>
      </c>
      <c r="M23" s="51">
        <v>0</v>
      </c>
      <c r="N23" s="59">
        <v>0</v>
      </c>
      <c r="O23" s="59">
        <v>0</v>
      </c>
      <c r="P23" s="59">
        <v>0.27336492544790136</v>
      </c>
      <c r="Q23" s="58">
        <v>8.3466596896145259E-2</v>
      </c>
      <c r="R23" s="51">
        <v>0</v>
      </c>
      <c r="S23" s="51">
        <v>0</v>
      </c>
      <c r="T23" s="51">
        <v>0</v>
      </c>
      <c r="U23" s="51">
        <v>0</v>
      </c>
      <c r="V23" s="75">
        <v>0</v>
      </c>
      <c r="W23" s="53">
        <v>0</v>
      </c>
      <c r="X23" s="76">
        <v>3.1654419877602189</v>
      </c>
    </row>
    <row r="24" spans="1:24" s="77" customFormat="1" ht="12.2" customHeight="1">
      <c r="A24" s="78" t="s">
        <v>69</v>
      </c>
      <c r="B24" s="58">
        <v>0.26734410435185585</v>
      </c>
      <c r="C24" s="59">
        <v>0</v>
      </c>
      <c r="D24" s="59">
        <v>9.3496661896214028E-2</v>
      </c>
      <c r="E24" s="58">
        <v>0</v>
      </c>
      <c r="F24" s="59">
        <v>0.17973010062359965</v>
      </c>
      <c r="G24" s="59">
        <v>0</v>
      </c>
      <c r="H24" s="58">
        <v>0</v>
      </c>
      <c r="I24" s="59">
        <v>0.6302034384877313</v>
      </c>
      <c r="J24" s="59">
        <v>1.6495406601396967</v>
      </c>
      <c r="K24" s="59">
        <v>0</v>
      </c>
      <c r="L24" s="58">
        <v>0</v>
      </c>
      <c r="M24" s="59">
        <v>0</v>
      </c>
      <c r="N24" s="59">
        <v>0.63587805798936559</v>
      </c>
      <c r="O24" s="59">
        <v>9.0863185086019496E-2</v>
      </c>
      <c r="P24" s="59">
        <v>0.56415496345294669</v>
      </c>
      <c r="Q24" s="58">
        <v>0.19013392791671108</v>
      </c>
      <c r="R24" s="59">
        <v>0</v>
      </c>
      <c r="S24" s="51">
        <v>0</v>
      </c>
      <c r="T24" s="51">
        <v>0</v>
      </c>
      <c r="U24" s="51">
        <v>0</v>
      </c>
      <c r="V24" s="75">
        <v>0</v>
      </c>
      <c r="W24" s="53">
        <v>0</v>
      </c>
      <c r="X24" s="76">
        <v>4.3013450999441405</v>
      </c>
    </row>
    <row r="25" spans="1:24" s="77" customFormat="1" ht="12.2" customHeight="1">
      <c r="A25" s="78" t="s">
        <v>70</v>
      </c>
      <c r="B25" s="58">
        <v>9.7444930531214446E-2</v>
      </c>
      <c r="C25" s="59">
        <v>0</v>
      </c>
      <c r="D25" s="59">
        <v>0</v>
      </c>
      <c r="E25" s="58">
        <v>0</v>
      </c>
      <c r="F25" s="59">
        <v>0</v>
      </c>
      <c r="G25" s="59">
        <v>0.18317198997045003</v>
      </c>
      <c r="H25" s="58">
        <v>0</v>
      </c>
      <c r="I25" s="59">
        <v>0</v>
      </c>
      <c r="J25" s="59">
        <v>0</v>
      </c>
      <c r="K25" s="59">
        <v>0</v>
      </c>
      <c r="L25" s="58">
        <v>0</v>
      </c>
      <c r="M25" s="59">
        <v>0.38044486368480157</v>
      </c>
      <c r="N25" s="59">
        <v>8.9910126256804487E-2</v>
      </c>
      <c r="O25" s="59">
        <v>0</v>
      </c>
      <c r="P25" s="59">
        <v>9.2680605904424646E-2</v>
      </c>
      <c r="Q25" s="58">
        <v>0</v>
      </c>
      <c r="R25" s="59">
        <v>0.19925344972931633</v>
      </c>
      <c r="S25" s="51">
        <v>0</v>
      </c>
      <c r="T25" s="51">
        <v>0</v>
      </c>
      <c r="U25" s="51">
        <v>0</v>
      </c>
      <c r="V25" s="75">
        <v>0</v>
      </c>
      <c r="W25" s="53">
        <v>0</v>
      </c>
      <c r="X25" s="76">
        <v>1.0429059660770115</v>
      </c>
    </row>
    <row r="26" spans="1:24" s="77" customFormat="1" ht="12.2" customHeight="1">
      <c r="A26" s="79" t="s">
        <v>71</v>
      </c>
      <c r="B26" s="80">
        <v>1.1266969647787259</v>
      </c>
      <c r="C26" s="81">
        <v>0</v>
      </c>
      <c r="D26" s="81">
        <v>0.87652015572078712</v>
      </c>
      <c r="E26" s="80">
        <v>0</v>
      </c>
      <c r="F26" s="81">
        <v>0.16660950538817082</v>
      </c>
      <c r="G26" s="81">
        <v>0.16930796458040229</v>
      </c>
      <c r="H26" s="80">
        <v>0.29878196559130232</v>
      </c>
      <c r="I26" s="81">
        <v>9.9902913845310054E-2</v>
      </c>
      <c r="J26" s="81">
        <v>0.25170485405110088</v>
      </c>
      <c r="K26" s="81">
        <v>0</v>
      </c>
      <c r="L26" s="80">
        <v>0</v>
      </c>
      <c r="M26" s="81">
        <v>0.10019938635527265</v>
      </c>
      <c r="N26" s="81">
        <v>0</v>
      </c>
      <c r="O26" s="81">
        <v>0</v>
      </c>
      <c r="P26" s="81">
        <v>0.83462538479108639</v>
      </c>
      <c r="Q26" s="80">
        <v>9.77326461909621E-2</v>
      </c>
      <c r="R26" s="81">
        <v>0</v>
      </c>
      <c r="S26" s="82">
        <v>0</v>
      </c>
      <c r="T26" s="82">
        <v>0</v>
      </c>
      <c r="U26" s="82">
        <v>0</v>
      </c>
      <c r="V26" s="83">
        <v>0</v>
      </c>
      <c r="W26" s="84">
        <v>0</v>
      </c>
      <c r="X26" s="85">
        <v>4.0220817412931202</v>
      </c>
    </row>
    <row r="27" spans="1:24" ht="12.2" customHeight="1">
      <c r="A27" s="63" t="s">
        <v>72</v>
      </c>
      <c r="B27" s="64">
        <v>1.6670368723120379</v>
      </c>
      <c r="C27" s="65">
        <v>0</v>
      </c>
      <c r="D27" s="65">
        <v>1.0684361054753828</v>
      </c>
      <c r="E27" s="64">
        <v>0</v>
      </c>
      <c r="F27" s="65">
        <v>0.94811553155191497</v>
      </c>
      <c r="G27" s="65">
        <v>0.54658294515530237</v>
      </c>
      <c r="H27" s="64">
        <v>0.57602252852012825</v>
      </c>
      <c r="I27" s="65">
        <v>0.73010635233304133</v>
      </c>
      <c r="J27" s="66">
        <v>3.3627663400249252</v>
      </c>
      <c r="K27" s="66">
        <v>0</v>
      </c>
      <c r="L27" s="68">
        <v>0</v>
      </c>
      <c r="M27" s="66">
        <v>0.48064425004007422</v>
      </c>
      <c r="N27" s="65">
        <v>0.72578818424617009</v>
      </c>
      <c r="O27" s="65">
        <v>9.0863185086019496E-2</v>
      </c>
      <c r="P27" s="65">
        <v>1.7648258795963589</v>
      </c>
      <c r="Q27" s="64">
        <v>0.37133317100381846</v>
      </c>
      <c r="R27" s="66">
        <v>0.19925344972931633</v>
      </c>
      <c r="S27" s="66">
        <v>0</v>
      </c>
      <c r="T27" s="66">
        <v>0</v>
      </c>
      <c r="U27" s="66">
        <v>0</v>
      </c>
      <c r="V27" s="67">
        <v>0</v>
      </c>
      <c r="W27" s="68">
        <v>0</v>
      </c>
      <c r="X27" s="69">
        <v>12.53177479507449</v>
      </c>
    </row>
    <row r="28" spans="1:24" ht="12.2" customHeight="1">
      <c r="A28" s="57" t="s">
        <v>11</v>
      </c>
      <c r="B28" s="58">
        <v>2.9769129662187503</v>
      </c>
      <c r="C28" s="59">
        <v>9.1211050310126579E-2</v>
      </c>
      <c r="D28" s="60">
        <v>0.52309542924999997</v>
      </c>
      <c r="E28" s="58">
        <v>1.2286335200000001E-3</v>
      </c>
      <c r="F28" s="60">
        <v>0.25478184364711537</v>
      </c>
      <c r="G28" s="60">
        <v>0.87094714923268635</v>
      </c>
      <c r="H28" s="58">
        <v>1.28714959217841</v>
      </c>
      <c r="I28" s="60">
        <v>0.68293443543117283</v>
      </c>
      <c r="J28" s="52">
        <v>12.698799355709177</v>
      </c>
      <c r="K28" s="52">
        <v>0</v>
      </c>
      <c r="L28" s="53">
        <v>0</v>
      </c>
      <c r="M28" s="51">
        <v>9.1966701680672266E-2</v>
      </c>
      <c r="N28" s="60">
        <v>0.66385276233372481</v>
      </c>
      <c r="O28" s="59">
        <v>0.25113433887350001</v>
      </c>
      <c r="P28" s="59">
        <v>1.5162910800066454</v>
      </c>
      <c r="Q28" s="58">
        <v>1.0854364576136843</v>
      </c>
      <c r="R28" s="52">
        <v>32.086724842875</v>
      </c>
      <c r="S28" s="52">
        <v>0.27896339005975607</v>
      </c>
      <c r="T28" s="52">
        <v>6.7115073044191522</v>
      </c>
      <c r="U28" s="52">
        <v>7.8740763982375013</v>
      </c>
      <c r="V28" s="54">
        <v>3.2928717339821696</v>
      </c>
      <c r="W28" s="53">
        <v>0.21261584888000004</v>
      </c>
      <c r="X28" s="55">
        <v>73.452501314459226</v>
      </c>
    </row>
    <row r="29" spans="1:24" ht="12.2" customHeight="1">
      <c r="A29" s="57" t="s">
        <v>73</v>
      </c>
      <c r="B29" s="58">
        <v>1.3232383088324651</v>
      </c>
      <c r="C29" s="59">
        <v>0</v>
      </c>
      <c r="D29" s="60">
        <v>0.49744747107263504</v>
      </c>
      <c r="E29" s="58">
        <v>0</v>
      </c>
      <c r="F29" s="60">
        <v>9.4658586410757195E-2</v>
      </c>
      <c r="G29" s="60">
        <v>0.57494925296486232</v>
      </c>
      <c r="H29" s="58">
        <v>0.50644015023834998</v>
      </c>
      <c r="I29" s="60">
        <v>1.454754391435185</v>
      </c>
      <c r="J29" s="52">
        <v>14.777517912974684</v>
      </c>
      <c r="K29" s="52">
        <v>0.45233932659311843</v>
      </c>
      <c r="L29" s="53">
        <v>0</v>
      </c>
      <c r="M29" s="51">
        <v>0.30962837119222686</v>
      </c>
      <c r="N29" s="60">
        <v>2.1707956042341894</v>
      </c>
      <c r="O29" s="59">
        <v>0.23785045500000002</v>
      </c>
      <c r="P29" s="59">
        <v>4.0377982487955579</v>
      </c>
      <c r="Q29" s="58">
        <v>1.6946685534950658</v>
      </c>
      <c r="R29" s="52">
        <v>2.0120629914253048</v>
      </c>
      <c r="S29" s="52">
        <v>0</v>
      </c>
      <c r="T29" s="52">
        <v>0</v>
      </c>
      <c r="U29" s="52">
        <v>0.36329495200195305</v>
      </c>
      <c r="V29" s="54">
        <v>0</v>
      </c>
      <c r="W29" s="53">
        <v>8.9539233750000002E-2</v>
      </c>
      <c r="X29" s="55">
        <v>30.596983810416361</v>
      </c>
    </row>
    <row r="30" spans="1:24" ht="12.2" customHeight="1">
      <c r="A30" s="57" t="s">
        <v>12</v>
      </c>
      <c r="B30" s="58">
        <v>3.3982044375</v>
      </c>
      <c r="C30" s="59">
        <v>0.76059927500000002</v>
      </c>
      <c r="D30" s="60">
        <v>0.1582789</v>
      </c>
      <c r="E30" s="58">
        <v>0</v>
      </c>
      <c r="F30" s="60">
        <v>8.6055499999999993E-2</v>
      </c>
      <c r="G30" s="60">
        <v>0.53997782500000002</v>
      </c>
      <c r="H30" s="58">
        <v>9.4371420229883078</v>
      </c>
      <c r="I30" s="60">
        <v>4.190763875</v>
      </c>
      <c r="J30" s="52">
        <v>13.5199989375</v>
      </c>
      <c r="K30" s="52">
        <v>6.7806597374999997</v>
      </c>
      <c r="L30" s="53">
        <v>0</v>
      </c>
      <c r="M30" s="51">
        <v>0</v>
      </c>
      <c r="N30" s="60">
        <v>0.36415673749999999</v>
      </c>
      <c r="O30" s="59">
        <v>0.18229296249999999</v>
      </c>
      <c r="P30" s="59">
        <v>2.092306775</v>
      </c>
      <c r="Q30" s="58">
        <v>0.16537071249999999</v>
      </c>
      <c r="R30" s="52">
        <v>39.106943700000002</v>
      </c>
      <c r="S30" s="52">
        <v>5.6983374250000001</v>
      </c>
      <c r="T30" s="52">
        <v>6.9932710499999997</v>
      </c>
      <c r="U30" s="52">
        <v>15.093330825000001</v>
      </c>
      <c r="V30" s="54">
        <v>4.2835583000000002</v>
      </c>
      <c r="W30" s="53">
        <v>0.12372045</v>
      </c>
      <c r="X30" s="55">
        <v>112.9749694479883</v>
      </c>
    </row>
    <row r="31" spans="1:24" ht="12.2" customHeight="1">
      <c r="A31" s="57" t="s">
        <v>56</v>
      </c>
      <c r="B31" s="58">
        <v>0</v>
      </c>
      <c r="C31" s="59">
        <v>0</v>
      </c>
      <c r="D31" s="60">
        <v>0</v>
      </c>
      <c r="E31" s="58">
        <v>0</v>
      </c>
      <c r="F31" s="60">
        <v>0</v>
      </c>
      <c r="G31" s="60">
        <v>0</v>
      </c>
      <c r="H31" s="58">
        <v>0</v>
      </c>
      <c r="I31" s="60">
        <v>0</v>
      </c>
      <c r="J31" s="52">
        <v>0</v>
      </c>
      <c r="K31" s="52">
        <v>0</v>
      </c>
      <c r="L31" s="53">
        <v>0</v>
      </c>
      <c r="M31" s="51">
        <v>0</v>
      </c>
      <c r="N31" s="60">
        <v>0</v>
      </c>
      <c r="O31" s="59">
        <v>0</v>
      </c>
      <c r="P31" s="59">
        <v>0</v>
      </c>
      <c r="Q31" s="58">
        <v>0</v>
      </c>
      <c r="R31" s="52">
        <v>1.2055470037243552</v>
      </c>
      <c r="S31" s="52">
        <v>0.58952886963124995</v>
      </c>
      <c r="T31" s="52">
        <v>0</v>
      </c>
      <c r="U31" s="52">
        <v>0</v>
      </c>
      <c r="V31" s="54">
        <v>0</v>
      </c>
      <c r="W31" s="53">
        <v>0</v>
      </c>
      <c r="X31" s="55">
        <v>1.7950758733556051</v>
      </c>
    </row>
    <row r="32" spans="1:24" ht="12.2" customHeight="1">
      <c r="A32" s="57" t="s">
        <v>74</v>
      </c>
      <c r="B32" s="58">
        <v>0.34703037931897041</v>
      </c>
      <c r="C32" s="59">
        <v>0</v>
      </c>
      <c r="D32" s="60">
        <v>8.2889909840483639E-2</v>
      </c>
      <c r="E32" s="58">
        <v>0</v>
      </c>
      <c r="F32" s="60">
        <v>0.17740151234146834</v>
      </c>
      <c r="G32" s="60">
        <v>0.26411304090762</v>
      </c>
      <c r="H32" s="58">
        <v>9.3561369525790514E-2</v>
      </c>
      <c r="I32" s="60">
        <v>0.18345401418516108</v>
      </c>
      <c r="J32" s="52">
        <v>5.8136264254073247</v>
      </c>
      <c r="K32" s="52">
        <v>0</v>
      </c>
      <c r="L32" s="53">
        <v>0</v>
      </c>
      <c r="M32" s="51">
        <v>0.19468309176594886</v>
      </c>
      <c r="N32" s="60">
        <v>8.8297882870752603E-2</v>
      </c>
      <c r="O32" s="59">
        <v>0</v>
      </c>
      <c r="P32" s="59">
        <v>1.3336462620080665</v>
      </c>
      <c r="Q32" s="58">
        <v>0.45345619714584029</v>
      </c>
      <c r="R32" s="52">
        <v>9.2248912641943376E-2</v>
      </c>
      <c r="S32" s="52">
        <v>0</v>
      </c>
      <c r="T32" s="52">
        <v>0.17797430435179282</v>
      </c>
      <c r="U32" s="52">
        <v>8.5123491923509875E-2</v>
      </c>
      <c r="V32" s="54">
        <v>0</v>
      </c>
      <c r="W32" s="53">
        <v>0</v>
      </c>
      <c r="X32" s="55">
        <v>9.3875067942346746</v>
      </c>
    </row>
    <row r="33" spans="1:24" ht="12.2" customHeight="1">
      <c r="A33" s="57" t="s">
        <v>75</v>
      </c>
      <c r="B33" s="58">
        <v>9.8543127934122565E-2</v>
      </c>
      <c r="C33" s="59">
        <v>0</v>
      </c>
      <c r="D33" s="60">
        <v>0.10781376160472973</v>
      </c>
      <c r="E33" s="58">
        <v>0</v>
      </c>
      <c r="F33" s="60">
        <v>0</v>
      </c>
      <c r="G33" s="60">
        <v>8.868453783999998E-2</v>
      </c>
      <c r="H33" s="58">
        <v>0</v>
      </c>
      <c r="I33" s="60">
        <v>0</v>
      </c>
      <c r="J33" s="52">
        <v>0.58916480090474677</v>
      </c>
      <c r="K33" s="52">
        <v>0</v>
      </c>
      <c r="L33" s="53">
        <v>0</v>
      </c>
      <c r="M33" s="51">
        <v>0</v>
      </c>
      <c r="N33" s="60">
        <v>0.17969824562322623</v>
      </c>
      <c r="O33" s="59">
        <v>0</v>
      </c>
      <c r="P33" s="59">
        <v>0</v>
      </c>
      <c r="Q33" s="58">
        <v>0.29585328713651315</v>
      </c>
      <c r="R33" s="52">
        <v>2.7588347847594514</v>
      </c>
      <c r="S33" s="52">
        <v>0</v>
      </c>
      <c r="T33" s="52">
        <v>0.17950981538553198</v>
      </c>
      <c r="U33" s="52">
        <v>0</v>
      </c>
      <c r="V33" s="54">
        <v>0.20032604753069844</v>
      </c>
      <c r="W33" s="53">
        <v>0</v>
      </c>
      <c r="X33" s="55">
        <v>4.4984284087190201</v>
      </c>
    </row>
    <row r="34" spans="1:24" ht="12.2" customHeight="1">
      <c r="A34" s="57" t="s">
        <v>14</v>
      </c>
      <c r="B34" s="58">
        <v>6.4547546068055555</v>
      </c>
      <c r="C34" s="59">
        <v>1.2973055031645571</v>
      </c>
      <c r="D34" s="59">
        <v>0.25196503868243242</v>
      </c>
      <c r="E34" s="58">
        <v>6.9190408000000009E-2</v>
      </c>
      <c r="F34" s="59">
        <v>8.7654884423076937E-2</v>
      </c>
      <c r="G34" s="59">
        <v>0.77102221599999998</v>
      </c>
      <c r="H34" s="58">
        <v>2.6449699490506329</v>
      </c>
      <c r="I34" s="59">
        <v>5.8132156377469135</v>
      </c>
      <c r="J34" s="51">
        <v>19.577918137563294</v>
      </c>
      <c r="K34" s="51">
        <v>0</v>
      </c>
      <c r="L34" s="53">
        <v>0</v>
      </c>
      <c r="M34" s="51">
        <v>0</v>
      </c>
      <c r="N34" s="59">
        <v>0.33836785467708991</v>
      </c>
      <c r="O34" s="59">
        <v>0.35195573688333331</v>
      </c>
      <c r="P34" s="59">
        <v>0.64850611120253165</v>
      </c>
      <c r="Q34" s="58">
        <v>0.10184369851973685</v>
      </c>
      <c r="R34" s="51">
        <v>10.763499475838417</v>
      </c>
      <c r="S34" s="51">
        <v>0.96056428621951218</v>
      </c>
      <c r="T34" s="51">
        <v>4.7278494213617028</v>
      </c>
      <c r="U34" s="51">
        <v>5.0522514896562498</v>
      </c>
      <c r="V34" s="75">
        <v>0.1076892372766908</v>
      </c>
      <c r="W34" s="53">
        <v>0.19155545599999999</v>
      </c>
      <c r="X34" s="76">
        <v>60.212079149071741</v>
      </c>
    </row>
    <row r="35" spans="1:24" ht="12.2" customHeight="1">
      <c r="A35" s="57" t="s">
        <v>76</v>
      </c>
      <c r="B35" s="58">
        <v>0.35129254545486116</v>
      </c>
      <c r="C35" s="59">
        <v>8.1805914968354418E-2</v>
      </c>
      <c r="D35" s="59">
        <v>0.31368130060810806</v>
      </c>
      <c r="E35" s="58">
        <v>0</v>
      </c>
      <c r="F35" s="59">
        <v>8.1233720067307696E-2</v>
      </c>
      <c r="G35" s="59">
        <v>0</v>
      </c>
      <c r="H35" s="58">
        <v>3.1524984434493666</v>
      </c>
      <c r="I35" s="59">
        <v>0.42492088906790115</v>
      </c>
      <c r="J35" s="51">
        <v>6.6424729545253154</v>
      </c>
      <c r="K35" s="51">
        <v>8.9885437348960151E-2</v>
      </c>
      <c r="L35" s="53">
        <v>0</v>
      </c>
      <c r="M35" s="51">
        <v>0</v>
      </c>
      <c r="N35" s="59">
        <v>0</v>
      </c>
      <c r="O35" s="59">
        <v>0</v>
      </c>
      <c r="P35" s="59">
        <v>0.2530624689303797</v>
      </c>
      <c r="Q35" s="58">
        <v>0</v>
      </c>
      <c r="R35" s="51">
        <v>3.504734799288109</v>
      </c>
      <c r="S35" s="51">
        <v>0.92442883220731709</v>
      </c>
      <c r="T35" s="51">
        <v>1.5659809126851068</v>
      </c>
      <c r="U35" s="51">
        <v>3.8195046655906251</v>
      </c>
      <c r="V35" s="75">
        <v>1.6242617018825278</v>
      </c>
      <c r="W35" s="53">
        <v>0</v>
      </c>
      <c r="X35" s="76">
        <v>22.829764586074241</v>
      </c>
    </row>
    <row r="36" spans="1:24" ht="12.2" customHeight="1">
      <c r="A36" s="57" t="s">
        <v>77</v>
      </c>
      <c r="B36" s="58">
        <v>0</v>
      </c>
      <c r="C36" s="59">
        <v>0</v>
      </c>
      <c r="D36" s="59">
        <v>0.4880958617461873</v>
      </c>
      <c r="E36" s="58">
        <v>0</v>
      </c>
      <c r="F36" s="59">
        <v>0</v>
      </c>
      <c r="G36" s="59">
        <v>0</v>
      </c>
      <c r="H36" s="58">
        <v>8.2215189873417707E-2</v>
      </c>
      <c r="I36" s="59">
        <v>8.6687392064221269E-2</v>
      </c>
      <c r="J36" s="51">
        <v>2.7985533209888254</v>
      </c>
      <c r="K36" s="51">
        <v>8.9403700758697524E-2</v>
      </c>
      <c r="L36" s="53">
        <v>0</v>
      </c>
      <c r="M36" s="51">
        <v>0</v>
      </c>
      <c r="N36" s="59">
        <v>0</v>
      </c>
      <c r="O36" s="59">
        <v>0</v>
      </c>
      <c r="P36" s="59">
        <v>1.3098700847913503</v>
      </c>
      <c r="Q36" s="58">
        <v>0</v>
      </c>
      <c r="R36" s="51">
        <v>8.9871214808792357E-2</v>
      </c>
      <c r="S36" s="51">
        <v>0.30905164948649999</v>
      </c>
      <c r="T36" s="51">
        <v>0.2723548365144649</v>
      </c>
      <c r="U36" s="51">
        <v>0.7107763766702524</v>
      </c>
      <c r="V36" s="75">
        <v>0</v>
      </c>
      <c r="W36" s="53">
        <v>0</v>
      </c>
      <c r="X36" s="76">
        <v>6.2368796277027094</v>
      </c>
    </row>
    <row r="37" spans="1:24" ht="12.2" customHeight="1">
      <c r="A37" s="57" t="s">
        <v>15</v>
      </c>
      <c r="B37" s="80">
        <v>0</v>
      </c>
      <c r="C37" s="81">
        <v>0</v>
      </c>
      <c r="D37" s="81">
        <v>0</v>
      </c>
      <c r="E37" s="80">
        <v>0</v>
      </c>
      <c r="F37" s="81">
        <v>0</v>
      </c>
      <c r="G37" s="81">
        <v>0</v>
      </c>
      <c r="H37" s="80">
        <v>0</v>
      </c>
      <c r="I37" s="81">
        <v>0</v>
      </c>
      <c r="J37" s="82">
        <v>0.84723102025188146</v>
      </c>
      <c r="K37" s="82">
        <v>0</v>
      </c>
      <c r="L37" s="84">
        <v>0</v>
      </c>
      <c r="M37" s="82">
        <v>0</v>
      </c>
      <c r="N37" s="81">
        <v>0</v>
      </c>
      <c r="O37" s="81">
        <v>0</v>
      </c>
      <c r="P37" s="81">
        <v>0</v>
      </c>
      <c r="Q37" s="80">
        <v>0</v>
      </c>
      <c r="R37" s="82">
        <v>0</v>
      </c>
      <c r="S37" s="82">
        <v>0</v>
      </c>
      <c r="T37" s="82">
        <v>0</v>
      </c>
      <c r="U37" s="82">
        <v>0</v>
      </c>
      <c r="V37" s="83">
        <v>0</v>
      </c>
      <c r="W37" s="84">
        <v>0</v>
      </c>
      <c r="X37" s="85">
        <v>0.84723102025188146</v>
      </c>
    </row>
    <row r="38" spans="1:24" ht="12.2" customHeight="1">
      <c r="A38" s="63" t="s">
        <v>78</v>
      </c>
      <c r="B38" s="58">
        <v>14.949976372064725</v>
      </c>
      <c r="C38" s="59">
        <v>2.2309217434430382</v>
      </c>
      <c r="D38" s="60">
        <v>2.4232676728045761</v>
      </c>
      <c r="E38" s="80">
        <v>7.0419041520000003E-2</v>
      </c>
      <c r="F38" s="60">
        <v>0.78178604688972542</v>
      </c>
      <c r="G38" s="60">
        <v>3.1096940219451685</v>
      </c>
      <c r="H38" s="80">
        <v>17.203976717304275</v>
      </c>
      <c r="I38" s="60">
        <v>12.836730634930555</v>
      </c>
      <c r="J38" s="52">
        <v>77.265282865825242</v>
      </c>
      <c r="K38" s="52">
        <v>7.4122882022007754</v>
      </c>
      <c r="L38" s="84">
        <v>0</v>
      </c>
      <c r="M38" s="51">
        <v>0.59627816463884797</v>
      </c>
      <c r="N38" s="60">
        <v>3.8051690872389834</v>
      </c>
      <c r="O38" s="59">
        <v>1.0232334932568334</v>
      </c>
      <c r="P38" s="59">
        <v>11.191481030734533</v>
      </c>
      <c r="Q38" s="80">
        <v>3.7966289064108407</v>
      </c>
      <c r="R38" s="52">
        <v>91.62046772536138</v>
      </c>
      <c r="S38" s="52">
        <v>8.7608744526043356</v>
      </c>
      <c r="T38" s="52">
        <v>20.628447644717752</v>
      </c>
      <c r="U38" s="52">
        <v>32.998358199080094</v>
      </c>
      <c r="V38" s="54">
        <v>9.5087070206720874</v>
      </c>
      <c r="W38" s="84">
        <v>0.61743098863000001</v>
      </c>
      <c r="X38" s="55">
        <v>322.8314200322738</v>
      </c>
    </row>
    <row r="39" spans="1:24" s="48" customFormat="1" ht="14.45" customHeight="1">
      <c r="A39" s="86" t="s">
        <v>79</v>
      </c>
      <c r="B39" s="87">
        <v>28.427675778481166</v>
      </c>
      <c r="C39" s="88">
        <v>4.7645618784876023</v>
      </c>
      <c r="D39" s="88">
        <v>16.774210781381427</v>
      </c>
      <c r="E39" s="87">
        <v>0.12379630377</v>
      </c>
      <c r="F39" s="88">
        <v>6.6404063625519019</v>
      </c>
      <c r="G39" s="88">
        <v>5.0103307750474242</v>
      </c>
      <c r="H39" s="87">
        <v>24.93693606443949</v>
      </c>
      <c r="I39" s="88">
        <v>13.566836987263597</v>
      </c>
      <c r="J39" s="69">
        <v>104.84709595760214</v>
      </c>
      <c r="K39" s="69">
        <v>7.4122882022007754</v>
      </c>
      <c r="L39" s="89">
        <v>0</v>
      </c>
      <c r="M39" s="69">
        <v>13.546209194511215</v>
      </c>
      <c r="N39" s="88">
        <v>5.1632683984532193</v>
      </c>
      <c r="O39" s="88">
        <v>2.0245124146124418</v>
      </c>
      <c r="P39" s="88">
        <v>27.830588810023315</v>
      </c>
      <c r="Q39" s="87">
        <v>5.3892588469103702</v>
      </c>
      <c r="R39" s="69">
        <v>91.819721175090692</v>
      </c>
      <c r="S39" s="69">
        <v>8.7608744526043356</v>
      </c>
      <c r="T39" s="69">
        <v>20.808211186143005</v>
      </c>
      <c r="U39" s="69">
        <v>32.998358199080094</v>
      </c>
      <c r="V39" s="90">
        <v>9.5087070206720874</v>
      </c>
      <c r="W39" s="89">
        <v>0.61743098863000001</v>
      </c>
      <c r="X39" s="69">
        <v>430.971279777956</v>
      </c>
    </row>
    <row r="40" spans="1:24" ht="12.2" customHeight="1">
      <c r="B40" s="91"/>
      <c r="C40" s="91"/>
      <c r="D40" s="91"/>
      <c r="E40" s="91"/>
      <c r="F40" s="91"/>
      <c r="G40" s="91"/>
      <c r="H40" s="91"/>
      <c r="I40" s="91"/>
      <c r="N40" s="91"/>
      <c r="O40" s="92"/>
      <c r="P40" s="92"/>
      <c r="Q40" s="92"/>
      <c r="X40" s="94"/>
    </row>
    <row r="41" spans="1:24" ht="12.2" customHeight="1">
      <c r="A41" s="95" t="s">
        <v>80</v>
      </c>
      <c r="B41" s="91"/>
      <c r="C41" s="91"/>
      <c r="D41" s="91"/>
      <c r="E41" s="91"/>
      <c r="F41" s="91"/>
      <c r="G41" s="91"/>
      <c r="H41" s="91"/>
      <c r="I41" s="91"/>
      <c r="N41" s="91"/>
      <c r="O41" s="92"/>
      <c r="P41" s="92"/>
      <c r="Q41" s="92"/>
    </row>
    <row r="42" spans="1:24" ht="12.2" customHeight="1">
      <c r="A42" s="95" t="s">
        <v>81</v>
      </c>
      <c r="B42" s="91"/>
      <c r="C42" s="91"/>
      <c r="D42" s="91"/>
      <c r="E42" s="91"/>
      <c r="F42" s="91"/>
      <c r="G42" s="91"/>
      <c r="H42" s="91"/>
      <c r="I42" s="91"/>
      <c r="N42" s="91"/>
      <c r="O42" s="92"/>
      <c r="P42" s="92"/>
      <c r="Q42" s="92"/>
    </row>
    <row r="43" spans="1:24" ht="12.2" customHeight="1">
      <c r="A43" s="97" t="s">
        <v>82</v>
      </c>
      <c r="B43" s="91"/>
      <c r="C43" s="91"/>
      <c r="D43" s="91"/>
      <c r="E43" s="91"/>
      <c r="F43" s="91"/>
      <c r="G43" s="91"/>
      <c r="H43" s="91"/>
      <c r="I43" s="91"/>
      <c r="N43" s="91"/>
      <c r="O43" s="92"/>
      <c r="P43" s="92"/>
      <c r="Q43" s="92"/>
    </row>
    <row r="44" spans="1:24">
      <c r="A44" s="91"/>
      <c r="B44" s="91"/>
      <c r="C44" s="91"/>
      <c r="D44" s="91"/>
      <c r="E44" s="91"/>
      <c r="F44" s="91"/>
      <c r="G44" s="91"/>
      <c r="H44" s="91"/>
      <c r="I44" s="91"/>
      <c r="N44" s="91"/>
      <c r="O44" s="92"/>
      <c r="P44" s="92"/>
      <c r="Q44" s="92"/>
    </row>
    <row r="45" spans="1:24">
      <c r="A45" s="91"/>
      <c r="B45" s="91"/>
      <c r="C45" s="91"/>
      <c r="D45" s="91"/>
      <c r="E45" s="91"/>
      <c r="F45" s="91"/>
      <c r="G45" s="91"/>
      <c r="H45" s="91"/>
      <c r="I45" s="91"/>
      <c r="N45" s="91"/>
      <c r="O45" s="92"/>
      <c r="P45" s="92"/>
      <c r="Q45" s="92"/>
    </row>
    <row r="46" spans="1:24">
      <c r="A46" s="91"/>
      <c r="B46" s="91"/>
      <c r="C46" s="91"/>
      <c r="D46" s="91"/>
      <c r="E46" s="91"/>
      <c r="F46" s="91"/>
      <c r="G46" s="91"/>
      <c r="H46" s="91"/>
      <c r="I46" s="91"/>
      <c r="N46" s="91"/>
      <c r="O46" s="92"/>
      <c r="P46" s="92"/>
      <c r="Q46" s="92"/>
    </row>
    <row r="47" spans="1:24">
      <c r="A47" s="91"/>
      <c r="B47" s="91"/>
      <c r="C47" s="91"/>
      <c r="D47" s="91"/>
      <c r="E47" s="91"/>
      <c r="F47" s="91"/>
      <c r="G47" s="91"/>
      <c r="H47" s="91"/>
      <c r="I47" s="91"/>
      <c r="N47" s="91"/>
      <c r="O47" s="92"/>
      <c r="P47" s="92"/>
      <c r="Q47" s="92"/>
    </row>
    <row r="48" spans="1:24">
      <c r="A48" s="91"/>
      <c r="B48" s="91"/>
      <c r="C48" s="91"/>
      <c r="D48" s="91"/>
      <c r="E48" s="91"/>
      <c r="F48" s="91"/>
      <c r="G48" s="91"/>
      <c r="H48" s="91"/>
      <c r="I48" s="91"/>
      <c r="N48" s="91"/>
      <c r="O48" s="92"/>
      <c r="P48" s="92"/>
      <c r="Q48" s="92"/>
    </row>
    <row r="49" spans="1:17">
      <c r="A49" s="91"/>
      <c r="B49" s="91"/>
      <c r="C49" s="91"/>
      <c r="D49" s="91"/>
      <c r="E49" s="91"/>
      <c r="F49" s="91"/>
      <c r="G49" s="91"/>
      <c r="H49" s="91"/>
      <c r="I49" s="91"/>
      <c r="N49" s="91"/>
      <c r="O49" s="92"/>
      <c r="P49" s="92"/>
      <c r="Q49" s="92"/>
    </row>
    <row r="50" spans="1:17">
      <c r="A50" s="91"/>
      <c r="B50" s="91"/>
      <c r="C50" s="91"/>
      <c r="D50" s="91"/>
      <c r="E50" s="91"/>
      <c r="F50" s="91"/>
      <c r="G50" s="91"/>
      <c r="H50" s="91"/>
      <c r="I50" s="91"/>
      <c r="N50" s="91"/>
      <c r="O50" s="92"/>
      <c r="P50" s="92"/>
      <c r="Q50" s="92"/>
    </row>
    <row r="51" spans="1:17">
      <c r="A51" s="91"/>
      <c r="B51" s="91"/>
      <c r="C51" s="91"/>
      <c r="D51" s="91"/>
      <c r="E51" s="91"/>
      <c r="F51" s="91"/>
      <c r="G51" s="91"/>
      <c r="H51" s="91"/>
      <c r="I51" s="91"/>
      <c r="N51" s="91"/>
      <c r="O51" s="92"/>
      <c r="P51" s="92"/>
      <c r="Q51" s="92"/>
    </row>
    <row r="52" spans="1:17">
      <c r="A52" s="91"/>
      <c r="B52" s="91"/>
      <c r="C52" s="91"/>
      <c r="D52" s="91"/>
      <c r="E52" s="91"/>
      <c r="F52" s="91"/>
      <c r="G52" s="91"/>
      <c r="H52" s="91"/>
      <c r="I52" s="91"/>
      <c r="N52" s="91"/>
      <c r="O52" s="92"/>
      <c r="P52" s="92"/>
      <c r="Q52" s="92"/>
    </row>
    <row r="53" spans="1:17">
      <c r="A53" s="91"/>
      <c r="B53" s="91"/>
      <c r="C53" s="91"/>
      <c r="D53" s="91"/>
      <c r="E53" s="91"/>
      <c r="F53" s="91"/>
      <c r="G53" s="91"/>
      <c r="H53" s="91"/>
      <c r="I53" s="91"/>
      <c r="N53" s="91"/>
      <c r="O53" s="92"/>
      <c r="P53" s="92"/>
      <c r="Q53" s="92"/>
    </row>
    <row r="54" spans="1:17">
      <c r="A54" s="91"/>
      <c r="B54" s="91"/>
      <c r="C54" s="91"/>
      <c r="D54" s="91"/>
      <c r="E54" s="91"/>
      <c r="F54" s="91"/>
      <c r="G54" s="91"/>
      <c r="H54" s="91"/>
      <c r="I54" s="91"/>
      <c r="N54" s="91"/>
      <c r="O54" s="92"/>
      <c r="P54" s="92"/>
      <c r="Q54" s="92"/>
    </row>
    <row r="55" spans="1:17">
      <c r="A55" s="91"/>
      <c r="B55" s="91"/>
      <c r="C55" s="91"/>
      <c r="D55" s="91"/>
      <c r="E55" s="91"/>
      <c r="F55" s="91"/>
      <c r="G55" s="91"/>
      <c r="H55" s="91"/>
      <c r="I55" s="91"/>
      <c r="N55" s="91"/>
      <c r="O55" s="92"/>
      <c r="P55" s="92"/>
      <c r="Q55" s="92"/>
    </row>
    <row r="56" spans="1:17">
      <c r="A56" s="91"/>
      <c r="B56" s="91"/>
      <c r="C56" s="91"/>
      <c r="D56" s="91"/>
      <c r="E56" s="91"/>
      <c r="F56" s="91"/>
      <c r="G56" s="91"/>
      <c r="H56" s="91"/>
      <c r="I56" s="91"/>
      <c r="N56" s="91"/>
      <c r="O56" s="92"/>
      <c r="P56" s="92"/>
      <c r="Q56" s="92"/>
    </row>
    <row r="57" spans="1:17">
      <c r="A57" s="91"/>
      <c r="B57" s="91"/>
      <c r="C57" s="91"/>
      <c r="D57" s="91"/>
      <c r="E57" s="91"/>
      <c r="F57" s="91"/>
      <c r="G57" s="91"/>
      <c r="H57" s="91"/>
      <c r="I57" s="91"/>
      <c r="N57" s="91"/>
      <c r="O57" s="92"/>
      <c r="P57" s="92"/>
      <c r="Q57" s="92"/>
    </row>
    <row r="58" spans="1:17">
      <c r="A58" s="91"/>
      <c r="B58" s="91"/>
      <c r="C58" s="91"/>
      <c r="D58" s="91"/>
      <c r="E58" s="91"/>
      <c r="F58" s="91"/>
      <c r="G58" s="91"/>
      <c r="H58" s="91"/>
      <c r="I58" s="91"/>
      <c r="N58" s="91"/>
      <c r="O58" s="92"/>
      <c r="P58" s="92"/>
      <c r="Q58" s="92"/>
    </row>
    <row r="59" spans="1:17">
      <c r="A59" s="91"/>
      <c r="B59" s="91"/>
      <c r="C59" s="91"/>
      <c r="D59" s="91"/>
      <c r="E59" s="91"/>
      <c r="F59" s="91"/>
      <c r="G59" s="91"/>
      <c r="H59" s="91"/>
      <c r="I59" s="91"/>
      <c r="N59" s="91"/>
      <c r="O59" s="92"/>
      <c r="P59" s="92"/>
      <c r="Q59" s="92"/>
    </row>
    <row r="60" spans="1:17">
      <c r="A60" s="91"/>
      <c r="B60" s="91"/>
      <c r="C60" s="91"/>
      <c r="D60" s="91"/>
      <c r="E60" s="91"/>
      <c r="F60" s="91"/>
      <c r="G60" s="91"/>
      <c r="H60" s="91"/>
      <c r="I60" s="91"/>
      <c r="N60" s="91"/>
      <c r="O60" s="92"/>
      <c r="P60" s="92"/>
      <c r="Q60" s="92"/>
    </row>
    <row r="61" spans="1:17">
      <c r="A61" s="91"/>
      <c r="B61" s="91"/>
      <c r="C61" s="91"/>
      <c r="D61" s="91"/>
      <c r="E61" s="91"/>
      <c r="F61" s="91"/>
      <c r="G61" s="91"/>
      <c r="H61" s="91"/>
      <c r="I61" s="91"/>
      <c r="N61" s="91"/>
      <c r="O61" s="92"/>
      <c r="P61" s="92"/>
      <c r="Q61" s="92"/>
    </row>
    <row r="62" spans="1:17">
      <c r="A62" s="91"/>
      <c r="B62" s="91"/>
      <c r="C62" s="91"/>
      <c r="D62" s="91"/>
      <c r="E62" s="91"/>
      <c r="F62" s="91"/>
      <c r="G62" s="91"/>
      <c r="H62" s="91"/>
      <c r="I62" s="91"/>
      <c r="N62" s="91"/>
      <c r="O62" s="92"/>
      <c r="P62" s="92"/>
      <c r="Q62" s="92"/>
    </row>
    <row r="63" spans="1:17">
      <c r="A63" s="91"/>
      <c r="B63" s="91"/>
      <c r="C63" s="91"/>
      <c r="D63" s="91"/>
      <c r="E63" s="91"/>
      <c r="F63" s="91"/>
      <c r="G63" s="91"/>
      <c r="H63" s="91"/>
      <c r="I63" s="91"/>
      <c r="N63" s="91"/>
      <c r="O63" s="92"/>
      <c r="P63" s="92"/>
      <c r="Q63" s="92"/>
    </row>
    <row r="64" spans="1:17">
      <c r="A64" s="91"/>
      <c r="B64" s="91"/>
      <c r="C64" s="91"/>
      <c r="D64" s="91"/>
      <c r="E64" s="91"/>
      <c r="F64" s="91"/>
      <c r="G64" s="91"/>
      <c r="H64" s="91"/>
      <c r="I64" s="91"/>
      <c r="N64" s="91"/>
      <c r="O64" s="92"/>
      <c r="P64" s="92"/>
      <c r="Q64" s="92"/>
    </row>
    <row r="65" spans="1:22">
      <c r="A65" s="91"/>
      <c r="B65" s="91"/>
      <c r="C65" s="91"/>
      <c r="D65" s="91"/>
      <c r="E65" s="91"/>
      <c r="F65" s="91"/>
      <c r="G65" s="91"/>
      <c r="H65" s="91"/>
      <c r="I65" s="91"/>
      <c r="N65" s="91"/>
      <c r="O65" s="92"/>
      <c r="P65" s="92"/>
      <c r="Q65" s="92"/>
    </row>
    <row r="66" spans="1:22">
      <c r="A66" s="91"/>
      <c r="B66" s="91"/>
      <c r="C66" s="91"/>
      <c r="D66" s="91"/>
      <c r="E66" s="91"/>
      <c r="F66" s="91"/>
      <c r="G66" s="91"/>
      <c r="H66" s="91"/>
      <c r="I66" s="91"/>
      <c r="N66" s="91"/>
      <c r="O66" s="92"/>
      <c r="P66" s="92"/>
      <c r="Q66" s="92"/>
    </row>
    <row r="67" spans="1:22">
      <c r="A67" s="91"/>
      <c r="B67" s="91"/>
      <c r="C67" s="91"/>
      <c r="D67" s="91"/>
      <c r="E67" s="91"/>
      <c r="F67" s="91"/>
      <c r="G67" s="91"/>
      <c r="H67" s="91"/>
      <c r="I67" s="91"/>
      <c r="N67" s="91"/>
      <c r="O67" s="92"/>
      <c r="P67" s="92"/>
      <c r="Q67" s="92"/>
    </row>
    <row r="68" spans="1:22">
      <c r="A68" s="91"/>
      <c r="B68" s="91"/>
      <c r="C68" s="91"/>
      <c r="D68" s="91"/>
      <c r="E68" s="91"/>
      <c r="F68" s="91"/>
      <c r="G68" s="91"/>
      <c r="H68" s="91"/>
      <c r="I68" s="91"/>
      <c r="N68" s="91"/>
      <c r="O68" s="92"/>
      <c r="P68" s="92"/>
      <c r="Q68" s="92"/>
    </row>
    <row r="69" spans="1:22">
      <c r="A69" s="91"/>
      <c r="B69" s="91"/>
      <c r="C69" s="91"/>
      <c r="D69" s="91"/>
      <c r="E69" s="91"/>
      <c r="F69" s="91"/>
      <c r="G69" s="91"/>
      <c r="H69" s="91"/>
      <c r="I69" s="91"/>
      <c r="N69" s="91"/>
      <c r="O69" s="92"/>
      <c r="P69" s="92"/>
      <c r="Q69" s="92"/>
    </row>
    <row r="70" spans="1:22">
      <c r="A70" s="91"/>
      <c r="B70" s="91"/>
      <c r="C70" s="91"/>
      <c r="D70" s="91"/>
      <c r="E70" s="91"/>
      <c r="F70" s="91"/>
      <c r="G70" s="91"/>
      <c r="H70" s="91"/>
      <c r="I70" s="91"/>
      <c r="N70" s="91"/>
      <c r="O70" s="92"/>
      <c r="P70" s="92"/>
      <c r="Q70" s="92"/>
    </row>
    <row r="71" spans="1:22">
      <c r="A71" s="91"/>
      <c r="B71" s="91"/>
      <c r="C71" s="91"/>
      <c r="D71" s="91"/>
      <c r="E71" s="91"/>
      <c r="F71" s="91"/>
      <c r="G71" s="91"/>
      <c r="H71" s="91"/>
      <c r="I71" s="91"/>
      <c r="N71" s="91"/>
      <c r="O71" s="92"/>
      <c r="P71" s="92"/>
      <c r="Q71" s="92"/>
    </row>
    <row r="72" spans="1:22">
      <c r="A72" s="91"/>
      <c r="B72" s="91"/>
      <c r="C72" s="91"/>
      <c r="D72" s="91"/>
      <c r="E72" s="91"/>
      <c r="F72" s="91"/>
      <c r="G72" s="91"/>
      <c r="H72" s="91"/>
      <c r="I72" s="91"/>
      <c r="N72" s="91"/>
      <c r="O72" s="92"/>
      <c r="P72" s="92"/>
      <c r="Q72" s="92"/>
    </row>
    <row r="73" spans="1:22">
      <c r="A73" s="91"/>
      <c r="B73" s="91"/>
      <c r="C73" s="91"/>
      <c r="D73" s="91"/>
      <c r="E73" s="91"/>
      <c r="F73" s="91"/>
      <c r="G73" s="91"/>
      <c r="H73" s="91"/>
      <c r="I73" s="91"/>
      <c r="N73" s="91"/>
      <c r="O73" s="92"/>
      <c r="P73" s="92"/>
      <c r="Q73" s="92"/>
    </row>
    <row r="74" spans="1:22">
      <c r="A74" s="91"/>
      <c r="B74" s="91"/>
      <c r="C74" s="91"/>
      <c r="D74" s="91"/>
      <c r="E74" s="91"/>
      <c r="F74" s="91"/>
      <c r="G74" s="91"/>
      <c r="H74" s="91"/>
      <c r="I74" s="91"/>
      <c r="N74" s="91"/>
      <c r="O74" s="92"/>
      <c r="P74" s="92"/>
      <c r="Q74" s="92"/>
    </row>
    <row r="75" spans="1:22">
      <c r="A75" s="91"/>
      <c r="B75" s="91"/>
      <c r="C75" s="91"/>
      <c r="D75" s="91"/>
      <c r="E75" s="91"/>
      <c r="F75" s="91"/>
      <c r="G75" s="91"/>
      <c r="H75" s="91"/>
      <c r="I75" s="91"/>
      <c r="N75" s="91"/>
      <c r="O75" s="92"/>
      <c r="P75" s="92"/>
      <c r="Q75" s="92"/>
    </row>
    <row r="76" spans="1:22">
      <c r="A76" s="91"/>
      <c r="B76" s="91"/>
      <c r="C76" s="91"/>
      <c r="D76" s="91"/>
      <c r="E76" s="91"/>
      <c r="F76" s="91"/>
      <c r="G76" s="91"/>
      <c r="H76" s="91"/>
      <c r="I76" s="91"/>
      <c r="N76" s="91"/>
      <c r="O76" s="92"/>
      <c r="P76" s="92"/>
      <c r="Q76" s="92"/>
    </row>
    <row r="77" spans="1:22">
      <c r="A77" s="91"/>
      <c r="B77" s="91"/>
      <c r="C77" s="91"/>
      <c r="D77" s="91"/>
      <c r="E77" s="91"/>
      <c r="F77" s="91"/>
      <c r="G77" s="91"/>
      <c r="H77" s="91"/>
      <c r="I77" s="91"/>
      <c r="N77" s="91"/>
      <c r="O77" s="92"/>
      <c r="P77" s="92"/>
      <c r="Q77" s="92"/>
      <c r="V77" s="56"/>
    </row>
    <row r="78" spans="1:22">
      <c r="A78" s="91"/>
      <c r="B78" s="91"/>
      <c r="C78" s="91"/>
      <c r="D78" s="91"/>
      <c r="E78" s="91"/>
      <c r="F78" s="91"/>
      <c r="G78" s="91"/>
      <c r="H78" s="91"/>
      <c r="I78" s="91"/>
      <c r="N78" s="91"/>
      <c r="O78" s="92"/>
      <c r="P78" s="92"/>
      <c r="Q78" s="92"/>
      <c r="V78" s="56"/>
    </row>
    <row r="79" spans="1:22">
      <c r="A79" s="91"/>
      <c r="B79" s="91"/>
      <c r="C79" s="91"/>
      <c r="D79" s="91"/>
      <c r="E79" s="91"/>
      <c r="F79" s="91"/>
      <c r="G79" s="91"/>
      <c r="H79" s="91"/>
      <c r="I79" s="91"/>
      <c r="N79" s="91"/>
      <c r="O79" s="92"/>
      <c r="P79" s="92"/>
      <c r="Q79" s="92"/>
      <c r="V79" s="56"/>
    </row>
    <row r="80" spans="1:22">
      <c r="A80" s="91"/>
      <c r="B80" s="91"/>
      <c r="C80" s="91"/>
      <c r="D80" s="91"/>
      <c r="E80" s="91"/>
      <c r="F80" s="91"/>
      <c r="G80" s="91"/>
      <c r="H80" s="91"/>
      <c r="I80" s="91"/>
      <c r="N80" s="91"/>
      <c r="O80" s="92"/>
      <c r="P80" s="92"/>
      <c r="Q80" s="92"/>
      <c r="V80" s="56"/>
    </row>
    <row r="81" spans="1:22">
      <c r="A81" s="91"/>
      <c r="B81" s="91"/>
      <c r="C81" s="91"/>
      <c r="D81" s="91"/>
      <c r="E81" s="91"/>
      <c r="F81" s="91"/>
      <c r="G81" s="91"/>
      <c r="H81" s="91"/>
      <c r="I81" s="91"/>
      <c r="N81" s="91"/>
      <c r="O81" s="92"/>
      <c r="P81" s="92"/>
      <c r="Q81" s="92"/>
      <c r="V81" s="56"/>
    </row>
    <row r="82" spans="1:22">
      <c r="A82" s="91"/>
      <c r="B82" s="91"/>
      <c r="C82" s="91"/>
      <c r="D82" s="91"/>
      <c r="E82" s="91"/>
      <c r="F82" s="91"/>
      <c r="G82" s="91"/>
      <c r="H82" s="91"/>
      <c r="I82" s="91"/>
      <c r="N82" s="91"/>
      <c r="O82" s="92"/>
      <c r="P82" s="92"/>
      <c r="Q82" s="92"/>
      <c r="V82" s="56"/>
    </row>
    <row r="83" spans="1:22">
      <c r="A83" s="91"/>
      <c r="B83" s="91"/>
      <c r="C83" s="91"/>
      <c r="D83" s="91"/>
      <c r="E83" s="91"/>
      <c r="F83" s="91"/>
      <c r="G83" s="91"/>
      <c r="H83" s="91"/>
      <c r="I83" s="91"/>
      <c r="N83" s="91"/>
      <c r="O83" s="92"/>
      <c r="P83" s="92"/>
      <c r="Q83" s="92"/>
      <c r="V83" s="56"/>
    </row>
    <row r="84" spans="1:22">
      <c r="A84" s="91"/>
      <c r="B84" s="91"/>
      <c r="C84" s="91"/>
      <c r="D84" s="91"/>
      <c r="E84" s="91"/>
      <c r="F84" s="91"/>
      <c r="G84" s="91"/>
      <c r="H84" s="91"/>
      <c r="I84" s="91"/>
      <c r="N84" s="91"/>
      <c r="O84" s="92"/>
      <c r="P84" s="92"/>
      <c r="Q84" s="92"/>
      <c r="V84" s="56"/>
    </row>
    <row r="85" spans="1:22">
      <c r="A85" s="91"/>
      <c r="B85" s="91"/>
      <c r="C85" s="91"/>
      <c r="D85" s="91"/>
      <c r="E85" s="91"/>
      <c r="F85" s="91"/>
      <c r="G85" s="91"/>
      <c r="H85" s="91"/>
      <c r="I85" s="91"/>
      <c r="N85" s="91"/>
      <c r="O85" s="92"/>
      <c r="P85" s="92"/>
      <c r="Q85" s="92"/>
      <c r="V85" s="56"/>
    </row>
    <row r="86" spans="1:22">
      <c r="A86" s="91"/>
      <c r="B86" s="91"/>
      <c r="C86" s="91"/>
      <c r="D86" s="91"/>
      <c r="E86" s="91"/>
      <c r="F86" s="91"/>
      <c r="G86" s="91"/>
      <c r="H86" s="91"/>
      <c r="I86" s="91"/>
      <c r="N86" s="91"/>
      <c r="O86" s="92"/>
      <c r="P86" s="92"/>
      <c r="Q86" s="92"/>
      <c r="V86" s="56"/>
    </row>
    <row r="87" spans="1:22">
      <c r="A87" s="91"/>
      <c r="B87" s="91"/>
      <c r="C87" s="91"/>
      <c r="D87" s="91"/>
      <c r="E87" s="91"/>
      <c r="F87" s="91"/>
      <c r="G87" s="91"/>
      <c r="H87" s="91"/>
      <c r="I87" s="91"/>
      <c r="N87" s="91"/>
      <c r="O87" s="92"/>
      <c r="P87" s="92"/>
      <c r="Q87" s="92"/>
      <c r="V87" s="56"/>
    </row>
    <row r="88" spans="1:22">
      <c r="A88" s="91"/>
      <c r="B88" s="91"/>
      <c r="C88" s="91"/>
      <c r="D88" s="91"/>
      <c r="E88" s="91"/>
      <c r="F88" s="91"/>
      <c r="G88" s="91"/>
      <c r="H88" s="91"/>
      <c r="I88" s="91"/>
      <c r="N88" s="91"/>
      <c r="O88" s="92"/>
      <c r="P88" s="92"/>
      <c r="Q88" s="92"/>
      <c r="V88" s="56"/>
    </row>
    <row r="89" spans="1:22">
      <c r="A89" s="91"/>
      <c r="B89" s="91"/>
      <c r="C89" s="91"/>
      <c r="D89" s="91"/>
      <c r="E89" s="91"/>
      <c r="F89" s="91"/>
      <c r="G89" s="91"/>
      <c r="H89" s="91"/>
      <c r="I89" s="91"/>
      <c r="N89" s="91"/>
      <c r="O89" s="92"/>
      <c r="P89" s="92"/>
      <c r="Q89" s="92"/>
      <c r="V89" s="56"/>
    </row>
    <row r="90" spans="1:22">
      <c r="A90" s="91"/>
      <c r="B90" s="91"/>
      <c r="C90" s="91"/>
      <c r="D90" s="91"/>
      <c r="E90" s="91"/>
      <c r="F90" s="91"/>
      <c r="G90" s="91"/>
      <c r="H90" s="91"/>
      <c r="I90" s="91"/>
      <c r="N90" s="91"/>
      <c r="O90" s="92"/>
      <c r="P90" s="92"/>
      <c r="Q90" s="92"/>
      <c r="V90" s="56"/>
    </row>
    <row r="91" spans="1:22">
      <c r="A91" s="91"/>
      <c r="B91" s="91"/>
      <c r="C91" s="91"/>
      <c r="D91" s="91"/>
      <c r="E91" s="91"/>
      <c r="F91" s="91"/>
      <c r="G91" s="91"/>
      <c r="H91" s="91"/>
      <c r="I91" s="91"/>
      <c r="N91" s="91"/>
      <c r="O91" s="92"/>
      <c r="P91" s="92"/>
      <c r="Q91" s="92"/>
      <c r="V91" s="56"/>
    </row>
    <row r="92" spans="1:22">
      <c r="A92" s="91"/>
      <c r="B92" s="91"/>
      <c r="C92" s="91"/>
      <c r="D92" s="91"/>
      <c r="E92" s="91"/>
      <c r="F92" s="91"/>
      <c r="G92" s="91"/>
      <c r="H92" s="91"/>
      <c r="I92" s="91"/>
      <c r="N92" s="91"/>
      <c r="O92" s="92"/>
      <c r="P92" s="92"/>
      <c r="Q92" s="92"/>
      <c r="V92" s="56"/>
    </row>
    <row r="93" spans="1:22">
      <c r="A93" s="91"/>
      <c r="B93" s="91"/>
      <c r="C93" s="91"/>
      <c r="D93" s="91"/>
      <c r="E93" s="91"/>
      <c r="F93" s="91"/>
      <c r="G93" s="91"/>
      <c r="H93" s="91"/>
      <c r="I93" s="91"/>
      <c r="N93" s="91"/>
      <c r="O93" s="92"/>
      <c r="P93" s="92"/>
      <c r="Q93" s="92"/>
      <c r="V93" s="56"/>
    </row>
    <row r="94" spans="1:22">
      <c r="A94" s="91"/>
      <c r="B94" s="91"/>
      <c r="C94" s="91"/>
      <c r="D94" s="91"/>
      <c r="E94" s="91"/>
      <c r="F94" s="91"/>
      <c r="G94" s="91"/>
      <c r="H94" s="91"/>
      <c r="I94" s="91"/>
      <c r="N94" s="91"/>
      <c r="O94" s="92"/>
      <c r="P94" s="92"/>
      <c r="Q94" s="92"/>
      <c r="V94" s="56"/>
    </row>
    <row r="95" spans="1:22">
      <c r="A95" s="91"/>
      <c r="B95" s="91"/>
      <c r="C95" s="91"/>
      <c r="D95" s="91"/>
      <c r="E95" s="91"/>
      <c r="F95" s="91"/>
      <c r="G95" s="91"/>
      <c r="H95" s="91"/>
      <c r="I95" s="91"/>
      <c r="N95" s="91"/>
      <c r="O95" s="92"/>
      <c r="P95" s="92"/>
      <c r="Q95" s="92"/>
      <c r="V95" s="56"/>
    </row>
    <row r="96" spans="1:22">
      <c r="A96" s="91"/>
      <c r="B96" s="91"/>
      <c r="C96" s="91"/>
      <c r="D96" s="91"/>
      <c r="E96" s="91"/>
      <c r="F96" s="91"/>
      <c r="G96" s="91"/>
      <c r="H96" s="91"/>
      <c r="I96" s="91"/>
      <c r="N96" s="91"/>
      <c r="O96" s="92"/>
      <c r="P96" s="92"/>
      <c r="Q96" s="92"/>
      <c r="V96" s="56"/>
    </row>
    <row r="97" spans="1:22">
      <c r="A97" s="91"/>
      <c r="B97" s="91"/>
      <c r="C97" s="91"/>
      <c r="D97" s="91"/>
      <c r="E97" s="91"/>
      <c r="F97" s="91"/>
      <c r="G97" s="91"/>
      <c r="H97" s="91"/>
      <c r="I97" s="91"/>
      <c r="N97" s="91"/>
      <c r="O97" s="92"/>
      <c r="P97" s="92"/>
      <c r="Q97" s="92"/>
      <c r="V97" s="56"/>
    </row>
    <row r="98" spans="1:22">
      <c r="A98" s="91"/>
      <c r="B98" s="91"/>
      <c r="C98" s="91"/>
      <c r="D98" s="91"/>
      <c r="E98" s="91"/>
      <c r="F98" s="91"/>
      <c r="G98" s="91"/>
      <c r="H98" s="91"/>
      <c r="I98" s="91"/>
      <c r="N98" s="91"/>
      <c r="O98" s="92"/>
      <c r="P98" s="92"/>
      <c r="Q98" s="92"/>
      <c r="V98" s="56"/>
    </row>
    <row r="99" spans="1:22">
      <c r="A99" s="91"/>
      <c r="B99" s="91"/>
      <c r="C99" s="91"/>
      <c r="D99" s="91"/>
      <c r="E99" s="91"/>
      <c r="F99" s="91"/>
      <c r="G99" s="91"/>
      <c r="H99" s="91"/>
      <c r="I99" s="91"/>
      <c r="N99" s="91"/>
      <c r="O99" s="92"/>
      <c r="P99" s="92"/>
      <c r="Q99" s="92"/>
      <c r="V99" s="56"/>
    </row>
    <row r="100" spans="1:22">
      <c r="A100" s="91"/>
      <c r="B100" s="91"/>
      <c r="C100" s="91"/>
      <c r="D100" s="91"/>
      <c r="E100" s="91"/>
      <c r="F100" s="91"/>
      <c r="G100" s="91"/>
      <c r="H100" s="91"/>
      <c r="I100" s="91"/>
      <c r="N100" s="91"/>
      <c r="O100" s="92"/>
      <c r="P100" s="92"/>
      <c r="Q100" s="92"/>
      <c r="V100" s="56"/>
    </row>
    <row r="101" spans="1:22">
      <c r="A101" s="91"/>
      <c r="B101" s="91"/>
      <c r="C101" s="91"/>
      <c r="D101" s="91"/>
      <c r="E101" s="91"/>
      <c r="F101" s="91"/>
      <c r="G101" s="91"/>
      <c r="H101" s="91"/>
      <c r="I101" s="91"/>
      <c r="N101" s="91"/>
      <c r="O101" s="92"/>
      <c r="P101" s="92"/>
      <c r="Q101" s="92"/>
      <c r="V101" s="56"/>
    </row>
    <row r="102" spans="1:22">
      <c r="A102" s="91"/>
      <c r="B102" s="91"/>
      <c r="C102" s="91"/>
      <c r="D102" s="91"/>
      <c r="E102" s="91"/>
      <c r="F102" s="91"/>
      <c r="G102" s="91"/>
      <c r="H102" s="91"/>
      <c r="I102" s="91"/>
      <c r="N102" s="91"/>
      <c r="O102" s="92"/>
      <c r="P102" s="92"/>
      <c r="Q102" s="92"/>
      <c r="V102" s="56"/>
    </row>
    <row r="103" spans="1:22">
      <c r="A103" s="91"/>
      <c r="B103" s="91"/>
      <c r="C103" s="91"/>
      <c r="D103" s="91"/>
      <c r="E103" s="91"/>
      <c r="F103" s="91"/>
      <c r="G103" s="91"/>
      <c r="H103" s="91"/>
      <c r="I103" s="91"/>
      <c r="N103" s="91"/>
      <c r="O103" s="92"/>
      <c r="P103" s="92"/>
      <c r="Q103" s="92"/>
      <c r="V103" s="56"/>
    </row>
    <row r="104" spans="1:22">
      <c r="A104" s="91"/>
      <c r="B104" s="91"/>
      <c r="C104" s="91"/>
      <c r="D104" s="91"/>
      <c r="E104" s="91"/>
      <c r="F104" s="91"/>
      <c r="G104" s="91"/>
      <c r="H104" s="91"/>
      <c r="I104" s="91"/>
      <c r="N104" s="91"/>
      <c r="O104" s="92"/>
      <c r="P104" s="92"/>
      <c r="Q104" s="92"/>
      <c r="V104" s="56"/>
    </row>
    <row r="105" spans="1:22">
      <c r="A105" s="91"/>
      <c r="B105" s="91"/>
      <c r="C105" s="91"/>
      <c r="D105" s="91"/>
      <c r="E105" s="91"/>
      <c r="F105" s="91"/>
      <c r="G105" s="91"/>
      <c r="H105" s="91"/>
      <c r="I105" s="91"/>
      <c r="N105" s="91"/>
      <c r="O105" s="92"/>
      <c r="P105" s="92"/>
      <c r="Q105" s="92"/>
      <c r="V105" s="56"/>
    </row>
    <row r="106" spans="1:22">
      <c r="A106" s="91"/>
      <c r="B106" s="91"/>
      <c r="C106" s="91"/>
      <c r="D106" s="91"/>
      <c r="E106" s="91"/>
      <c r="F106" s="91"/>
      <c r="G106" s="91"/>
      <c r="H106" s="91"/>
      <c r="I106" s="91"/>
      <c r="N106" s="91"/>
      <c r="O106" s="92"/>
      <c r="P106" s="92"/>
      <c r="Q106" s="92"/>
      <c r="V106" s="56"/>
    </row>
    <row r="107" spans="1:22">
      <c r="A107" s="91"/>
      <c r="B107" s="91"/>
      <c r="C107" s="91"/>
      <c r="D107" s="91"/>
      <c r="E107" s="91"/>
      <c r="F107" s="91"/>
      <c r="G107" s="91"/>
      <c r="H107" s="91"/>
      <c r="I107" s="91"/>
      <c r="N107" s="91"/>
      <c r="O107" s="92"/>
      <c r="P107" s="92"/>
      <c r="Q107" s="92"/>
      <c r="V107" s="56"/>
    </row>
    <row r="108" spans="1:22">
      <c r="A108" s="91"/>
      <c r="B108" s="91"/>
      <c r="C108" s="91"/>
      <c r="D108" s="91"/>
      <c r="E108" s="91"/>
      <c r="F108" s="91"/>
      <c r="G108" s="91"/>
      <c r="H108" s="91"/>
      <c r="I108" s="91"/>
      <c r="N108" s="91"/>
      <c r="O108" s="92"/>
      <c r="P108" s="92"/>
      <c r="Q108" s="92"/>
      <c r="V108" s="56"/>
    </row>
    <row r="109" spans="1:22">
      <c r="A109" s="91"/>
      <c r="B109" s="91"/>
      <c r="C109" s="91"/>
      <c r="D109" s="91"/>
      <c r="E109" s="91"/>
      <c r="F109" s="91"/>
      <c r="G109" s="91"/>
      <c r="H109" s="91"/>
      <c r="I109" s="91"/>
      <c r="N109" s="91"/>
      <c r="O109" s="92"/>
      <c r="P109" s="92"/>
      <c r="Q109" s="92"/>
      <c r="V109" s="56"/>
    </row>
    <row r="110" spans="1:22">
      <c r="A110" s="91"/>
      <c r="B110" s="91"/>
      <c r="C110" s="91"/>
      <c r="D110" s="91"/>
      <c r="E110" s="91"/>
      <c r="F110" s="91"/>
      <c r="G110" s="91"/>
      <c r="H110" s="91"/>
      <c r="I110" s="91"/>
      <c r="N110" s="91"/>
      <c r="O110" s="92"/>
      <c r="P110" s="92"/>
      <c r="Q110" s="92"/>
      <c r="V110" s="56"/>
    </row>
    <row r="111" spans="1:22">
      <c r="A111" s="91"/>
      <c r="B111" s="91"/>
      <c r="C111" s="91"/>
      <c r="D111" s="91"/>
      <c r="E111" s="91"/>
      <c r="F111" s="91"/>
      <c r="G111" s="91"/>
      <c r="H111" s="91"/>
      <c r="I111" s="91"/>
      <c r="N111" s="91"/>
      <c r="O111" s="92"/>
      <c r="P111" s="92"/>
      <c r="Q111" s="92"/>
      <c r="V111" s="56"/>
    </row>
    <row r="112" spans="1:22">
      <c r="A112" s="91"/>
      <c r="B112" s="91"/>
      <c r="C112" s="91"/>
      <c r="D112" s="91"/>
      <c r="E112" s="91"/>
      <c r="F112" s="91"/>
      <c r="G112" s="91"/>
      <c r="H112" s="91"/>
      <c r="I112" s="91"/>
      <c r="N112" s="91"/>
      <c r="O112" s="92"/>
      <c r="P112" s="92"/>
      <c r="Q112" s="92"/>
      <c r="V112" s="56"/>
    </row>
    <row r="113" spans="1:22">
      <c r="A113" s="91"/>
      <c r="B113" s="91"/>
      <c r="C113" s="91"/>
      <c r="D113" s="91"/>
      <c r="E113" s="91"/>
      <c r="F113" s="91"/>
      <c r="G113" s="91"/>
      <c r="H113" s="91"/>
      <c r="I113" s="91"/>
      <c r="N113" s="91"/>
      <c r="O113" s="92"/>
      <c r="P113" s="92"/>
      <c r="Q113" s="92"/>
      <c r="V113" s="56"/>
    </row>
    <row r="114" spans="1:22">
      <c r="A114" s="91"/>
      <c r="B114" s="91"/>
      <c r="C114" s="91"/>
      <c r="D114" s="91"/>
      <c r="E114" s="91"/>
      <c r="F114" s="91"/>
      <c r="G114" s="91"/>
      <c r="H114" s="91"/>
      <c r="I114" s="91"/>
      <c r="N114" s="91"/>
      <c r="O114" s="92"/>
      <c r="P114" s="92"/>
      <c r="Q114" s="92"/>
      <c r="V114" s="56"/>
    </row>
    <row r="115" spans="1:22">
      <c r="A115" s="91"/>
      <c r="B115" s="91"/>
      <c r="C115" s="91"/>
      <c r="D115" s="91"/>
      <c r="E115" s="91"/>
      <c r="F115" s="91"/>
      <c r="G115" s="91"/>
      <c r="H115" s="91"/>
      <c r="I115" s="91"/>
      <c r="N115" s="91"/>
      <c r="O115" s="92"/>
      <c r="P115" s="92"/>
      <c r="Q115" s="92"/>
      <c r="V115" s="56"/>
    </row>
    <row r="116" spans="1:22">
      <c r="A116" s="91"/>
      <c r="B116" s="91"/>
      <c r="C116" s="91"/>
      <c r="D116" s="91"/>
      <c r="E116" s="91"/>
      <c r="F116" s="91"/>
      <c r="G116" s="91"/>
      <c r="H116" s="91"/>
      <c r="I116" s="91"/>
      <c r="N116" s="91"/>
      <c r="O116" s="92"/>
      <c r="P116" s="92"/>
      <c r="Q116" s="92"/>
      <c r="V116" s="56"/>
    </row>
    <row r="117" spans="1:22">
      <c r="A117" s="91"/>
      <c r="B117" s="91"/>
      <c r="C117" s="91"/>
      <c r="D117" s="91"/>
      <c r="E117" s="91"/>
      <c r="F117" s="91"/>
      <c r="G117" s="91"/>
      <c r="H117" s="91"/>
      <c r="I117" s="91"/>
      <c r="N117" s="91"/>
      <c r="O117" s="92"/>
      <c r="P117" s="92"/>
      <c r="Q117" s="92"/>
      <c r="V117" s="56"/>
    </row>
    <row r="118" spans="1:22">
      <c r="A118" s="91"/>
      <c r="B118" s="91"/>
      <c r="C118" s="91"/>
      <c r="D118" s="91"/>
      <c r="E118" s="91"/>
      <c r="F118" s="91"/>
      <c r="G118" s="91"/>
      <c r="H118" s="91"/>
      <c r="I118" s="91"/>
      <c r="N118" s="91"/>
      <c r="O118" s="92"/>
      <c r="P118" s="92"/>
      <c r="Q118" s="92"/>
      <c r="V118" s="56"/>
    </row>
    <row r="119" spans="1:22">
      <c r="A119" s="91"/>
      <c r="B119" s="91"/>
      <c r="C119" s="91"/>
      <c r="D119" s="91"/>
      <c r="E119" s="91"/>
      <c r="F119" s="91"/>
      <c r="G119" s="91"/>
      <c r="H119" s="91"/>
      <c r="I119" s="91"/>
      <c r="N119" s="91"/>
      <c r="O119" s="92"/>
      <c r="P119" s="92"/>
      <c r="Q119" s="92"/>
      <c r="V119" s="56"/>
    </row>
    <row r="120" spans="1:22">
      <c r="A120" s="91"/>
      <c r="B120" s="91"/>
      <c r="C120" s="91"/>
      <c r="D120" s="91"/>
      <c r="E120" s="91"/>
      <c r="F120" s="91"/>
      <c r="G120" s="91"/>
      <c r="H120" s="91"/>
      <c r="I120" s="91"/>
      <c r="N120" s="91"/>
      <c r="O120" s="92"/>
      <c r="P120" s="92"/>
      <c r="Q120" s="92"/>
      <c r="V120" s="56"/>
    </row>
    <row r="121" spans="1:22">
      <c r="A121" s="91"/>
      <c r="B121" s="91"/>
      <c r="C121" s="91"/>
      <c r="D121" s="91"/>
      <c r="E121" s="91"/>
      <c r="F121" s="91"/>
      <c r="G121" s="91"/>
      <c r="H121" s="91"/>
      <c r="I121" s="91"/>
      <c r="N121" s="91"/>
      <c r="O121" s="92"/>
      <c r="P121" s="92"/>
      <c r="Q121" s="92"/>
      <c r="V121" s="56"/>
    </row>
    <row r="122" spans="1:22">
      <c r="A122" s="91"/>
      <c r="B122" s="91"/>
      <c r="C122" s="91"/>
      <c r="D122" s="91"/>
      <c r="E122" s="91"/>
      <c r="F122" s="91"/>
      <c r="G122" s="91"/>
      <c r="H122" s="91"/>
      <c r="I122" s="91"/>
      <c r="N122" s="91"/>
      <c r="O122" s="92"/>
      <c r="P122" s="92"/>
      <c r="Q122" s="92"/>
      <c r="V122" s="56"/>
    </row>
    <row r="123" spans="1:22">
      <c r="A123" s="91"/>
      <c r="B123" s="91"/>
      <c r="C123" s="91"/>
      <c r="D123" s="91"/>
      <c r="E123" s="91"/>
      <c r="F123" s="91"/>
      <c r="G123" s="91"/>
      <c r="H123" s="91"/>
      <c r="I123" s="91"/>
      <c r="N123" s="91"/>
      <c r="O123" s="92"/>
      <c r="P123" s="92"/>
      <c r="Q123" s="92"/>
      <c r="V123" s="56"/>
    </row>
    <row r="124" spans="1:22">
      <c r="A124" s="91"/>
      <c r="B124" s="91"/>
      <c r="C124" s="91"/>
      <c r="D124" s="91"/>
      <c r="E124" s="91"/>
      <c r="F124" s="91"/>
      <c r="G124" s="91"/>
      <c r="H124" s="91"/>
      <c r="I124" s="91"/>
      <c r="N124" s="91"/>
      <c r="O124" s="92"/>
      <c r="P124" s="92"/>
      <c r="Q124" s="92"/>
      <c r="V124" s="56"/>
    </row>
    <row r="125" spans="1:22">
      <c r="A125" s="91"/>
      <c r="B125" s="91"/>
      <c r="C125" s="91"/>
      <c r="D125" s="91"/>
      <c r="E125" s="91"/>
      <c r="F125" s="91"/>
      <c r="G125" s="91"/>
      <c r="H125" s="91"/>
      <c r="I125" s="91"/>
      <c r="N125" s="91"/>
      <c r="O125" s="92"/>
      <c r="P125" s="92"/>
      <c r="Q125" s="92"/>
      <c r="V125" s="56"/>
    </row>
    <row r="126" spans="1:22">
      <c r="A126" s="91"/>
      <c r="B126" s="91"/>
      <c r="C126" s="91"/>
      <c r="D126" s="91"/>
      <c r="E126" s="91"/>
      <c r="F126" s="91"/>
      <c r="G126" s="91"/>
      <c r="H126" s="91"/>
      <c r="I126" s="91"/>
      <c r="N126" s="91"/>
      <c r="O126" s="92"/>
      <c r="P126" s="92"/>
      <c r="Q126" s="92"/>
      <c r="V126" s="56"/>
    </row>
    <row r="127" spans="1:22">
      <c r="A127" s="91"/>
      <c r="B127" s="91"/>
      <c r="C127" s="91"/>
      <c r="D127" s="91"/>
      <c r="E127" s="91"/>
      <c r="F127" s="91"/>
      <c r="G127" s="91"/>
      <c r="H127" s="91"/>
      <c r="I127" s="91"/>
      <c r="N127" s="91"/>
      <c r="O127" s="92"/>
      <c r="P127" s="92"/>
      <c r="Q127" s="92"/>
      <c r="V127" s="56"/>
    </row>
    <row r="128" spans="1:22">
      <c r="A128" s="91"/>
      <c r="B128" s="91"/>
      <c r="C128" s="91"/>
      <c r="D128" s="91"/>
      <c r="E128" s="91"/>
      <c r="F128" s="91"/>
      <c r="G128" s="91"/>
      <c r="H128" s="91"/>
      <c r="I128" s="91"/>
      <c r="N128" s="91"/>
      <c r="O128" s="92"/>
      <c r="P128" s="92"/>
      <c r="Q128" s="92"/>
      <c r="V128" s="56"/>
    </row>
    <row r="129" spans="1:22">
      <c r="A129" s="91"/>
      <c r="B129" s="91"/>
      <c r="C129" s="91"/>
      <c r="D129" s="91"/>
      <c r="E129" s="91"/>
      <c r="F129" s="91"/>
      <c r="G129" s="91"/>
      <c r="H129" s="91"/>
      <c r="I129" s="91"/>
      <c r="N129" s="91"/>
      <c r="O129" s="92"/>
      <c r="P129" s="92"/>
      <c r="Q129" s="92"/>
      <c r="V129" s="56"/>
    </row>
    <row r="130" spans="1:22">
      <c r="A130" s="91"/>
      <c r="B130" s="91"/>
      <c r="C130" s="91"/>
      <c r="D130" s="91"/>
      <c r="E130" s="91"/>
      <c r="F130" s="91"/>
      <c r="G130" s="91"/>
      <c r="H130" s="91"/>
      <c r="I130" s="91"/>
      <c r="N130" s="91"/>
      <c r="O130" s="92"/>
      <c r="P130" s="92"/>
      <c r="Q130" s="92"/>
      <c r="V130" s="56"/>
    </row>
    <row r="131" spans="1:22">
      <c r="A131" s="91"/>
      <c r="B131" s="91"/>
      <c r="C131" s="91"/>
      <c r="D131" s="91"/>
      <c r="E131" s="91"/>
      <c r="F131" s="91"/>
      <c r="G131" s="91"/>
      <c r="H131" s="91"/>
      <c r="I131" s="91"/>
      <c r="N131" s="91"/>
      <c r="O131" s="92"/>
      <c r="P131" s="92"/>
      <c r="Q131" s="92"/>
      <c r="V131" s="56"/>
    </row>
    <row r="132" spans="1:22">
      <c r="A132" s="91"/>
      <c r="B132" s="91"/>
      <c r="C132" s="91"/>
      <c r="D132" s="91"/>
      <c r="E132" s="91"/>
      <c r="F132" s="91"/>
      <c r="G132" s="91"/>
      <c r="H132" s="91"/>
      <c r="I132" s="91"/>
      <c r="N132" s="91"/>
      <c r="O132" s="92"/>
      <c r="P132" s="92"/>
      <c r="Q132" s="92"/>
      <c r="V132" s="56"/>
    </row>
    <row r="133" spans="1:22">
      <c r="A133" s="91"/>
      <c r="B133" s="91"/>
      <c r="C133" s="91"/>
      <c r="D133" s="91"/>
      <c r="E133" s="91"/>
      <c r="F133" s="91"/>
      <c r="G133" s="91"/>
      <c r="H133" s="91"/>
      <c r="I133" s="91"/>
      <c r="N133" s="91"/>
      <c r="O133" s="92"/>
      <c r="P133" s="92"/>
      <c r="Q133" s="92"/>
      <c r="V133" s="56"/>
    </row>
    <row r="134" spans="1:22">
      <c r="A134" s="91"/>
      <c r="B134" s="91"/>
      <c r="C134" s="91"/>
      <c r="D134" s="91"/>
      <c r="E134" s="91"/>
      <c r="F134" s="91"/>
      <c r="G134" s="91"/>
      <c r="H134" s="91"/>
      <c r="I134" s="91"/>
      <c r="N134" s="91"/>
      <c r="O134" s="92"/>
      <c r="P134" s="92"/>
      <c r="Q134" s="92"/>
      <c r="V134" s="56"/>
    </row>
    <row r="135" spans="1:22">
      <c r="A135" s="91"/>
      <c r="B135" s="91"/>
      <c r="C135" s="91"/>
      <c r="D135" s="91"/>
      <c r="E135" s="91"/>
      <c r="F135" s="91"/>
      <c r="G135" s="91"/>
      <c r="H135" s="91"/>
      <c r="I135" s="91"/>
      <c r="N135" s="91"/>
      <c r="O135" s="92"/>
      <c r="P135" s="92"/>
      <c r="Q135" s="92"/>
      <c r="V135" s="56"/>
    </row>
    <row r="136" spans="1:22">
      <c r="A136" s="91"/>
      <c r="B136" s="91"/>
      <c r="C136" s="91"/>
      <c r="D136" s="91"/>
      <c r="E136" s="91"/>
      <c r="F136" s="91"/>
      <c r="G136" s="91"/>
      <c r="H136" s="91"/>
      <c r="I136" s="91"/>
      <c r="N136" s="91"/>
      <c r="O136" s="92"/>
      <c r="P136" s="92"/>
      <c r="Q136" s="92"/>
      <c r="V136" s="56"/>
    </row>
    <row r="137" spans="1:22">
      <c r="A137" s="91"/>
      <c r="B137" s="91"/>
      <c r="C137" s="91"/>
      <c r="D137" s="91"/>
      <c r="E137" s="91"/>
      <c r="F137" s="91"/>
      <c r="G137" s="91"/>
      <c r="H137" s="91"/>
      <c r="I137" s="91"/>
      <c r="N137" s="91"/>
      <c r="O137" s="92"/>
      <c r="P137" s="92"/>
      <c r="Q137" s="92"/>
      <c r="V137" s="56"/>
    </row>
    <row r="138" spans="1:22">
      <c r="A138" s="91"/>
      <c r="B138" s="91"/>
      <c r="C138" s="91"/>
      <c r="D138" s="91"/>
      <c r="E138" s="91"/>
      <c r="F138" s="91"/>
      <c r="G138" s="91"/>
      <c r="H138" s="91"/>
      <c r="I138" s="91"/>
      <c r="N138" s="91"/>
      <c r="O138" s="92"/>
      <c r="P138" s="92"/>
      <c r="Q138" s="92"/>
      <c r="V138" s="56"/>
    </row>
    <row r="139" spans="1:22">
      <c r="A139" s="91"/>
      <c r="B139" s="91"/>
      <c r="C139" s="91"/>
      <c r="D139" s="91"/>
      <c r="E139" s="91"/>
      <c r="F139" s="91"/>
      <c r="G139" s="91"/>
      <c r="H139" s="91"/>
      <c r="I139" s="91"/>
      <c r="N139" s="91"/>
      <c r="O139" s="92"/>
      <c r="P139" s="92"/>
      <c r="Q139" s="92"/>
      <c r="V139" s="56"/>
    </row>
    <row r="140" spans="1:22">
      <c r="A140" s="91"/>
      <c r="B140" s="91"/>
      <c r="C140" s="91"/>
      <c r="D140" s="91"/>
      <c r="E140" s="91"/>
      <c r="F140" s="91"/>
      <c r="G140" s="91"/>
      <c r="H140" s="91"/>
      <c r="I140" s="91"/>
      <c r="N140" s="91"/>
      <c r="O140" s="92"/>
      <c r="P140" s="92"/>
      <c r="Q140" s="92"/>
      <c r="V140" s="56"/>
    </row>
    <row r="141" spans="1:22">
      <c r="A141" s="91"/>
      <c r="B141" s="91"/>
      <c r="C141" s="91"/>
      <c r="D141" s="91"/>
      <c r="E141" s="91"/>
      <c r="F141" s="91"/>
      <c r="G141" s="91"/>
      <c r="H141" s="91"/>
      <c r="I141" s="91"/>
      <c r="N141" s="91"/>
      <c r="O141" s="92"/>
      <c r="P141" s="92"/>
      <c r="Q141" s="92"/>
      <c r="V141" s="56"/>
    </row>
    <row r="142" spans="1:22">
      <c r="A142" s="91"/>
      <c r="B142" s="91"/>
      <c r="C142" s="91"/>
      <c r="D142" s="91"/>
      <c r="E142" s="91"/>
      <c r="F142" s="91"/>
      <c r="G142" s="91"/>
      <c r="H142" s="91"/>
      <c r="I142" s="91"/>
      <c r="N142" s="91"/>
      <c r="O142" s="92"/>
      <c r="P142" s="92"/>
      <c r="Q142" s="92"/>
      <c r="V142" s="56"/>
    </row>
    <row r="143" spans="1:22">
      <c r="A143" s="91"/>
      <c r="B143" s="91"/>
      <c r="C143" s="91"/>
      <c r="D143" s="91"/>
      <c r="E143" s="91"/>
      <c r="F143" s="91"/>
      <c r="G143" s="91"/>
      <c r="H143" s="91"/>
      <c r="I143" s="91"/>
      <c r="N143" s="91"/>
      <c r="O143" s="92"/>
      <c r="P143" s="92"/>
      <c r="Q143" s="92"/>
      <c r="V143" s="56"/>
    </row>
    <row r="144" spans="1:22">
      <c r="A144" s="91"/>
      <c r="B144" s="91"/>
      <c r="C144" s="91"/>
      <c r="D144" s="91"/>
      <c r="E144" s="91"/>
      <c r="F144" s="91"/>
      <c r="G144" s="91"/>
      <c r="H144" s="91"/>
      <c r="I144" s="91"/>
      <c r="N144" s="91"/>
      <c r="O144" s="92"/>
      <c r="P144" s="92"/>
      <c r="Q144" s="92"/>
      <c r="V144" s="56"/>
    </row>
    <row r="145" spans="1:22">
      <c r="A145" s="91"/>
      <c r="B145" s="91"/>
      <c r="C145" s="91"/>
      <c r="D145" s="91"/>
      <c r="E145" s="91"/>
      <c r="F145" s="91"/>
      <c r="G145" s="91"/>
      <c r="H145" s="91"/>
      <c r="I145" s="91"/>
      <c r="N145" s="91"/>
      <c r="O145" s="92"/>
      <c r="P145" s="92"/>
      <c r="Q145" s="92"/>
      <c r="V145" s="56"/>
    </row>
    <row r="146" spans="1:22">
      <c r="A146" s="91"/>
      <c r="B146" s="91"/>
      <c r="C146" s="91"/>
      <c r="D146" s="91"/>
      <c r="E146" s="91"/>
      <c r="F146" s="91"/>
      <c r="G146" s="91"/>
      <c r="H146" s="91"/>
      <c r="I146" s="91"/>
      <c r="N146" s="91"/>
      <c r="O146" s="92"/>
      <c r="P146" s="92"/>
      <c r="Q146" s="92"/>
      <c r="V146" s="56"/>
    </row>
    <row r="147" spans="1:22">
      <c r="A147" s="91"/>
      <c r="B147" s="91"/>
      <c r="C147" s="91"/>
      <c r="D147" s="91"/>
      <c r="E147" s="91"/>
      <c r="F147" s="91"/>
      <c r="G147" s="91"/>
      <c r="H147" s="91"/>
      <c r="I147" s="91"/>
      <c r="N147" s="91"/>
      <c r="O147" s="92"/>
      <c r="P147" s="92"/>
      <c r="Q147" s="92"/>
      <c r="V147" s="56"/>
    </row>
    <row r="148" spans="1:22">
      <c r="A148" s="91"/>
      <c r="B148" s="91"/>
      <c r="C148" s="91"/>
      <c r="D148" s="91"/>
      <c r="E148" s="91"/>
      <c r="F148" s="91"/>
      <c r="G148" s="91"/>
      <c r="H148" s="91"/>
      <c r="I148" s="91"/>
      <c r="N148" s="91"/>
      <c r="O148" s="92"/>
      <c r="P148" s="92"/>
      <c r="Q148" s="92"/>
      <c r="V148" s="56"/>
    </row>
    <row r="149" spans="1:22">
      <c r="A149" s="91"/>
      <c r="B149" s="91"/>
      <c r="C149" s="91"/>
      <c r="D149" s="91"/>
      <c r="E149" s="91"/>
      <c r="F149" s="91"/>
      <c r="G149" s="91"/>
      <c r="H149" s="91"/>
      <c r="I149" s="91"/>
      <c r="N149" s="91"/>
      <c r="O149" s="92"/>
      <c r="P149" s="92"/>
      <c r="Q149" s="92"/>
      <c r="V149" s="56"/>
    </row>
    <row r="150" spans="1:22">
      <c r="A150" s="91"/>
      <c r="B150" s="91"/>
      <c r="C150" s="91"/>
      <c r="D150" s="91"/>
      <c r="E150" s="91"/>
      <c r="F150" s="91"/>
      <c r="G150" s="91"/>
      <c r="H150" s="91"/>
      <c r="I150" s="91"/>
      <c r="N150" s="91"/>
      <c r="O150" s="92"/>
      <c r="P150" s="92"/>
      <c r="Q150" s="92"/>
      <c r="V150" s="56"/>
    </row>
    <row r="151" spans="1:22">
      <c r="A151" s="91"/>
      <c r="B151" s="91"/>
      <c r="C151" s="91"/>
      <c r="D151" s="91"/>
      <c r="E151" s="91"/>
      <c r="F151" s="91"/>
      <c r="G151" s="91"/>
      <c r="H151" s="91"/>
      <c r="I151" s="91"/>
      <c r="N151" s="91"/>
      <c r="O151" s="92"/>
      <c r="P151" s="92"/>
      <c r="Q151" s="92"/>
      <c r="V151" s="56"/>
    </row>
    <row r="152" spans="1:22">
      <c r="A152" s="91"/>
      <c r="B152" s="91"/>
      <c r="C152" s="91"/>
      <c r="D152" s="91"/>
      <c r="E152" s="91"/>
      <c r="F152" s="91"/>
      <c r="G152" s="91"/>
      <c r="H152" s="91"/>
      <c r="I152" s="91"/>
      <c r="N152" s="91"/>
      <c r="O152" s="92"/>
      <c r="P152" s="92"/>
      <c r="Q152" s="92"/>
      <c r="V152" s="56"/>
    </row>
    <row r="153" spans="1:22">
      <c r="A153" s="91"/>
      <c r="B153" s="91"/>
      <c r="C153" s="91"/>
      <c r="D153" s="91"/>
      <c r="E153" s="91"/>
      <c r="F153" s="91"/>
      <c r="G153" s="91"/>
      <c r="H153" s="91"/>
      <c r="I153" s="91"/>
      <c r="N153" s="91"/>
      <c r="O153" s="92"/>
      <c r="P153" s="92"/>
      <c r="Q153" s="92"/>
      <c r="V153" s="56"/>
    </row>
    <row r="154" spans="1:22">
      <c r="A154" s="91"/>
      <c r="B154" s="91"/>
      <c r="C154" s="91"/>
      <c r="D154" s="91"/>
      <c r="E154" s="91"/>
      <c r="F154" s="91"/>
      <c r="G154" s="91"/>
      <c r="H154" s="91"/>
      <c r="I154" s="91"/>
      <c r="N154" s="91"/>
      <c r="O154" s="92"/>
      <c r="P154" s="92"/>
      <c r="Q154" s="92"/>
      <c r="V154" s="56"/>
    </row>
    <row r="155" spans="1:22">
      <c r="A155" s="91"/>
      <c r="B155" s="91"/>
      <c r="C155" s="91"/>
      <c r="D155" s="91"/>
      <c r="E155" s="91"/>
      <c r="F155" s="91"/>
      <c r="G155" s="91"/>
      <c r="H155" s="91"/>
      <c r="I155" s="91"/>
      <c r="N155" s="91"/>
      <c r="O155" s="92"/>
      <c r="P155" s="92"/>
      <c r="Q155" s="92"/>
      <c r="V155" s="56"/>
    </row>
    <row r="156" spans="1:22">
      <c r="A156" s="91"/>
      <c r="B156" s="91"/>
      <c r="C156" s="91"/>
      <c r="D156" s="91"/>
      <c r="E156" s="91"/>
      <c r="F156" s="91"/>
      <c r="G156" s="91"/>
      <c r="H156" s="91"/>
      <c r="I156" s="91"/>
      <c r="N156" s="91"/>
      <c r="O156" s="92"/>
      <c r="P156" s="92"/>
      <c r="Q156" s="92"/>
      <c r="V156" s="56"/>
    </row>
    <row r="157" spans="1:22">
      <c r="A157" s="91"/>
      <c r="B157" s="91"/>
      <c r="C157" s="91"/>
      <c r="D157" s="91"/>
      <c r="E157" s="91"/>
      <c r="F157" s="91"/>
      <c r="G157" s="91"/>
      <c r="H157" s="91"/>
      <c r="I157" s="91"/>
      <c r="N157" s="91"/>
      <c r="O157" s="92"/>
      <c r="P157" s="92"/>
      <c r="Q157" s="92"/>
      <c r="V157" s="56"/>
    </row>
    <row r="158" spans="1:22">
      <c r="A158" s="91"/>
      <c r="B158" s="91"/>
      <c r="C158" s="91"/>
      <c r="D158" s="91"/>
      <c r="E158" s="91"/>
      <c r="F158" s="91"/>
      <c r="G158" s="91"/>
      <c r="H158" s="91"/>
      <c r="I158" s="91"/>
      <c r="N158" s="91"/>
      <c r="O158" s="92"/>
      <c r="P158" s="92"/>
      <c r="Q158" s="92"/>
      <c r="V158" s="56"/>
    </row>
    <row r="159" spans="1:22">
      <c r="A159" s="91"/>
      <c r="B159" s="91"/>
      <c r="C159" s="91"/>
      <c r="D159" s="91"/>
      <c r="E159" s="91"/>
      <c r="F159" s="91"/>
      <c r="G159" s="91"/>
      <c r="H159" s="91"/>
      <c r="I159" s="91"/>
      <c r="N159" s="91"/>
      <c r="O159" s="92"/>
      <c r="P159" s="92"/>
      <c r="Q159" s="92"/>
      <c r="V159" s="56"/>
    </row>
    <row r="160" spans="1:22">
      <c r="A160" s="91"/>
      <c r="B160" s="91"/>
      <c r="C160" s="91"/>
      <c r="D160" s="91"/>
      <c r="E160" s="91"/>
      <c r="F160" s="91"/>
      <c r="G160" s="91"/>
      <c r="H160" s="91"/>
      <c r="I160" s="91"/>
      <c r="N160" s="91"/>
      <c r="O160" s="92"/>
      <c r="P160" s="92"/>
      <c r="Q160" s="92"/>
      <c r="V160" s="56"/>
    </row>
    <row r="161" spans="1:22">
      <c r="A161" s="91"/>
      <c r="B161" s="91"/>
      <c r="C161" s="91"/>
      <c r="D161" s="91"/>
      <c r="E161" s="91"/>
      <c r="F161" s="91"/>
      <c r="G161" s="91"/>
      <c r="H161" s="91"/>
      <c r="I161" s="91"/>
      <c r="N161" s="91"/>
      <c r="O161" s="92"/>
      <c r="P161" s="92"/>
      <c r="Q161" s="92"/>
      <c r="V161" s="56"/>
    </row>
    <row r="162" spans="1:22">
      <c r="A162" s="91"/>
      <c r="B162" s="91"/>
      <c r="C162" s="91"/>
      <c r="D162" s="91"/>
      <c r="E162" s="91"/>
      <c r="F162" s="91"/>
      <c r="G162" s="91"/>
      <c r="H162" s="91"/>
      <c r="I162" s="91"/>
      <c r="N162" s="91"/>
      <c r="O162" s="92"/>
      <c r="P162" s="92"/>
      <c r="Q162" s="92"/>
      <c r="V162" s="56"/>
    </row>
    <row r="163" spans="1:22">
      <c r="A163" s="91"/>
      <c r="B163" s="91"/>
      <c r="C163" s="91"/>
      <c r="D163" s="91"/>
      <c r="E163" s="91"/>
      <c r="F163" s="91"/>
      <c r="G163" s="91"/>
      <c r="H163" s="91"/>
      <c r="I163" s="91"/>
      <c r="N163" s="91"/>
      <c r="O163" s="92"/>
      <c r="P163" s="92"/>
      <c r="Q163" s="92"/>
      <c r="V163" s="56"/>
    </row>
    <row r="164" spans="1:22">
      <c r="A164" s="91"/>
      <c r="B164" s="91"/>
      <c r="C164" s="91"/>
      <c r="D164" s="91"/>
      <c r="E164" s="91"/>
      <c r="F164" s="91"/>
      <c r="G164" s="91"/>
      <c r="H164" s="91"/>
      <c r="I164" s="91"/>
      <c r="N164" s="91"/>
      <c r="O164" s="92"/>
      <c r="P164" s="92"/>
      <c r="Q164" s="92"/>
      <c r="V164" s="56"/>
    </row>
    <row r="165" spans="1:22">
      <c r="A165" s="91"/>
      <c r="B165" s="91"/>
      <c r="C165" s="91"/>
      <c r="D165" s="91"/>
      <c r="E165" s="91"/>
      <c r="F165" s="91"/>
      <c r="G165" s="91"/>
      <c r="H165" s="91"/>
      <c r="I165" s="91"/>
      <c r="N165" s="91"/>
      <c r="O165" s="92"/>
      <c r="P165" s="92"/>
      <c r="Q165" s="92"/>
      <c r="V165" s="56"/>
    </row>
    <row r="166" spans="1:22">
      <c r="A166" s="91"/>
      <c r="B166" s="91"/>
      <c r="C166" s="91"/>
      <c r="D166" s="91"/>
      <c r="E166" s="91"/>
      <c r="F166" s="91"/>
      <c r="G166" s="91"/>
      <c r="H166" s="91"/>
      <c r="I166" s="91"/>
      <c r="N166" s="91"/>
      <c r="O166" s="92"/>
      <c r="P166" s="92"/>
      <c r="Q166" s="92"/>
      <c r="V166" s="56"/>
    </row>
    <row r="167" spans="1:22">
      <c r="A167" s="91"/>
      <c r="B167" s="91"/>
      <c r="C167" s="91"/>
      <c r="D167" s="91"/>
      <c r="E167" s="91"/>
      <c r="F167" s="91"/>
      <c r="G167" s="91"/>
      <c r="H167" s="91"/>
      <c r="I167" s="91"/>
      <c r="N167" s="91"/>
      <c r="O167" s="92"/>
      <c r="P167" s="92"/>
      <c r="Q167" s="92"/>
      <c r="V167" s="56"/>
    </row>
    <row r="168" spans="1:22">
      <c r="A168" s="91"/>
      <c r="B168" s="91"/>
      <c r="C168" s="91"/>
      <c r="D168" s="91"/>
      <c r="E168" s="91"/>
      <c r="F168" s="91"/>
      <c r="G168" s="91"/>
      <c r="H168" s="91"/>
      <c r="I168" s="91"/>
      <c r="N168" s="91"/>
      <c r="O168" s="92"/>
      <c r="P168" s="92"/>
      <c r="Q168" s="92"/>
      <c r="V168" s="56"/>
    </row>
    <row r="169" spans="1:22">
      <c r="A169" s="91"/>
      <c r="B169" s="91"/>
      <c r="C169" s="91"/>
      <c r="D169" s="91"/>
      <c r="E169" s="91"/>
      <c r="F169" s="91"/>
      <c r="G169" s="91"/>
      <c r="H169" s="91"/>
      <c r="I169" s="91"/>
      <c r="N169" s="91"/>
      <c r="O169" s="92"/>
      <c r="P169" s="92"/>
      <c r="Q169" s="92"/>
      <c r="V169" s="56"/>
    </row>
    <row r="170" spans="1:22">
      <c r="A170" s="91"/>
      <c r="B170" s="91"/>
      <c r="C170" s="91"/>
      <c r="D170" s="91"/>
      <c r="E170" s="91"/>
      <c r="F170" s="91"/>
      <c r="G170" s="91"/>
      <c r="H170" s="91"/>
      <c r="I170" s="91"/>
      <c r="N170" s="91"/>
      <c r="O170" s="92"/>
      <c r="P170" s="92"/>
      <c r="Q170" s="92"/>
      <c r="V170" s="56"/>
    </row>
    <row r="171" spans="1:22">
      <c r="A171" s="91"/>
      <c r="B171" s="91"/>
      <c r="C171" s="91"/>
      <c r="D171" s="91"/>
      <c r="E171" s="91"/>
      <c r="F171" s="91"/>
      <c r="G171" s="91"/>
      <c r="H171" s="91"/>
      <c r="I171" s="91"/>
      <c r="N171" s="91"/>
      <c r="O171" s="92"/>
      <c r="P171" s="92"/>
      <c r="Q171" s="92"/>
      <c r="V171" s="56"/>
    </row>
    <row r="172" spans="1:22">
      <c r="A172" s="91"/>
      <c r="B172" s="91"/>
      <c r="C172" s="91"/>
      <c r="D172" s="91"/>
      <c r="E172" s="91"/>
      <c r="F172" s="91"/>
      <c r="G172" s="91"/>
      <c r="H172" s="91"/>
      <c r="I172" s="91"/>
      <c r="N172" s="91"/>
      <c r="O172" s="92"/>
      <c r="P172" s="92"/>
      <c r="Q172" s="92"/>
      <c r="V172" s="56"/>
    </row>
    <row r="173" spans="1:22">
      <c r="A173" s="91"/>
      <c r="B173" s="91"/>
      <c r="C173" s="91"/>
      <c r="D173" s="91"/>
      <c r="E173" s="91"/>
      <c r="F173" s="91"/>
      <c r="G173" s="91"/>
      <c r="H173" s="91"/>
      <c r="I173" s="91"/>
      <c r="N173" s="91"/>
      <c r="O173" s="92"/>
      <c r="P173" s="92"/>
      <c r="Q173" s="92"/>
      <c r="V173" s="56"/>
    </row>
    <row r="174" spans="1:22">
      <c r="A174" s="91"/>
      <c r="B174" s="91"/>
      <c r="C174" s="91"/>
      <c r="D174" s="91"/>
      <c r="E174" s="91"/>
      <c r="F174" s="91"/>
      <c r="G174" s="91"/>
      <c r="H174" s="91"/>
      <c r="I174" s="91"/>
      <c r="N174" s="91"/>
      <c r="O174" s="92"/>
      <c r="P174" s="92"/>
      <c r="Q174" s="92"/>
      <c r="V174" s="56"/>
    </row>
    <row r="175" spans="1:22">
      <c r="A175" s="91"/>
      <c r="B175" s="91"/>
      <c r="C175" s="91"/>
      <c r="D175" s="91"/>
      <c r="E175" s="91"/>
      <c r="F175" s="91"/>
      <c r="G175" s="91"/>
      <c r="H175" s="91"/>
      <c r="I175" s="91"/>
      <c r="N175" s="91"/>
      <c r="O175" s="92"/>
      <c r="P175" s="92"/>
      <c r="Q175" s="92"/>
      <c r="V175" s="56"/>
    </row>
    <row r="176" spans="1:22">
      <c r="A176" s="91"/>
      <c r="B176" s="91"/>
      <c r="C176" s="91"/>
      <c r="D176" s="91"/>
      <c r="E176" s="91"/>
      <c r="F176" s="91"/>
      <c r="G176" s="91"/>
      <c r="H176" s="91"/>
      <c r="I176" s="91"/>
      <c r="N176" s="91"/>
      <c r="O176" s="92"/>
      <c r="P176" s="92"/>
      <c r="Q176" s="92"/>
      <c r="V176" s="56"/>
    </row>
    <row r="177" spans="1:22">
      <c r="A177" s="91"/>
      <c r="B177" s="91"/>
      <c r="C177" s="91"/>
      <c r="D177" s="91"/>
      <c r="E177" s="91"/>
      <c r="F177" s="91"/>
      <c r="G177" s="91"/>
      <c r="H177" s="91"/>
      <c r="I177" s="91"/>
      <c r="N177" s="91"/>
      <c r="O177" s="92"/>
      <c r="P177" s="92"/>
      <c r="Q177" s="92"/>
      <c r="V177" s="56"/>
    </row>
    <row r="178" spans="1:22">
      <c r="A178" s="91"/>
      <c r="B178" s="91"/>
      <c r="C178" s="91"/>
      <c r="D178" s="91"/>
      <c r="E178" s="91"/>
      <c r="F178" s="91"/>
      <c r="G178" s="91"/>
      <c r="H178" s="91"/>
      <c r="I178" s="91"/>
      <c r="N178" s="91"/>
      <c r="O178" s="92"/>
      <c r="P178" s="92"/>
      <c r="Q178" s="92"/>
      <c r="V178" s="56"/>
    </row>
    <row r="179" spans="1:22">
      <c r="A179" s="91"/>
      <c r="B179" s="91"/>
      <c r="C179" s="91"/>
      <c r="D179" s="91"/>
      <c r="E179" s="91"/>
      <c r="F179" s="91"/>
      <c r="G179" s="91"/>
      <c r="H179" s="91"/>
      <c r="I179" s="91"/>
      <c r="N179" s="91"/>
      <c r="O179" s="92"/>
      <c r="P179" s="92"/>
      <c r="Q179" s="92"/>
      <c r="V179" s="56"/>
    </row>
    <row r="180" spans="1:22">
      <c r="A180" s="91"/>
      <c r="B180" s="91"/>
      <c r="C180" s="91"/>
      <c r="D180" s="91"/>
      <c r="E180" s="91"/>
      <c r="F180" s="91"/>
      <c r="G180" s="91"/>
      <c r="H180" s="91"/>
      <c r="I180" s="91"/>
      <c r="N180" s="91"/>
      <c r="O180" s="92"/>
      <c r="P180" s="92"/>
      <c r="Q180" s="92"/>
      <c r="V180" s="56"/>
    </row>
    <row r="181" spans="1:22">
      <c r="A181" s="91"/>
      <c r="B181" s="91"/>
      <c r="C181" s="91"/>
      <c r="D181" s="91"/>
      <c r="E181" s="91"/>
      <c r="F181" s="91"/>
      <c r="G181" s="91"/>
      <c r="H181" s="91"/>
      <c r="I181" s="91"/>
      <c r="N181" s="91"/>
      <c r="O181" s="92"/>
      <c r="P181" s="92"/>
      <c r="Q181" s="92"/>
      <c r="V181" s="56"/>
    </row>
    <row r="182" spans="1:22">
      <c r="A182" s="91"/>
      <c r="B182" s="91"/>
      <c r="C182" s="91"/>
      <c r="D182" s="91"/>
      <c r="E182" s="91"/>
      <c r="F182" s="91"/>
      <c r="G182" s="91"/>
      <c r="H182" s="91"/>
      <c r="I182" s="91"/>
      <c r="N182" s="91"/>
      <c r="O182" s="92"/>
      <c r="P182" s="92"/>
      <c r="Q182" s="92"/>
      <c r="V182" s="56"/>
    </row>
    <row r="183" spans="1:22">
      <c r="A183" s="91"/>
      <c r="B183" s="91"/>
      <c r="C183" s="91"/>
      <c r="D183" s="91"/>
      <c r="E183" s="91"/>
      <c r="F183" s="91"/>
      <c r="G183" s="91"/>
      <c r="H183" s="91"/>
      <c r="I183" s="91"/>
      <c r="N183" s="91"/>
      <c r="O183" s="92"/>
      <c r="P183" s="92"/>
      <c r="Q183" s="92"/>
      <c r="V183" s="56"/>
    </row>
    <row r="184" spans="1:22">
      <c r="A184" s="91"/>
      <c r="B184" s="91"/>
      <c r="C184" s="91"/>
      <c r="D184" s="91"/>
      <c r="E184" s="91"/>
      <c r="F184" s="91"/>
      <c r="G184" s="91"/>
      <c r="H184" s="91"/>
      <c r="I184" s="91"/>
      <c r="N184" s="91"/>
      <c r="O184" s="92"/>
      <c r="P184" s="92"/>
      <c r="Q184" s="92"/>
      <c r="V184" s="56"/>
    </row>
    <row r="185" spans="1:22">
      <c r="A185" s="91"/>
      <c r="B185" s="91"/>
      <c r="C185" s="91"/>
      <c r="D185" s="91"/>
      <c r="E185" s="91"/>
      <c r="F185" s="91"/>
      <c r="G185" s="91"/>
      <c r="H185" s="91"/>
      <c r="I185" s="91"/>
      <c r="N185" s="91"/>
      <c r="O185" s="92"/>
      <c r="P185" s="92"/>
      <c r="Q185" s="92"/>
      <c r="V185" s="56"/>
    </row>
    <row r="186" spans="1:22">
      <c r="A186" s="91"/>
      <c r="B186" s="91"/>
      <c r="C186" s="91"/>
      <c r="D186" s="91"/>
      <c r="E186" s="91"/>
      <c r="F186" s="91"/>
      <c r="G186" s="91"/>
      <c r="H186" s="91"/>
      <c r="I186" s="91"/>
      <c r="N186" s="91"/>
      <c r="O186" s="92"/>
      <c r="P186" s="92"/>
      <c r="Q186" s="92"/>
      <c r="V186" s="56"/>
    </row>
    <row r="187" spans="1:22">
      <c r="A187" s="91"/>
      <c r="B187" s="91"/>
      <c r="C187" s="91"/>
      <c r="D187" s="91"/>
      <c r="E187" s="91"/>
      <c r="F187" s="91"/>
      <c r="G187" s="91"/>
      <c r="H187" s="91"/>
      <c r="I187" s="91"/>
      <c r="N187" s="91"/>
      <c r="O187" s="92"/>
      <c r="P187" s="92"/>
      <c r="Q187" s="92"/>
      <c r="V187" s="56"/>
    </row>
    <row r="188" spans="1:22">
      <c r="A188" s="91"/>
      <c r="B188" s="91"/>
      <c r="C188" s="91"/>
      <c r="D188" s="91"/>
      <c r="E188" s="91"/>
      <c r="F188" s="91"/>
      <c r="G188" s="91"/>
      <c r="H188" s="91"/>
      <c r="I188" s="91"/>
      <c r="N188" s="91"/>
      <c r="O188" s="92"/>
      <c r="P188" s="92"/>
      <c r="Q188" s="92"/>
      <c r="V188" s="56"/>
    </row>
    <row r="189" spans="1:22">
      <c r="A189" s="91"/>
      <c r="B189" s="91"/>
      <c r="C189" s="91"/>
      <c r="D189" s="91"/>
      <c r="E189" s="91"/>
      <c r="F189" s="91"/>
      <c r="G189" s="91"/>
      <c r="H189" s="91"/>
      <c r="I189" s="91"/>
      <c r="N189" s="91"/>
      <c r="O189" s="92"/>
      <c r="P189" s="92"/>
      <c r="Q189" s="92"/>
      <c r="V189" s="56"/>
    </row>
    <row r="190" spans="1:22">
      <c r="A190" s="91"/>
      <c r="B190" s="91"/>
      <c r="C190" s="91"/>
      <c r="D190" s="91"/>
      <c r="E190" s="91"/>
      <c r="F190" s="91"/>
      <c r="G190" s="91"/>
      <c r="H190" s="91"/>
      <c r="I190" s="91"/>
      <c r="N190" s="91"/>
      <c r="O190" s="92"/>
      <c r="P190" s="92"/>
      <c r="Q190" s="92"/>
      <c r="V190" s="56"/>
    </row>
    <row r="191" spans="1:22">
      <c r="A191" s="91"/>
      <c r="B191" s="91"/>
      <c r="C191" s="91"/>
      <c r="D191" s="91"/>
      <c r="E191" s="91"/>
      <c r="F191" s="91"/>
      <c r="G191" s="91"/>
      <c r="H191" s="91"/>
      <c r="I191" s="91"/>
      <c r="N191" s="91"/>
      <c r="O191" s="92"/>
      <c r="P191" s="92"/>
      <c r="Q191" s="92"/>
      <c r="V191" s="56"/>
    </row>
    <row r="192" spans="1:22">
      <c r="A192" s="91"/>
      <c r="B192" s="91"/>
      <c r="C192" s="91"/>
      <c r="D192" s="91"/>
      <c r="E192" s="91"/>
      <c r="F192" s="91"/>
      <c r="G192" s="91"/>
      <c r="H192" s="91"/>
      <c r="I192" s="91"/>
      <c r="N192" s="91"/>
      <c r="O192" s="92"/>
      <c r="P192" s="92"/>
      <c r="Q192" s="92"/>
      <c r="V192" s="56"/>
    </row>
    <row r="193" spans="1:22">
      <c r="A193" s="91"/>
      <c r="B193" s="91"/>
      <c r="C193" s="91"/>
      <c r="D193" s="91"/>
      <c r="E193" s="91"/>
      <c r="F193" s="91"/>
      <c r="G193" s="91"/>
      <c r="H193" s="91"/>
      <c r="I193" s="91"/>
      <c r="N193" s="91"/>
      <c r="O193" s="92"/>
      <c r="P193" s="92"/>
      <c r="Q193" s="92"/>
      <c r="V193" s="56"/>
    </row>
    <row r="194" spans="1:22">
      <c r="A194" s="91"/>
      <c r="B194" s="91"/>
      <c r="C194" s="91"/>
      <c r="D194" s="91"/>
      <c r="E194" s="91"/>
      <c r="F194" s="91"/>
      <c r="G194" s="91"/>
      <c r="H194" s="91"/>
      <c r="I194" s="91"/>
      <c r="N194" s="91"/>
      <c r="O194" s="92"/>
      <c r="P194" s="92"/>
      <c r="Q194" s="92"/>
      <c r="V194" s="56"/>
    </row>
    <row r="195" spans="1:22">
      <c r="A195" s="91"/>
      <c r="B195" s="91"/>
      <c r="C195" s="91"/>
      <c r="D195" s="91"/>
      <c r="E195" s="91"/>
      <c r="F195" s="91"/>
      <c r="G195" s="91"/>
      <c r="H195" s="91"/>
      <c r="I195" s="91"/>
      <c r="N195" s="91"/>
      <c r="O195" s="92"/>
      <c r="P195" s="92"/>
      <c r="Q195" s="92"/>
      <c r="V195" s="56"/>
    </row>
    <row r="196" spans="1:22">
      <c r="A196" s="91"/>
      <c r="B196" s="91"/>
      <c r="C196" s="91"/>
      <c r="D196" s="91"/>
      <c r="E196" s="91"/>
      <c r="F196" s="91"/>
      <c r="G196" s="91"/>
      <c r="H196" s="91"/>
      <c r="I196" s="91"/>
      <c r="N196" s="91"/>
      <c r="O196" s="92"/>
      <c r="P196" s="92"/>
      <c r="Q196" s="92"/>
      <c r="V196" s="56"/>
    </row>
    <row r="197" spans="1:22">
      <c r="A197" s="91"/>
      <c r="B197" s="91"/>
      <c r="C197" s="91"/>
      <c r="D197" s="91"/>
      <c r="E197" s="91"/>
      <c r="F197" s="91"/>
      <c r="G197" s="91"/>
      <c r="H197" s="91"/>
      <c r="I197" s="91"/>
      <c r="N197" s="91"/>
      <c r="O197" s="92"/>
      <c r="P197" s="92"/>
      <c r="Q197" s="92"/>
      <c r="V197" s="56"/>
    </row>
    <row r="198" spans="1:22">
      <c r="A198" s="91"/>
      <c r="B198" s="91"/>
      <c r="C198" s="91"/>
      <c r="D198" s="91"/>
      <c r="E198" s="91"/>
      <c r="F198" s="91"/>
      <c r="G198" s="91"/>
      <c r="H198" s="91"/>
      <c r="I198" s="91"/>
      <c r="N198" s="91"/>
      <c r="O198" s="92"/>
      <c r="P198" s="92"/>
      <c r="Q198" s="92"/>
      <c r="V198" s="56"/>
    </row>
    <row r="199" spans="1:22">
      <c r="A199" s="91"/>
      <c r="B199" s="91"/>
      <c r="C199" s="91"/>
      <c r="D199" s="91"/>
      <c r="E199" s="91"/>
      <c r="F199" s="91"/>
      <c r="G199" s="91"/>
      <c r="H199" s="91"/>
      <c r="I199" s="91"/>
      <c r="N199" s="91"/>
      <c r="O199" s="92"/>
      <c r="P199" s="92"/>
      <c r="Q199" s="92"/>
      <c r="V199" s="56"/>
    </row>
    <row r="200" spans="1:22">
      <c r="A200" s="91"/>
      <c r="B200" s="91"/>
      <c r="C200" s="91"/>
      <c r="D200" s="91"/>
      <c r="E200" s="91"/>
      <c r="F200" s="91"/>
      <c r="G200" s="91"/>
      <c r="H200" s="91"/>
      <c r="I200" s="91"/>
      <c r="N200" s="91"/>
      <c r="O200" s="92"/>
      <c r="P200" s="92"/>
      <c r="Q200" s="92"/>
      <c r="V200" s="56"/>
    </row>
    <row r="201" spans="1:22">
      <c r="A201" s="91"/>
      <c r="B201" s="91"/>
      <c r="C201" s="91"/>
      <c r="D201" s="91"/>
      <c r="E201" s="91"/>
      <c r="F201" s="91"/>
      <c r="G201" s="91"/>
      <c r="H201" s="91"/>
      <c r="I201" s="91"/>
      <c r="N201" s="91"/>
      <c r="O201" s="92"/>
      <c r="P201" s="92"/>
      <c r="Q201" s="92"/>
      <c r="V201" s="56"/>
    </row>
    <row r="202" spans="1:22">
      <c r="A202" s="91"/>
      <c r="B202" s="91"/>
      <c r="C202" s="91"/>
      <c r="D202" s="91"/>
      <c r="E202" s="91"/>
      <c r="F202" s="91"/>
      <c r="G202" s="91"/>
      <c r="H202" s="91"/>
      <c r="I202" s="91"/>
      <c r="N202" s="91"/>
      <c r="O202" s="92"/>
      <c r="P202" s="92"/>
      <c r="Q202" s="92"/>
      <c r="V202" s="56"/>
    </row>
    <row r="203" spans="1:22">
      <c r="A203" s="91"/>
      <c r="B203" s="91"/>
      <c r="C203" s="91"/>
      <c r="D203" s="91"/>
      <c r="E203" s="91"/>
      <c r="F203" s="91"/>
      <c r="G203" s="91"/>
      <c r="H203" s="91"/>
      <c r="I203" s="91"/>
      <c r="N203" s="91"/>
      <c r="O203" s="92"/>
      <c r="P203" s="92"/>
      <c r="Q203" s="92"/>
      <c r="V203" s="56"/>
    </row>
    <row r="204" spans="1:22">
      <c r="A204" s="91"/>
      <c r="B204" s="91"/>
      <c r="C204" s="91"/>
      <c r="D204" s="91"/>
      <c r="E204" s="91"/>
      <c r="F204" s="91"/>
      <c r="G204" s="91"/>
      <c r="H204" s="91"/>
      <c r="I204" s="91"/>
      <c r="N204" s="91"/>
      <c r="O204" s="92"/>
      <c r="P204" s="92"/>
      <c r="Q204" s="92"/>
      <c r="V204" s="56"/>
    </row>
    <row r="205" spans="1:22">
      <c r="A205" s="91"/>
      <c r="B205" s="91"/>
      <c r="C205" s="91"/>
      <c r="D205" s="91"/>
      <c r="E205" s="91"/>
      <c r="F205" s="91"/>
      <c r="G205" s="91"/>
      <c r="H205" s="91"/>
      <c r="I205" s="91"/>
      <c r="N205" s="91"/>
      <c r="O205" s="92"/>
      <c r="P205" s="92"/>
      <c r="Q205" s="92"/>
      <c r="V205" s="56"/>
    </row>
    <row r="206" spans="1:22">
      <c r="A206" s="91"/>
      <c r="B206" s="91"/>
      <c r="C206" s="91"/>
      <c r="D206" s="91"/>
      <c r="E206" s="91"/>
      <c r="F206" s="91"/>
      <c r="G206" s="91"/>
      <c r="H206" s="91"/>
      <c r="I206" s="91"/>
      <c r="N206" s="91"/>
      <c r="O206" s="92"/>
      <c r="P206" s="92"/>
      <c r="Q206" s="92"/>
      <c r="V206" s="56"/>
    </row>
    <row r="207" spans="1:22">
      <c r="A207" s="91"/>
      <c r="B207" s="91"/>
      <c r="C207" s="91"/>
      <c r="D207" s="91"/>
      <c r="E207" s="91"/>
      <c r="F207" s="91"/>
      <c r="G207" s="91"/>
      <c r="H207" s="91"/>
      <c r="I207" s="91"/>
      <c r="N207" s="91"/>
      <c r="O207" s="92"/>
      <c r="P207" s="92"/>
      <c r="Q207" s="92"/>
      <c r="V207" s="56"/>
    </row>
    <row r="208" spans="1:22">
      <c r="A208" s="91"/>
      <c r="B208" s="91"/>
      <c r="C208" s="91"/>
      <c r="D208" s="91"/>
      <c r="E208" s="91"/>
      <c r="F208" s="91"/>
      <c r="G208" s="91"/>
      <c r="H208" s="91"/>
      <c r="I208" s="91"/>
      <c r="N208" s="91"/>
      <c r="O208" s="92"/>
      <c r="P208" s="92"/>
      <c r="Q208" s="92"/>
      <c r="V208" s="56"/>
    </row>
    <row r="209" spans="1:22">
      <c r="A209" s="91"/>
      <c r="B209" s="91"/>
      <c r="C209" s="91"/>
      <c r="D209" s="91"/>
      <c r="E209" s="91"/>
      <c r="F209" s="91"/>
      <c r="G209" s="91"/>
      <c r="H209" s="91"/>
      <c r="I209" s="91"/>
      <c r="N209" s="91"/>
      <c r="O209" s="92"/>
      <c r="P209" s="92"/>
      <c r="Q209" s="92"/>
      <c r="V209" s="56"/>
    </row>
    <row r="210" spans="1:22">
      <c r="A210" s="91"/>
      <c r="B210" s="91"/>
      <c r="C210" s="91"/>
      <c r="D210" s="91"/>
      <c r="E210" s="91"/>
      <c r="F210" s="91"/>
      <c r="G210" s="91"/>
      <c r="H210" s="91"/>
      <c r="I210" s="91"/>
      <c r="N210" s="91"/>
      <c r="O210" s="92"/>
      <c r="P210" s="92"/>
      <c r="Q210" s="92"/>
      <c r="V210" s="56"/>
    </row>
    <row r="211" spans="1:22">
      <c r="A211" s="91"/>
      <c r="B211" s="91"/>
      <c r="C211" s="91"/>
      <c r="D211" s="91"/>
      <c r="E211" s="91"/>
      <c r="F211" s="91"/>
      <c r="G211" s="91"/>
      <c r="H211" s="91"/>
      <c r="I211" s="91"/>
      <c r="N211" s="91"/>
      <c r="O211" s="92"/>
      <c r="P211" s="92"/>
      <c r="Q211" s="92"/>
      <c r="V211" s="56"/>
    </row>
    <row r="212" spans="1:22">
      <c r="A212" s="91"/>
      <c r="B212" s="91"/>
      <c r="C212" s="91"/>
      <c r="D212" s="91"/>
      <c r="E212" s="91"/>
      <c r="F212" s="91"/>
      <c r="G212" s="91"/>
      <c r="H212" s="91"/>
      <c r="I212" s="91"/>
      <c r="N212" s="91"/>
      <c r="O212" s="92"/>
      <c r="P212" s="92"/>
      <c r="Q212" s="92"/>
      <c r="V212" s="56"/>
    </row>
    <row r="213" spans="1:22">
      <c r="A213" s="91"/>
      <c r="B213" s="91"/>
      <c r="C213" s="91"/>
      <c r="D213" s="91"/>
      <c r="E213" s="91"/>
      <c r="F213" s="91"/>
      <c r="G213" s="91"/>
      <c r="H213" s="91"/>
      <c r="I213" s="91"/>
      <c r="N213" s="91"/>
      <c r="O213" s="92"/>
      <c r="P213" s="92"/>
      <c r="Q213" s="92"/>
      <c r="V213" s="56"/>
    </row>
    <row r="214" spans="1:22">
      <c r="A214" s="91"/>
      <c r="B214" s="91"/>
      <c r="C214" s="91"/>
      <c r="D214" s="91"/>
      <c r="E214" s="91"/>
      <c r="F214" s="91"/>
      <c r="G214" s="91"/>
      <c r="H214" s="91"/>
      <c r="I214" s="91"/>
      <c r="N214" s="91"/>
      <c r="O214" s="92"/>
      <c r="P214" s="92"/>
      <c r="Q214" s="92"/>
      <c r="V214" s="56"/>
    </row>
    <row r="215" spans="1:22">
      <c r="A215" s="91"/>
      <c r="B215" s="91"/>
      <c r="C215" s="91"/>
      <c r="D215" s="91"/>
      <c r="E215" s="91"/>
      <c r="F215" s="91"/>
      <c r="G215" s="91"/>
      <c r="H215" s="91"/>
      <c r="I215" s="91"/>
      <c r="N215" s="91"/>
      <c r="O215" s="92"/>
      <c r="P215" s="92"/>
      <c r="Q215" s="92"/>
      <c r="V215" s="56"/>
    </row>
    <row r="216" spans="1:22">
      <c r="A216" s="91"/>
      <c r="B216" s="91"/>
      <c r="C216" s="91"/>
      <c r="D216" s="91"/>
      <c r="E216" s="91"/>
      <c r="F216" s="91"/>
      <c r="G216" s="91"/>
      <c r="H216" s="91"/>
      <c r="I216" s="91"/>
      <c r="N216" s="91"/>
      <c r="O216" s="92"/>
      <c r="P216" s="92"/>
      <c r="Q216" s="92"/>
      <c r="V216" s="56"/>
    </row>
    <row r="217" spans="1:22">
      <c r="A217" s="91"/>
      <c r="B217" s="91"/>
      <c r="C217" s="91"/>
      <c r="D217" s="91"/>
      <c r="E217" s="91"/>
      <c r="F217" s="91"/>
      <c r="G217" s="91"/>
      <c r="H217" s="91"/>
      <c r="I217" s="91"/>
      <c r="N217" s="91"/>
      <c r="O217" s="92"/>
      <c r="P217" s="92"/>
      <c r="Q217" s="92"/>
      <c r="V217" s="56"/>
    </row>
    <row r="218" spans="1:22">
      <c r="A218" s="91"/>
      <c r="B218" s="91"/>
      <c r="C218" s="91"/>
      <c r="D218" s="91"/>
      <c r="E218" s="91"/>
      <c r="F218" s="91"/>
      <c r="G218" s="91"/>
      <c r="H218" s="91"/>
      <c r="I218" s="91"/>
      <c r="N218" s="91"/>
      <c r="O218" s="92"/>
      <c r="P218" s="92"/>
      <c r="Q218" s="92"/>
      <c r="V218" s="56"/>
    </row>
    <row r="219" spans="1:22">
      <c r="A219" s="91"/>
      <c r="B219" s="91"/>
      <c r="C219" s="91"/>
      <c r="D219" s="91"/>
      <c r="E219" s="91"/>
      <c r="F219" s="91"/>
      <c r="G219" s="91"/>
      <c r="H219" s="91"/>
      <c r="I219" s="91"/>
      <c r="N219" s="91"/>
      <c r="O219" s="92"/>
      <c r="P219" s="92"/>
      <c r="Q219" s="92"/>
      <c r="V219" s="56"/>
    </row>
    <row r="220" spans="1:22">
      <c r="A220" s="91"/>
      <c r="B220" s="91"/>
      <c r="C220" s="91"/>
      <c r="D220" s="91"/>
      <c r="E220" s="91"/>
      <c r="F220" s="91"/>
      <c r="G220" s="91"/>
      <c r="H220" s="91"/>
      <c r="I220" s="91"/>
      <c r="N220" s="91"/>
      <c r="O220" s="92"/>
      <c r="P220" s="92"/>
      <c r="Q220" s="92"/>
      <c r="V220" s="56"/>
    </row>
    <row r="221" spans="1:22">
      <c r="A221" s="91"/>
      <c r="B221" s="91"/>
      <c r="C221" s="91"/>
      <c r="D221" s="91"/>
      <c r="E221" s="91"/>
      <c r="F221" s="91"/>
      <c r="G221" s="91"/>
      <c r="H221" s="91"/>
      <c r="I221" s="91"/>
      <c r="N221" s="91"/>
      <c r="O221" s="92"/>
      <c r="P221" s="92"/>
      <c r="Q221" s="92"/>
      <c r="V221" s="56"/>
    </row>
    <row r="222" spans="1:22">
      <c r="A222" s="91"/>
      <c r="B222" s="91"/>
      <c r="C222" s="91"/>
      <c r="D222" s="91"/>
      <c r="E222" s="91"/>
      <c r="F222" s="91"/>
      <c r="G222" s="91"/>
      <c r="H222" s="91"/>
      <c r="I222" s="91"/>
      <c r="N222" s="91"/>
      <c r="O222" s="92"/>
      <c r="P222" s="92"/>
      <c r="Q222" s="92"/>
      <c r="V222" s="56"/>
    </row>
    <row r="223" spans="1:22">
      <c r="A223" s="91"/>
      <c r="B223" s="91"/>
      <c r="C223" s="91"/>
      <c r="D223" s="91"/>
      <c r="E223" s="91"/>
      <c r="F223" s="91"/>
      <c r="G223" s="91"/>
      <c r="H223" s="91"/>
      <c r="I223" s="91"/>
      <c r="N223" s="91"/>
      <c r="O223" s="92"/>
      <c r="P223" s="92"/>
      <c r="Q223" s="92"/>
      <c r="V223" s="56"/>
    </row>
    <row r="224" spans="1:22">
      <c r="A224" s="91"/>
      <c r="B224" s="91"/>
      <c r="C224" s="91"/>
      <c r="D224" s="91"/>
      <c r="E224" s="91"/>
      <c r="F224" s="91"/>
      <c r="G224" s="91"/>
      <c r="H224" s="91"/>
      <c r="I224" s="91"/>
      <c r="N224" s="91"/>
      <c r="O224" s="92"/>
      <c r="P224" s="92"/>
      <c r="Q224" s="92"/>
      <c r="V224" s="56"/>
    </row>
    <row r="225" spans="1:22">
      <c r="A225" s="91"/>
      <c r="B225" s="91"/>
      <c r="C225" s="91"/>
      <c r="D225" s="91"/>
      <c r="E225" s="91"/>
      <c r="F225" s="91"/>
      <c r="G225" s="91"/>
      <c r="H225" s="91"/>
      <c r="I225" s="91"/>
      <c r="N225" s="91"/>
      <c r="O225" s="92"/>
      <c r="P225" s="92"/>
      <c r="Q225" s="92"/>
      <c r="V225" s="56"/>
    </row>
    <row r="226" spans="1:22">
      <c r="A226" s="91"/>
      <c r="B226" s="91"/>
      <c r="C226" s="91"/>
      <c r="D226" s="91"/>
      <c r="E226" s="91"/>
      <c r="F226" s="91"/>
      <c r="G226" s="91"/>
      <c r="H226" s="91"/>
      <c r="I226" s="91"/>
      <c r="N226" s="91"/>
      <c r="O226" s="92"/>
      <c r="P226" s="92"/>
      <c r="Q226" s="92"/>
      <c r="V226" s="56"/>
    </row>
    <row r="227" spans="1:22">
      <c r="A227" s="91"/>
      <c r="B227" s="91"/>
      <c r="C227" s="91"/>
      <c r="D227" s="91"/>
      <c r="E227" s="91"/>
      <c r="F227" s="91"/>
      <c r="G227" s="91"/>
      <c r="H227" s="91"/>
      <c r="I227" s="91"/>
      <c r="N227" s="91"/>
      <c r="O227" s="92"/>
      <c r="P227" s="92"/>
      <c r="Q227" s="92"/>
      <c r="V227" s="56"/>
    </row>
    <row r="228" spans="1:22">
      <c r="A228" s="91"/>
      <c r="B228" s="91"/>
      <c r="C228" s="91"/>
      <c r="D228" s="91"/>
      <c r="E228" s="91"/>
      <c r="F228" s="91"/>
      <c r="G228" s="91"/>
      <c r="H228" s="91"/>
      <c r="I228" s="91"/>
      <c r="N228" s="91"/>
      <c r="O228" s="92"/>
      <c r="P228" s="92"/>
      <c r="Q228" s="92"/>
      <c r="V228" s="56"/>
    </row>
    <row r="229" spans="1:22">
      <c r="A229" s="91"/>
      <c r="B229" s="91"/>
      <c r="C229" s="91"/>
      <c r="D229" s="91"/>
      <c r="E229" s="91"/>
      <c r="F229" s="91"/>
      <c r="G229" s="91"/>
      <c r="H229" s="91"/>
      <c r="I229" s="91"/>
      <c r="N229" s="91"/>
      <c r="O229" s="92"/>
      <c r="P229" s="92"/>
      <c r="Q229" s="92"/>
      <c r="V229" s="56"/>
    </row>
    <row r="230" spans="1:22">
      <c r="A230" s="91"/>
      <c r="B230" s="91"/>
      <c r="C230" s="91"/>
      <c r="D230" s="91"/>
      <c r="E230" s="91"/>
      <c r="F230" s="91"/>
      <c r="G230" s="91"/>
      <c r="H230" s="91"/>
      <c r="I230" s="91"/>
      <c r="N230" s="91"/>
      <c r="O230" s="92"/>
      <c r="P230" s="92"/>
      <c r="Q230" s="92"/>
      <c r="V230" s="56"/>
    </row>
    <row r="231" spans="1:22">
      <c r="A231" s="91"/>
      <c r="B231" s="91"/>
      <c r="C231" s="91"/>
      <c r="D231" s="91"/>
      <c r="E231" s="91"/>
      <c r="F231" s="91"/>
      <c r="G231" s="91"/>
      <c r="H231" s="91"/>
      <c r="I231" s="91"/>
      <c r="N231" s="91"/>
      <c r="O231" s="92"/>
      <c r="P231" s="92"/>
      <c r="Q231" s="92"/>
      <c r="V231" s="56"/>
    </row>
    <row r="232" spans="1:22">
      <c r="A232" s="91"/>
      <c r="B232" s="91"/>
      <c r="C232" s="91"/>
      <c r="D232" s="91"/>
      <c r="E232" s="91"/>
      <c r="F232" s="91"/>
      <c r="G232" s="91"/>
      <c r="H232" s="91"/>
      <c r="I232" s="91"/>
      <c r="N232" s="91"/>
      <c r="O232" s="92"/>
      <c r="P232" s="92"/>
      <c r="Q232" s="92"/>
      <c r="V232" s="56"/>
    </row>
    <row r="233" spans="1:22">
      <c r="A233" s="91"/>
      <c r="B233" s="91"/>
      <c r="C233" s="91"/>
      <c r="D233" s="91"/>
      <c r="E233" s="91"/>
      <c r="F233" s="91"/>
      <c r="G233" s="91"/>
      <c r="H233" s="91"/>
      <c r="I233" s="91"/>
      <c r="N233" s="91"/>
      <c r="O233" s="92"/>
      <c r="P233" s="92"/>
      <c r="Q233" s="92"/>
      <c r="V233" s="56"/>
    </row>
    <row r="234" spans="1:22">
      <c r="A234" s="91"/>
      <c r="B234" s="91"/>
      <c r="C234" s="91"/>
      <c r="D234" s="91"/>
      <c r="E234" s="91"/>
      <c r="F234" s="91"/>
      <c r="G234" s="91"/>
      <c r="H234" s="91"/>
      <c r="I234" s="91"/>
      <c r="N234" s="91"/>
      <c r="O234" s="92"/>
      <c r="P234" s="92"/>
      <c r="Q234" s="92"/>
      <c r="V234" s="56"/>
    </row>
    <row r="235" spans="1:22">
      <c r="A235" s="91"/>
      <c r="B235" s="91"/>
      <c r="C235" s="91"/>
      <c r="D235" s="91"/>
      <c r="E235" s="91"/>
      <c r="F235" s="91"/>
      <c r="G235" s="91"/>
      <c r="H235" s="91"/>
      <c r="I235" s="91"/>
      <c r="N235" s="91"/>
      <c r="O235" s="92"/>
      <c r="P235" s="92"/>
      <c r="Q235" s="92"/>
      <c r="V235" s="56"/>
    </row>
    <row r="236" spans="1:22">
      <c r="A236" s="91"/>
      <c r="B236" s="91"/>
      <c r="C236" s="91"/>
      <c r="D236" s="91"/>
      <c r="E236" s="91"/>
      <c r="F236" s="91"/>
      <c r="G236" s="91"/>
      <c r="H236" s="91"/>
      <c r="I236" s="91"/>
      <c r="N236" s="91"/>
      <c r="O236" s="92"/>
      <c r="P236" s="92"/>
      <c r="Q236" s="92"/>
      <c r="V236" s="56"/>
    </row>
    <row r="237" spans="1:22">
      <c r="A237" s="91"/>
      <c r="B237" s="91"/>
      <c r="C237" s="91"/>
      <c r="D237" s="91"/>
      <c r="E237" s="91"/>
      <c r="F237" s="91"/>
      <c r="G237" s="91"/>
      <c r="H237" s="91"/>
      <c r="I237" s="91"/>
      <c r="N237" s="91"/>
      <c r="O237" s="92"/>
      <c r="P237" s="92"/>
      <c r="Q237" s="92"/>
      <c r="V237" s="56"/>
    </row>
    <row r="238" spans="1:22">
      <c r="A238" s="91"/>
      <c r="B238" s="91"/>
      <c r="C238" s="91"/>
      <c r="D238" s="91"/>
      <c r="E238" s="91"/>
      <c r="F238" s="91"/>
      <c r="G238" s="91"/>
      <c r="H238" s="91"/>
      <c r="I238" s="91"/>
      <c r="N238" s="91"/>
      <c r="O238" s="92"/>
      <c r="P238" s="92"/>
      <c r="Q238" s="92"/>
      <c r="V238" s="56"/>
    </row>
    <row r="239" spans="1:22">
      <c r="A239" s="91"/>
      <c r="B239" s="91"/>
      <c r="C239" s="91"/>
      <c r="D239" s="91"/>
      <c r="E239" s="91"/>
      <c r="F239" s="91"/>
      <c r="G239" s="91"/>
      <c r="H239" s="91"/>
      <c r="I239" s="91"/>
      <c r="N239" s="91"/>
      <c r="O239" s="92"/>
      <c r="P239" s="92"/>
      <c r="Q239" s="92"/>
      <c r="V239" s="56"/>
    </row>
    <row r="240" spans="1:22">
      <c r="A240" s="91"/>
      <c r="B240" s="91"/>
      <c r="C240" s="91"/>
      <c r="D240" s="91"/>
      <c r="E240" s="91"/>
      <c r="F240" s="91"/>
      <c r="G240" s="91"/>
      <c r="H240" s="91"/>
      <c r="I240" s="91"/>
      <c r="N240" s="91"/>
      <c r="O240" s="92"/>
      <c r="P240" s="92"/>
      <c r="Q240" s="92"/>
      <c r="V240" s="56"/>
    </row>
    <row r="241" spans="1:22">
      <c r="A241" s="91"/>
      <c r="B241" s="91"/>
      <c r="C241" s="91"/>
      <c r="D241" s="91"/>
      <c r="E241" s="91"/>
      <c r="F241" s="91"/>
      <c r="G241" s="91"/>
      <c r="H241" s="91"/>
      <c r="I241" s="91"/>
      <c r="N241" s="91"/>
      <c r="O241" s="92"/>
      <c r="P241" s="92"/>
      <c r="Q241" s="92"/>
      <c r="V241" s="56"/>
    </row>
    <row r="242" spans="1:22">
      <c r="A242" s="91"/>
      <c r="B242" s="91"/>
      <c r="C242" s="91"/>
      <c r="D242" s="91"/>
      <c r="E242" s="91"/>
      <c r="F242" s="91"/>
      <c r="G242" s="91"/>
      <c r="H242" s="91"/>
      <c r="I242" s="91"/>
      <c r="N242" s="91"/>
      <c r="O242" s="92"/>
      <c r="P242" s="92"/>
      <c r="Q242" s="92"/>
      <c r="V242" s="56"/>
    </row>
    <row r="243" spans="1:22">
      <c r="A243" s="91"/>
      <c r="B243" s="91"/>
      <c r="C243" s="91"/>
      <c r="D243" s="91"/>
      <c r="E243" s="91"/>
      <c r="F243" s="91"/>
      <c r="G243" s="91"/>
      <c r="H243" s="91"/>
      <c r="I243" s="91"/>
      <c r="N243" s="91"/>
      <c r="O243" s="92"/>
      <c r="P243" s="92"/>
      <c r="Q243" s="92"/>
      <c r="V243" s="56"/>
    </row>
    <row r="244" spans="1:22">
      <c r="A244" s="91"/>
      <c r="B244" s="91"/>
      <c r="C244" s="91"/>
      <c r="D244" s="91"/>
      <c r="E244" s="91"/>
      <c r="F244" s="91"/>
      <c r="G244" s="91"/>
      <c r="H244" s="91"/>
      <c r="I244" s="91"/>
      <c r="N244" s="91"/>
      <c r="O244" s="92"/>
      <c r="P244" s="92"/>
      <c r="Q244" s="92"/>
      <c r="V244" s="56"/>
    </row>
    <row r="245" spans="1:22">
      <c r="A245" s="91"/>
      <c r="B245" s="91"/>
      <c r="C245" s="91"/>
      <c r="D245" s="91"/>
      <c r="E245" s="91"/>
      <c r="F245" s="91"/>
      <c r="G245" s="91"/>
      <c r="H245" s="91"/>
      <c r="I245" s="91"/>
      <c r="N245" s="91"/>
      <c r="O245" s="92"/>
      <c r="P245" s="92"/>
      <c r="Q245" s="92"/>
      <c r="V245" s="56"/>
    </row>
    <row r="246" spans="1:22">
      <c r="A246" s="91"/>
      <c r="B246" s="91"/>
      <c r="C246" s="91"/>
      <c r="D246" s="91"/>
      <c r="E246" s="91"/>
      <c r="F246" s="91"/>
      <c r="G246" s="91"/>
      <c r="H246" s="91"/>
      <c r="I246" s="91"/>
      <c r="N246" s="91"/>
      <c r="O246" s="92"/>
      <c r="P246" s="92"/>
      <c r="Q246" s="92"/>
      <c r="V246" s="56"/>
    </row>
    <row r="247" spans="1:22">
      <c r="A247" s="91"/>
      <c r="B247" s="91"/>
      <c r="C247" s="91"/>
      <c r="D247" s="91"/>
      <c r="E247" s="91"/>
      <c r="F247" s="91"/>
      <c r="G247" s="91"/>
      <c r="H247" s="91"/>
      <c r="I247" s="91"/>
      <c r="N247" s="91"/>
      <c r="O247" s="92"/>
      <c r="P247" s="92"/>
      <c r="Q247" s="92"/>
      <c r="V247" s="56"/>
    </row>
    <row r="248" spans="1:22">
      <c r="A248" s="91"/>
      <c r="B248" s="91"/>
      <c r="C248" s="91"/>
      <c r="D248" s="91"/>
      <c r="E248" s="91"/>
      <c r="F248" s="91"/>
      <c r="G248" s="91"/>
      <c r="H248" s="91"/>
      <c r="I248" s="91"/>
      <c r="N248" s="91"/>
      <c r="O248" s="92"/>
      <c r="P248" s="92"/>
      <c r="Q248" s="92"/>
      <c r="V248" s="56"/>
    </row>
    <row r="249" spans="1:22">
      <c r="A249" s="91"/>
      <c r="B249" s="91"/>
      <c r="C249" s="91"/>
      <c r="D249" s="91"/>
      <c r="E249" s="91"/>
      <c r="F249" s="91"/>
      <c r="G249" s="91"/>
      <c r="H249" s="91"/>
      <c r="I249" s="91"/>
      <c r="N249" s="91"/>
      <c r="O249" s="92"/>
      <c r="P249" s="92"/>
      <c r="Q249" s="92"/>
      <c r="V249" s="56"/>
    </row>
    <row r="250" spans="1:22">
      <c r="A250" s="91"/>
      <c r="B250" s="91"/>
      <c r="C250" s="91"/>
      <c r="D250" s="91"/>
      <c r="E250" s="91"/>
      <c r="F250" s="91"/>
      <c r="G250" s="91"/>
      <c r="H250" s="91"/>
      <c r="I250" s="91"/>
      <c r="N250" s="91"/>
      <c r="O250" s="92"/>
      <c r="P250" s="92"/>
      <c r="Q250" s="92"/>
      <c r="V250" s="56"/>
    </row>
    <row r="251" spans="1:22">
      <c r="A251" s="91"/>
      <c r="B251" s="91"/>
      <c r="C251" s="91"/>
      <c r="D251" s="91"/>
      <c r="E251" s="91"/>
      <c r="F251" s="91"/>
      <c r="G251" s="91"/>
      <c r="H251" s="91"/>
      <c r="I251" s="91"/>
      <c r="N251" s="91"/>
      <c r="O251" s="92"/>
      <c r="P251" s="92"/>
      <c r="Q251" s="92"/>
      <c r="V251" s="56"/>
    </row>
    <row r="252" spans="1:22">
      <c r="A252" s="91"/>
      <c r="B252" s="91"/>
      <c r="C252" s="91"/>
      <c r="D252" s="91"/>
      <c r="E252" s="91"/>
      <c r="F252" s="91"/>
      <c r="G252" s="91"/>
      <c r="H252" s="91"/>
      <c r="I252" s="91"/>
      <c r="N252" s="91"/>
      <c r="O252" s="92"/>
      <c r="P252" s="92"/>
      <c r="Q252" s="92"/>
      <c r="V252" s="56"/>
    </row>
    <row r="253" spans="1:22">
      <c r="A253" s="91"/>
      <c r="B253" s="91"/>
      <c r="C253" s="91"/>
      <c r="D253" s="91"/>
      <c r="E253" s="91"/>
      <c r="F253" s="91"/>
      <c r="G253" s="91"/>
      <c r="H253" s="91"/>
      <c r="I253" s="91"/>
      <c r="N253" s="91"/>
      <c r="O253" s="92"/>
      <c r="P253" s="92"/>
      <c r="Q253" s="92"/>
      <c r="V253" s="56"/>
    </row>
    <row r="254" spans="1:22">
      <c r="A254" s="91"/>
      <c r="B254" s="91"/>
      <c r="C254" s="91"/>
      <c r="D254" s="91"/>
      <c r="E254" s="91"/>
      <c r="F254" s="91"/>
      <c r="G254" s="91"/>
      <c r="H254" s="91"/>
      <c r="I254" s="91"/>
      <c r="N254" s="91"/>
      <c r="O254" s="92"/>
      <c r="P254" s="92"/>
      <c r="Q254" s="92"/>
      <c r="V254" s="56"/>
    </row>
    <row r="255" spans="1:22">
      <c r="A255" s="91"/>
      <c r="B255" s="91"/>
      <c r="C255" s="91"/>
      <c r="D255" s="91"/>
      <c r="E255" s="91"/>
      <c r="F255" s="91"/>
      <c r="G255" s="91"/>
      <c r="H255" s="91"/>
      <c r="I255" s="91"/>
      <c r="N255" s="91"/>
      <c r="O255" s="92"/>
      <c r="P255" s="92"/>
      <c r="Q255" s="92"/>
      <c r="V255" s="56"/>
    </row>
    <row r="256" spans="1:22">
      <c r="A256" s="91"/>
      <c r="B256" s="91"/>
      <c r="C256" s="91"/>
      <c r="D256" s="91"/>
      <c r="E256" s="91"/>
      <c r="F256" s="91"/>
      <c r="G256" s="91"/>
      <c r="H256" s="91"/>
      <c r="I256" s="91"/>
      <c r="N256" s="91"/>
      <c r="O256" s="92"/>
      <c r="P256" s="92"/>
      <c r="Q256" s="92"/>
      <c r="V256" s="56"/>
    </row>
    <row r="257" spans="1:22">
      <c r="A257" s="91"/>
      <c r="B257" s="91"/>
      <c r="C257" s="91"/>
      <c r="D257" s="91"/>
      <c r="E257" s="91"/>
      <c r="F257" s="91"/>
      <c r="G257" s="91"/>
      <c r="H257" s="91"/>
      <c r="I257" s="91"/>
      <c r="N257" s="91"/>
      <c r="O257" s="92"/>
      <c r="P257" s="92"/>
      <c r="Q257" s="92"/>
      <c r="V257" s="56"/>
    </row>
    <row r="258" spans="1:22">
      <c r="A258" s="91"/>
      <c r="B258" s="91"/>
      <c r="C258" s="91"/>
      <c r="D258" s="91"/>
      <c r="E258" s="91"/>
      <c r="F258" s="91"/>
      <c r="G258" s="91"/>
      <c r="H258" s="91"/>
      <c r="I258" s="91"/>
      <c r="N258" s="91"/>
      <c r="O258" s="92"/>
      <c r="P258" s="92"/>
      <c r="Q258" s="92"/>
      <c r="V258" s="56"/>
    </row>
    <row r="259" spans="1:22">
      <c r="A259" s="91"/>
      <c r="B259" s="91"/>
      <c r="C259" s="91"/>
      <c r="D259" s="91"/>
      <c r="E259" s="91"/>
      <c r="F259" s="91"/>
      <c r="G259" s="91"/>
      <c r="H259" s="91"/>
      <c r="I259" s="91"/>
      <c r="N259" s="91"/>
      <c r="O259" s="92"/>
      <c r="P259" s="92"/>
      <c r="Q259" s="92"/>
      <c r="V259" s="56"/>
    </row>
    <row r="260" spans="1:22">
      <c r="A260" s="91"/>
      <c r="B260" s="91"/>
      <c r="C260" s="91"/>
      <c r="D260" s="91"/>
      <c r="E260" s="91"/>
      <c r="F260" s="91"/>
      <c r="G260" s="91"/>
      <c r="H260" s="91"/>
      <c r="I260" s="91"/>
      <c r="N260" s="91"/>
      <c r="O260" s="92"/>
      <c r="P260" s="92"/>
      <c r="Q260" s="92"/>
      <c r="V260" s="56"/>
    </row>
    <row r="261" spans="1:22">
      <c r="A261" s="91"/>
      <c r="B261" s="91"/>
      <c r="C261" s="91"/>
      <c r="D261" s="91"/>
      <c r="E261" s="91"/>
      <c r="F261" s="91"/>
      <c r="G261" s="91"/>
      <c r="H261" s="91"/>
      <c r="I261" s="91"/>
      <c r="N261" s="91"/>
      <c r="O261" s="92"/>
      <c r="P261" s="92"/>
      <c r="Q261" s="92"/>
      <c r="V261" s="56"/>
    </row>
    <row r="262" spans="1:22">
      <c r="A262" s="91"/>
      <c r="B262" s="91"/>
      <c r="C262" s="91"/>
      <c r="D262" s="91"/>
      <c r="E262" s="91"/>
      <c r="F262" s="91"/>
      <c r="G262" s="91"/>
      <c r="H262" s="91"/>
      <c r="I262" s="91"/>
      <c r="N262" s="91"/>
      <c r="O262" s="92"/>
      <c r="P262" s="92"/>
      <c r="Q262" s="92"/>
      <c r="V262" s="56"/>
    </row>
    <row r="263" spans="1:22">
      <c r="A263" s="91"/>
      <c r="B263" s="91"/>
      <c r="C263" s="91"/>
      <c r="D263" s="91"/>
      <c r="E263" s="91"/>
      <c r="F263" s="91"/>
      <c r="G263" s="91"/>
      <c r="H263" s="91"/>
      <c r="I263" s="91"/>
      <c r="N263" s="91"/>
      <c r="O263" s="92"/>
      <c r="P263" s="92"/>
      <c r="Q263" s="92"/>
      <c r="V263" s="56"/>
    </row>
    <row r="264" spans="1:22">
      <c r="A264" s="91"/>
      <c r="B264" s="91"/>
      <c r="C264" s="91"/>
      <c r="D264" s="91"/>
      <c r="E264" s="91"/>
      <c r="F264" s="91"/>
      <c r="G264" s="91"/>
      <c r="H264" s="91"/>
      <c r="I264" s="91"/>
      <c r="N264" s="91"/>
      <c r="O264" s="92"/>
      <c r="P264" s="92"/>
      <c r="Q264" s="92"/>
      <c r="V264" s="56"/>
    </row>
    <row r="265" spans="1:22">
      <c r="A265" s="91"/>
      <c r="B265" s="91"/>
      <c r="C265" s="91"/>
      <c r="D265" s="91"/>
      <c r="E265" s="91"/>
      <c r="F265" s="91"/>
      <c r="G265" s="91"/>
      <c r="H265" s="91"/>
      <c r="I265" s="91"/>
      <c r="N265" s="91"/>
      <c r="O265" s="92"/>
      <c r="P265" s="92"/>
      <c r="Q265" s="92"/>
      <c r="V265" s="56"/>
    </row>
    <row r="266" spans="1:22">
      <c r="A266" s="91"/>
      <c r="B266" s="91"/>
      <c r="C266" s="91"/>
      <c r="D266" s="91"/>
      <c r="E266" s="91"/>
      <c r="F266" s="91"/>
      <c r="G266" s="91"/>
      <c r="H266" s="91"/>
      <c r="I266" s="91"/>
      <c r="N266" s="91"/>
      <c r="O266" s="92"/>
      <c r="P266" s="92"/>
      <c r="Q266" s="92"/>
      <c r="V266" s="56"/>
    </row>
    <row r="267" spans="1:22">
      <c r="A267" s="91"/>
      <c r="B267" s="91"/>
      <c r="C267" s="91"/>
      <c r="D267" s="91"/>
      <c r="E267" s="91"/>
      <c r="F267" s="91"/>
      <c r="G267" s="91"/>
      <c r="H267" s="91"/>
      <c r="I267" s="91"/>
      <c r="N267" s="91"/>
      <c r="O267" s="92"/>
      <c r="P267" s="92"/>
      <c r="Q267" s="92"/>
      <c r="V267" s="56"/>
    </row>
    <row r="268" spans="1:22">
      <c r="A268" s="91"/>
      <c r="B268" s="91"/>
      <c r="C268" s="91"/>
      <c r="D268" s="91"/>
      <c r="E268" s="91"/>
      <c r="F268" s="91"/>
      <c r="G268" s="91"/>
      <c r="H268" s="91"/>
      <c r="I268" s="91"/>
      <c r="N268" s="91"/>
      <c r="O268" s="92"/>
      <c r="P268" s="92"/>
      <c r="Q268" s="92"/>
      <c r="V268" s="56"/>
    </row>
    <row r="269" spans="1:22">
      <c r="A269" s="91"/>
      <c r="B269" s="91"/>
      <c r="C269" s="91"/>
      <c r="D269" s="91"/>
      <c r="E269" s="91"/>
      <c r="F269" s="91"/>
      <c r="G269" s="91"/>
      <c r="H269" s="91"/>
      <c r="I269" s="91"/>
      <c r="N269" s="91"/>
      <c r="O269" s="92"/>
      <c r="P269" s="92"/>
      <c r="Q269" s="92"/>
      <c r="V269" s="56"/>
    </row>
    <row r="270" spans="1:22">
      <c r="A270" s="91"/>
      <c r="B270" s="91"/>
      <c r="C270" s="91"/>
      <c r="D270" s="91"/>
      <c r="E270" s="91"/>
      <c r="F270" s="91"/>
      <c r="G270" s="91"/>
      <c r="H270" s="91"/>
      <c r="I270" s="91"/>
      <c r="N270" s="91"/>
      <c r="O270" s="92"/>
      <c r="P270" s="92"/>
      <c r="Q270" s="92"/>
      <c r="V270" s="56"/>
    </row>
    <row r="271" spans="1:22">
      <c r="A271" s="91"/>
      <c r="B271" s="91"/>
      <c r="C271" s="91"/>
      <c r="D271" s="91"/>
      <c r="E271" s="91"/>
      <c r="F271" s="91"/>
      <c r="G271" s="91"/>
      <c r="H271" s="91"/>
      <c r="I271" s="91"/>
      <c r="N271" s="91"/>
      <c r="O271" s="92"/>
      <c r="P271" s="92"/>
      <c r="Q271" s="92"/>
      <c r="V271" s="56"/>
    </row>
    <row r="272" spans="1:22">
      <c r="A272" s="91"/>
      <c r="B272" s="91"/>
      <c r="C272" s="91"/>
      <c r="D272" s="91"/>
      <c r="E272" s="91"/>
      <c r="F272" s="91"/>
      <c r="G272" s="91"/>
      <c r="H272" s="91"/>
      <c r="I272" s="91"/>
      <c r="N272" s="91"/>
      <c r="O272" s="92"/>
      <c r="P272" s="92"/>
      <c r="Q272" s="92"/>
      <c r="V272" s="56"/>
    </row>
    <row r="273" spans="1:22">
      <c r="A273" s="91"/>
      <c r="B273" s="91"/>
      <c r="C273" s="91"/>
      <c r="D273" s="91"/>
      <c r="E273" s="91"/>
      <c r="F273" s="91"/>
      <c r="G273" s="91"/>
      <c r="H273" s="91"/>
      <c r="I273" s="91"/>
      <c r="N273" s="91"/>
      <c r="O273" s="92"/>
      <c r="P273" s="92"/>
      <c r="Q273" s="92"/>
      <c r="V273" s="56"/>
    </row>
    <row r="274" spans="1:22">
      <c r="A274" s="91"/>
      <c r="B274" s="91"/>
      <c r="C274" s="91"/>
      <c r="D274" s="91"/>
      <c r="E274" s="91"/>
      <c r="F274" s="91"/>
      <c r="G274" s="91"/>
      <c r="H274" s="91"/>
      <c r="I274" s="91"/>
      <c r="N274" s="91"/>
      <c r="O274" s="92"/>
      <c r="P274" s="92"/>
      <c r="Q274" s="92"/>
      <c r="V274" s="56"/>
    </row>
    <row r="275" spans="1:22">
      <c r="A275" s="91"/>
      <c r="B275" s="91"/>
      <c r="C275" s="91"/>
      <c r="D275" s="91"/>
      <c r="E275" s="91"/>
      <c r="F275" s="91"/>
      <c r="G275" s="91"/>
      <c r="H275" s="91"/>
      <c r="I275" s="91"/>
      <c r="N275" s="91"/>
      <c r="O275" s="92"/>
      <c r="P275" s="92"/>
      <c r="Q275" s="92"/>
      <c r="V275" s="56"/>
    </row>
    <row r="276" spans="1:22">
      <c r="A276" s="91"/>
      <c r="B276" s="91"/>
      <c r="C276" s="91"/>
      <c r="D276" s="91"/>
      <c r="E276" s="91"/>
      <c r="F276" s="91"/>
      <c r="G276" s="91"/>
      <c r="H276" s="91"/>
      <c r="I276" s="91"/>
      <c r="N276" s="91"/>
      <c r="O276" s="92"/>
      <c r="P276" s="92"/>
      <c r="Q276" s="92"/>
      <c r="V276" s="56"/>
    </row>
    <row r="277" spans="1:22">
      <c r="A277" s="91"/>
      <c r="B277" s="91"/>
      <c r="C277" s="91"/>
      <c r="D277" s="91"/>
      <c r="E277" s="91"/>
      <c r="F277" s="91"/>
      <c r="G277" s="91"/>
      <c r="H277" s="91"/>
      <c r="I277" s="91"/>
      <c r="N277" s="91"/>
      <c r="O277" s="92"/>
      <c r="P277" s="92"/>
      <c r="Q277" s="92"/>
      <c r="V277" s="56"/>
    </row>
    <row r="278" spans="1:22">
      <c r="A278" s="91"/>
      <c r="B278" s="91"/>
      <c r="C278" s="91"/>
      <c r="D278" s="91"/>
      <c r="E278" s="91"/>
      <c r="F278" s="91"/>
      <c r="G278" s="91"/>
      <c r="H278" s="91"/>
      <c r="I278" s="91"/>
      <c r="N278" s="91"/>
      <c r="O278" s="92"/>
      <c r="P278" s="92"/>
      <c r="Q278" s="92"/>
      <c r="V278" s="56"/>
    </row>
    <row r="279" spans="1:22">
      <c r="A279" s="91"/>
      <c r="B279" s="91"/>
      <c r="C279" s="91"/>
      <c r="D279" s="91"/>
      <c r="E279" s="91"/>
      <c r="F279" s="91"/>
      <c r="G279" s="91"/>
      <c r="H279" s="91"/>
      <c r="I279" s="91"/>
      <c r="N279" s="91"/>
      <c r="O279" s="92"/>
      <c r="P279" s="92"/>
      <c r="Q279" s="92"/>
      <c r="V279" s="56"/>
    </row>
    <row r="280" spans="1:22">
      <c r="A280" s="91"/>
      <c r="B280" s="91"/>
      <c r="C280" s="91"/>
      <c r="D280" s="91"/>
      <c r="E280" s="91"/>
      <c r="F280" s="91"/>
      <c r="G280" s="91"/>
      <c r="H280" s="91"/>
      <c r="I280" s="91"/>
      <c r="N280" s="91"/>
      <c r="O280" s="92"/>
      <c r="P280" s="92"/>
      <c r="Q280" s="92"/>
      <c r="V280" s="56"/>
    </row>
    <row r="281" spans="1:22">
      <c r="A281" s="91"/>
      <c r="B281" s="91"/>
      <c r="C281" s="91"/>
      <c r="D281" s="91"/>
      <c r="E281" s="91"/>
      <c r="F281" s="91"/>
      <c r="G281" s="91"/>
      <c r="H281" s="91"/>
      <c r="I281" s="91"/>
      <c r="N281" s="91"/>
      <c r="O281" s="92"/>
      <c r="P281" s="92"/>
      <c r="Q281" s="92"/>
      <c r="V281" s="56"/>
    </row>
    <row r="282" spans="1:22">
      <c r="A282" s="91"/>
      <c r="B282" s="91"/>
      <c r="C282" s="91"/>
      <c r="D282" s="91"/>
      <c r="E282" s="91"/>
      <c r="F282" s="91"/>
      <c r="G282" s="91"/>
      <c r="H282" s="91"/>
      <c r="I282" s="91"/>
      <c r="N282" s="91"/>
      <c r="O282" s="92"/>
      <c r="P282" s="92"/>
      <c r="Q282" s="92"/>
      <c r="V282" s="56"/>
    </row>
    <row r="283" spans="1:22">
      <c r="A283" s="91"/>
      <c r="B283" s="91"/>
      <c r="C283" s="91"/>
      <c r="D283" s="91"/>
      <c r="E283" s="91"/>
      <c r="F283" s="91"/>
      <c r="G283" s="91"/>
      <c r="H283" s="91"/>
      <c r="I283" s="91"/>
      <c r="N283" s="91"/>
      <c r="O283" s="92"/>
      <c r="P283" s="92"/>
      <c r="Q283" s="92"/>
      <c r="V283" s="56"/>
    </row>
    <row r="284" spans="1:22">
      <c r="A284" s="91"/>
      <c r="B284" s="91"/>
      <c r="C284" s="91"/>
      <c r="D284" s="91"/>
      <c r="E284" s="91"/>
      <c r="F284" s="91"/>
      <c r="G284" s="91"/>
      <c r="H284" s="91"/>
      <c r="I284" s="91"/>
      <c r="N284" s="91"/>
      <c r="O284" s="92"/>
      <c r="P284" s="92"/>
      <c r="Q284" s="92"/>
      <c r="V284" s="56"/>
    </row>
    <row r="285" spans="1:22">
      <c r="A285" s="91"/>
      <c r="B285" s="91"/>
      <c r="C285" s="91"/>
      <c r="D285" s="91"/>
      <c r="E285" s="91"/>
      <c r="F285" s="91"/>
      <c r="G285" s="91"/>
      <c r="H285" s="91"/>
      <c r="I285" s="91"/>
      <c r="N285" s="91"/>
      <c r="O285" s="92"/>
      <c r="P285" s="92"/>
      <c r="Q285" s="92"/>
      <c r="V285" s="56"/>
    </row>
    <row r="286" spans="1:22">
      <c r="A286" s="91"/>
      <c r="B286" s="91"/>
      <c r="C286" s="91"/>
      <c r="D286" s="91"/>
      <c r="E286" s="91"/>
      <c r="F286" s="91"/>
      <c r="G286" s="91"/>
      <c r="H286" s="91"/>
      <c r="I286" s="91"/>
      <c r="N286" s="91"/>
      <c r="O286" s="92"/>
      <c r="P286" s="92"/>
      <c r="Q286" s="92"/>
      <c r="V286" s="56"/>
    </row>
    <row r="287" spans="1:22">
      <c r="A287" s="91"/>
      <c r="B287" s="91"/>
      <c r="C287" s="91"/>
      <c r="D287" s="91"/>
      <c r="E287" s="91"/>
      <c r="F287" s="91"/>
      <c r="G287" s="91"/>
      <c r="H287" s="91"/>
      <c r="I287" s="91"/>
      <c r="N287" s="91"/>
      <c r="O287" s="92"/>
      <c r="P287" s="92"/>
      <c r="Q287" s="92"/>
      <c r="V287" s="56"/>
    </row>
    <row r="288" spans="1:22">
      <c r="A288" s="91"/>
      <c r="B288" s="91"/>
      <c r="C288" s="91"/>
      <c r="D288" s="91"/>
      <c r="E288" s="91"/>
      <c r="F288" s="91"/>
      <c r="G288" s="91"/>
      <c r="H288" s="91"/>
      <c r="I288" s="91"/>
      <c r="N288" s="91"/>
      <c r="O288" s="92"/>
      <c r="P288" s="92"/>
      <c r="Q288" s="92"/>
      <c r="V288" s="56"/>
    </row>
    <row r="289" spans="1:22">
      <c r="A289" s="91"/>
      <c r="B289" s="91"/>
      <c r="C289" s="91"/>
      <c r="D289" s="91"/>
      <c r="E289" s="91"/>
      <c r="F289" s="91"/>
      <c r="G289" s="91"/>
      <c r="H289" s="91"/>
      <c r="I289" s="91"/>
      <c r="N289" s="91"/>
      <c r="O289" s="92"/>
      <c r="P289" s="92"/>
      <c r="Q289" s="92"/>
      <c r="V289" s="56"/>
    </row>
    <row r="290" spans="1:22">
      <c r="A290" s="91"/>
      <c r="B290" s="91"/>
      <c r="C290" s="91"/>
      <c r="D290" s="91"/>
      <c r="E290" s="91"/>
      <c r="F290" s="91"/>
      <c r="G290" s="91"/>
      <c r="H290" s="91"/>
      <c r="I290" s="91"/>
      <c r="N290" s="91"/>
      <c r="O290" s="92"/>
      <c r="P290" s="92"/>
      <c r="Q290" s="92"/>
      <c r="V290" s="56"/>
    </row>
    <row r="291" spans="1:22">
      <c r="A291" s="91"/>
      <c r="B291" s="91"/>
      <c r="C291" s="91"/>
      <c r="D291" s="91"/>
      <c r="E291" s="91"/>
      <c r="F291" s="91"/>
      <c r="G291" s="91"/>
      <c r="H291" s="91"/>
      <c r="I291" s="91"/>
      <c r="N291" s="91"/>
      <c r="O291" s="92"/>
      <c r="P291" s="92"/>
      <c r="Q291" s="92"/>
      <c r="V291" s="56"/>
    </row>
    <row r="292" spans="1:22">
      <c r="A292" s="91"/>
      <c r="B292" s="91"/>
      <c r="C292" s="91"/>
      <c r="D292" s="91"/>
      <c r="E292" s="91"/>
      <c r="F292" s="91"/>
      <c r="G292" s="91"/>
      <c r="H292" s="91"/>
      <c r="I292" s="91"/>
      <c r="N292" s="91"/>
      <c r="O292" s="92"/>
      <c r="P292" s="92"/>
      <c r="Q292" s="92"/>
      <c r="V292" s="56"/>
    </row>
    <row r="293" spans="1:22">
      <c r="A293" s="91"/>
      <c r="B293" s="91"/>
      <c r="C293" s="91"/>
      <c r="D293" s="91"/>
      <c r="E293" s="91"/>
      <c r="F293" s="91"/>
      <c r="G293" s="91"/>
      <c r="H293" s="91"/>
      <c r="I293" s="91"/>
      <c r="N293" s="91"/>
      <c r="O293" s="92"/>
      <c r="P293" s="92"/>
      <c r="Q293" s="92"/>
      <c r="V293" s="56"/>
    </row>
    <row r="294" spans="1:22">
      <c r="A294" s="91"/>
      <c r="B294" s="91"/>
      <c r="C294" s="91"/>
      <c r="D294" s="91"/>
      <c r="E294" s="91"/>
      <c r="F294" s="91"/>
      <c r="G294" s="91"/>
      <c r="H294" s="91"/>
      <c r="I294" s="91"/>
      <c r="N294" s="91"/>
      <c r="O294" s="92"/>
      <c r="P294" s="92"/>
      <c r="Q294" s="92"/>
      <c r="V294" s="56"/>
    </row>
    <row r="295" spans="1:22">
      <c r="A295" s="91"/>
      <c r="B295" s="91"/>
      <c r="C295" s="91"/>
      <c r="D295" s="91"/>
      <c r="E295" s="91"/>
      <c r="F295" s="91"/>
      <c r="G295" s="91"/>
      <c r="H295" s="91"/>
      <c r="I295" s="91"/>
      <c r="N295" s="91"/>
      <c r="O295" s="92"/>
      <c r="P295" s="92"/>
      <c r="Q295" s="92"/>
      <c r="V295" s="56"/>
    </row>
    <row r="296" spans="1:22">
      <c r="A296" s="91"/>
      <c r="B296" s="91"/>
      <c r="C296" s="91"/>
      <c r="D296" s="91"/>
      <c r="E296" s="91"/>
      <c r="F296" s="91"/>
      <c r="G296" s="91"/>
      <c r="H296" s="91"/>
      <c r="I296" s="91"/>
      <c r="N296" s="91"/>
      <c r="O296" s="92"/>
      <c r="P296" s="92"/>
      <c r="Q296" s="92"/>
      <c r="V296" s="56"/>
    </row>
    <row r="297" spans="1:22">
      <c r="A297" s="91"/>
      <c r="B297" s="91"/>
      <c r="C297" s="91"/>
      <c r="D297" s="91"/>
      <c r="E297" s="91"/>
      <c r="F297" s="91"/>
      <c r="G297" s="91"/>
      <c r="H297" s="91"/>
      <c r="I297" s="91"/>
      <c r="N297" s="91"/>
      <c r="O297" s="92"/>
      <c r="P297" s="92"/>
      <c r="Q297" s="92"/>
      <c r="V297" s="56"/>
    </row>
    <row r="298" spans="1:22">
      <c r="A298" s="91"/>
      <c r="B298" s="91"/>
      <c r="C298" s="91"/>
      <c r="D298" s="91"/>
      <c r="E298" s="91"/>
      <c r="F298" s="91"/>
      <c r="G298" s="91"/>
      <c r="H298" s="91"/>
      <c r="I298" s="91"/>
      <c r="N298" s="91"/>
      <c r="O298" s="92"/>
      <c r="P298" s="92"/>
      <c r="Q298" s="92"/>
      <c r="V298" s="56"/>
    </row>
    <row r="299" spans="1:22">
      <c r="A299" s="91"/>
      <c r="B299" s="91"/>
      <c r="C299" s="91"/>
      <c r="D299" s="91"/>
      <c r="E299" s="91"/>
      <c r="F299" s="91"/>
      <c r="G299" s="91"/>
      <c r="H299" s="91"/>
      <c r="I299" s="91"/>
      <c r="N299" s="91"/>
      <c r="O299" s="92"/>
      <c r="P299" s="92"/>
      <c r="Q299" s="92"/>
      <c r="V299" s="56"/>
    </row>
    <row r="300" spans="1:22">
      <c r="A300" s="91"/>
      <c r="B300" s="91"/>
      <c r="C300" s="91"/>
      <c r="D300" s="91"/>
      <c r="E300" s="91"/>
      <c r="F300" s="91"/>
      <c r="G300" s="91"/>
      <c r="H300" s="91"/>
      <c r="I300" s="91"/>
      <c r="N300" s="91"/>
      <c r="O300" s="92"/>
      <c r="P300" s="92"/>
      <c r="Q300" s="92"/>
      <c r="V300" s="56"/>
    </row>
    <row r="301" spans="1:22">
      <c r="A301" s="91"/>
      <c r="B301" s="91"/>
      <c r="C301" s="91"/>
      <c r="D301" s="91"/>
      <c r="E301" s="91"/>
      <c r="F301" s="91"/>
      <c r="G301" s="91"/>
      <c r="H301" s="91"/>
      <c r="I301" s="91"/>
      <c r="N301" s="91"/>
      <c r="O301" s="92"/>
      <c r="P301" s="92"/>
      <c r="Q301" s="92"/>
      <c r="V301" s="56"/>
    </row>
    <row r="302" spans="1:22">
      <c r="A302" s="91"/>
      <c r="B302" s="91"/>
      <c r="C302" s="91"/>
      <c r="D302" s="91"/>
      <c r="E302" s="91"/>
      <c r="F302" s="91"/>
      <c r="G302" s="91"/>
      <c r="H302" s="91"/>
      <c r="I302" s="91"/>
      <c r="N302" s="91"/>
      <c r="O302" s="92"/>
      <c r="P302" s="92"/>
      <c r="Q302" s="92"/>
      <c r="V302" s="56"/>
    </row>
    <row r="303" spans="1:22">
      <c r="A303" s="91"/>
      <c r="B303" s="91"/>
      <c r="C303" s="91"/>
      <c r="D303" s="91"/>
      <c r="E303" s="91"/>
      <c r="F303" s="91"/>
      <c r="G303" s="91"/>
      <c r="H303" s="91"/>
      <c r="I303" s="91"/>
      <c r="N303" s="91"/>
      <c r="O303" s="92"/>
      <c r="P303" s="92"/>
      <c r="Q303" s="92"/>
      <c r="V303" s="56"/>
    </row>
    <row r="304" spans="1:22">
      <c r="A304" s="91"/>
      <c r="B304" s="91"/>
      <c r="C304" s="91"/>
      <c r="D304" s="91"/>
      <c r="E304" s="91"/>
      <c r="F304" s="91"/>
      <c r="G304" s="91"/>
      <c r="H304" s="91"/>
      <c r="I304" s="91"/>
      <c r="N304" s="91"/>
      <c r="O304" s="92"/>
      <c r="P304" s="92"/>
      <c r="Q304" s="92"/>
      <c r="V304" s="56"/>
    </row>
    <row r="305" spans="1:22">
      <c r="A305" s="91"/>
      <c r="B305" s="91"/>
      <c r="C305" s="91"/>
      <c r="D305" s="91"/>
      <c r="E305" s="91"/>
      <c r="F305" s="91"/>
      <c r="G305" s="91"/>
      <c r="H305" s="91"/>
      <c r="I305" s="91"/>
      <c r="N305" s="91"/>
      <c r="O305" s="92"/>
      <c r="P305" s="92"/>
      <c r="Q305" s="92"/>
      <c r="V305" s="56"/>
    </row>
    <row r="306" spans="1:22">
      <c r="A306" s="91"/>
      <c r="B306" s="91"/>
      <c r="C306" s="91"/>
      <c r="D306" s="91"/>
      <c r="E306" s="91"/>
      <c r="F306" s="91"/>
      <c r="G306" s="91"/>
      <c r="H306" s="91"/>
      <c r="I306" s="91"/>
      <c r="N306" s="91"/>
      <c r="O306" s="92"/>
      <c r="P306" s="92"/>
      <c r="Q306" s="92"/>
      <c r="V306" s="56"/>
    </row>
    <row r="307" spans="1:22">
      <c r="A307" s="91"/>
      <c r="B307" s="91"/>
      <c r="C307" s="91"/>
      <c r="D307" s="91"/>
      <c r="E307" s="91"/>
      <c r="F307" s="91"/>
      <c r="G307" s="91"/>
      <c r="H307" s="91"/>
      <c r="I307" s="91"/>
      <c r="N307" s="91"/>
      <c r="O307" s="92"/>
      <c r="P307" s="92"/>
      <c r="Q307" s="92"/>
      <c r="V307" s="56"/>
    </row>
    <row r="308" spans="1:22">
      <c r="A308" s="91"/>
      <c r="B308" s="91"/>
      <c r="C308" s="91"/>
      <c r="D308" s="91"/>
      <c r="E308" s="91"/>
      <c r="F308" s="91"/>
      <c r="G308" s="91"/>
      <c r="H308" s="91"/>
      <c r="I308" s="91"/>
      <c r="N308" s="91"/>
      <c r="O308" s="92"/>
      <c r="P308" s="92"/>
      <c r="Q308" s="92"/>
      <c r="V308" s="56"/>
    </row>
    <row r="309" spans="1:22">
      <c r="A309" s="91"/>
      <c r="B309" s="91"/>
      <c r="C309" s="91"/>
      <c r="D309" s="91"/>
      <c r="E309" s="91"/>
      <c r="F309" s="91"/>
      <c r="G309" s="91"/>
      <c r="H309" s="91"/>
      <c r="I309" s="91"/>
      <c r="N309" s="91"/>
      <c r="O309" s="92"/>
      <c r="P309" s="92"/>
      <c r="Q309" s="92"/>
      <c r="V309" s="56"/>
    </row>
    <row r="310" spans="1:22">
      <c r="A310" s="91"/>
      <c r="B310" s="91"/>
      <c r="C310" s="91"/>
      <c r="D310" s="91"/>
      <c r="E310" s="91"/>
      <c r="F310" s="91"/>
      <c r="G310" s="91"/>
      <c r="H310" s="91"/>
      <c r="I310" s="91"/>
      <c r="N310" s="91"/>
      <c r="O310" s="92"/>
      <c r="P310" s="92"/>
      <c r="Q310" s="92"/>
      <c r="V310" s="56"/>
    </row>
    <row r="311" spans="1:22">
      <c r="A311" s="91"/>
      <c r="B311" s="91"/>
      <c r="C311" s="91"/>
      <c r="D311" s="91"/>
      <c r="E311" s="91"/>
      <c r="F311" s="91"/>
      <c r="G311" s="91"/>
      <c r="H311" s="91"/>
      <c r="I311" s="91"/>
      <c r="N311" s="91"/>
      <c r="O311" s="92"/>
      <c r="P311" s="92"/>
      <c r="Q311" s="92"/>
      <c r="V311" s="56"/>
    </row>
    <row r="312" spans="1:22">
      <c r="A312" s="91"/>
      <c r="B312" s="91"/>
      <c r="C312" s="91"/>
      <c r="D312" s="91"/>
      <c r="E312" s="91"/>
      <c r="F312" s="91"/>
      <c r="G312" s="91"/>
      <c r="H312" s="91"/>
      <c r="I312" s="91"/>
      <c r="N312" s="91"/>
      <c r="O312" s="92"/>
      <c r="P312" s="92"/>
      <c r="Q312" s="92"/>
      <c r="V312" s="56"/>
    </row>
    <row r="313" spans="1:22">
      <c r="A313" s="91"/>
      <c r="B313" s="91"/>
      <c r="C313" s="91"/>
      <c r="D313" s="91"/>
      <c r="E313" s="91"/>
      <c r="F313" s="91"/>
      <c r="G313" s="91"/>
      <c r="H313" s="91"/>
      <c r="I313" s="91"/>
      <c r="N313" s="91"/>
      <c r="O313" s="92"/>
      <c r="P313" s="92"/>
      <c r="Q313" s="92"/>
      <c r="V313" s="56"/>
    </row>
    <row r="314" spans="1:22">
      <c r="A314" s="91"/>
      <c r="B314" s="91"/>
      <c r="C314" s="91"/>
      <c r="D314" s="91"/>
      <c r="E314" s="91"/>
      <c r="F314" s="91"/>
      <c r="G314" s="91"/>
      <c r="H314" s="91"/>
      <c r="I314" s="91"/>
      <c r="N314" s="91"/>
      <c r="O314" s="92"/>
      <c r="P314" s="92"/>
      <c r="Q314" s="92"/>
      <c r="V314" s="56"/>
    </row>
    <row r="315" spans="1:22">
      <c r="A315" s="91"/>
      <c r="B315" s="91"/>
      <c r="C315" s="91"/>
      <c r="D315" s="91"/>
      <c r="E315" s="91"/>
      <c r="F315" s="91"/>
      <c r="G315" s="91"/>
      <c r="H315" s="91"/>
      <c r="I315" s="91"/>
      <c r="N315" s="91"/>
      <c r="O315" s="92"/>
      <c r="P315" s="92"/>
      <c r="Q315" s="92"/>
      <c r="V315" s="56"/>
    </row>
    <row r="316" spans="1:22">
      <c r="A316" s="91"/>
      <c r="B316" s="91"/>
      <c r="C316" s="91"/>
      <c r="D316" s="91"/>
      <c r="E316" s="91"/>
      <c r="F316" s="91"/>
      <c r="G316" s="91"/>
      <c r="H316" s="91"/>
      <c r="I316" s="91"/>
      <c r="N316" s="91"/>
      <c r="O316" s="92"/>
      <c r="P316" s="92"/>
      <c r="Q316" s="92"/>
      <c r="V316" s="56"/>
    </row>
    <row r="317" spans="1:22">
      <c r="A317" s="91"/>
      <c r="B317" s="91"/>
      <c r="C317" s="91"/>
      <c r="D317" s="91"/>
      <c r="E317" s="91"/>
      <c r="F317" s="91"/>
      <c r="G317" s="91"/>
      <c r="H317" s="91"/>
      <c r="I317" s="91"/>
      <c r="N317" s="91"/>
      <c r="O317" s="92"/>
      <c r="P317" s="92"/>
      <c r="Q317" s="92"/>
      <c r="V317" s="56"/>
    </row>
    <row r="318" spans="1:22">
      <c r="A318" s="91"/>
      <c r="B318" s="91"/>
      <c r="C318" s="91"/>
      <c r="D318" s="91"/>
      <c r="E318" s="91"/>
      <c r="F318" s="91"/>
      <c r="G318" s="91"/>
      <c r="H318" s="91"/>
      <c r="I318" s="91"/>
      <c r="N318" s="91"/>
      <c r="O318" s="92"/>
      <c r="P318" s="92"/>
      <c r="Q318" s="92"/>
      <c r="V318" s="56"/>
    </row>
    <row r="319" spans="1:22">
      <c r="A319" s="91"/>
      <c r="B319" s="91"/>
      <c r="C319" s="91"/>
      <c r="D319" s="91"/>
      <c r="E319" s="91"/>
      <c r="F319" s="91"/>
      <c r="G319" s="91"/>
      <c r="H319" s="91"/>
      <c r="I319" s="91"/>
      <c r="N319" s="91"/>
      <c r="O319" s="92"/>
      <c r="P319" s="92"/>
      <c r="Q319" s="92"/>
      <c r="V319" s="56"/>
    </row>
    <row r="320" spans="1:22">
      <c r="A320" s="91"/>
      <c r="B320" s="91"/>
      <c r="C320" s="91"/>
      <c r="D320" s="91"/>
      <c r="E320" s="91"/>
      <c r="F320" s="91"/>
      <c r="G320" s="91"/>
      <c r="H320" s="91"/>
      <c r="I320" s="91"/>
      <c r="N320" s="91"/>
      <c r="O320" s="92"/>
      <c r="P320" s="92"/>
      <c r="Q320" s="92"/>
      <c r="V320" s="56"/>
    </row>
    <row r="321" spans="1:22">
      <c r="A321" s="91"/>
      <c r="B321" s="91"/>
      <c r="C321" s="91"/>
      <c r="D321" s="91"/>
      <c r="E321" s="91"/>
      <c r="F321" s="91"/>
      <c r="G321" s="91"/>
      <c r="H321" s="91"/>
      <c r="I321" s="91"/>
      <c r="N321" s="91"/>
      <c r="O321" s="92"/>
      <c r="P321" s="92"/>
      <c r="Q321" s="92"/>
      <c r="V321" s="56"/>
    </row>
    <row r="322" spans="1:22">
      <c r="A322" s="91"/>
      <c r="B322" s="91"/>
      <c r="C322" s="91"/>
      <c r="D322" s="91"/>
      <c r="E322" s="91"/>
      <c r="F322" s="91"/>
      <c r="G322" s="91"/>
      <c r="H322" s="91"/>
      <c r="I322" s="91"/>
      <c r="N322" s="91"/>
      <c r="O322" s="92"/>
      <c r="P322" s="92"/>
      <c r="Q322" s="92"/>
      <c r="V322" s="56"/>
    </row>
    <row r="323" spans="1:22">
      <c r="A323" s="91"/>
      <c r="B323" s="91"/>
      <c r="C323" s="91"/>
      <c r="D323" s="91"/>
      <c r="E323" s="91"/>
      <c r="F323" s="91"/>
      <c r="G323" s="91"/>
      <c r="H323" s="91"/>
      <c r="I323" s="91"/>
      <c r="N323" s="91"/>
      <c r="O323" s="92"/>
      <c r="P323" s="92"/>
      <c r="Q323" s="92"/>
      <c r="V323" s="56"/>
    </row>
    <row r="324" spans="1:22">
      <c r="A324" s="91"/>
      <c r="B324" s="91"/>
      <c r="C324" s="91"/>
      <c r="D324" s="91"/>
      <c r="E324" s="91"/>
      <c r="F324" s="91"/>
      <c r="G324" s="91"/>
      <c r="H324" s="91"/>
      <c r="I324" s="91"/>
      <c r="N324" s="91"/>
      <c r="O324" s="92"/>
      <c r="P324" s="92"/>
      <c r="Q324" s="92"/>
      <c r="V324" s="56"/>
    </row>
    <row r="325" spans="1:22">
      <c r="A325" s="91"/>
      <c r="B325" s="91"/>
      <c r="C325" s="91"/>
      <c r="D325" s="91"/>
      <c r="E325" s="91"/>
      <c r="F325" s="91"/>
      <c r="G325" s="91"/>
      <c r="H325" s="91"/>
      <c r="I325" s="91"/>
      <c r="N325" s="91"/>
      <c r="O325" s="92"/>
      <c r="P325" s="92"/>
      <c r="Q325" s="92"/>
      <c r="V325" s="56"/>
    </row>
    <row r="326" spans="1:22">
      <c r="A326" s="91"/>
      <c r="B326" s="91"/>
      <c r="C326" s="91"/>
      <c r="D326" s="91"/>
      <c r="E326" s="91"/>
      <c r="F326" s="91"/>
      <c r="G326" s="91"/>
      <c r="H326" s="91"/>
      <c r="I326" s="91"/>
      <c r="N326" s="91"/>
      <c r="O326" s="92"/>
      <c r="P326" s="92"/>
      <c r="Q326" s="92"/>
      <c r="V326" s="56"/>
    </row>
    <row r="327" spans="1:22">
      <c r="A327" s="91"/>
      <c r="B327" s="91"/>
      <c r="C327" s="91"/>
      <c r="D327" s="91"/>
      <c r="E327" s="91"/>
      <c r="F327" s="91"/>
      <c r="G327" s="91"/>
      <c r="H327" s="91"/>
      <c r="I327" s="91"/>
      <c r="N327" s="91"/>
      <c r="O327" s="92"/>
      <c r="P327" s="92"/>
      <c r="Q327" s="92"/>
      <c r="V327" s="56"/>
    </row>
    <row r="328" spans="1:22">
      <c r="A328" s="91"/>
      <c r="B328" s="91"/>
      <c r="C328" s="91"/>
      <c r="D328" s="91"/>
      <c r="E328" s="91"/>
      <c r="F328" s="91"/>
      <c r="G328" s="91"/>
      <c r="H328" s="91"/>
      <c r="I328" s="91"/>
      <c r="N328" s="91"/>
      <c r="O328" s="92"/>
      <c r="P328" s="92"/>
      <c r="Q328" s="92"/>
      <c r="V328" s="56"/>
    </row>
    <row r="329" spans="1:22">
      <c r="A329" s="91"/>
      <c r="B329" s="91"/>
      <c r="C329" s="91"/>
      <c r="D329" s="91"/>
      <c r="E329" s="91"/>
      <c r="F329" s="91"/>
      <c r="G329" s="91"/>
      <c r="H329" s="91"/>
      <c r="I329" s="91"/>
      <c r="N329" s="91"/>
      <c r="O329" s="92"/>
      <c r="P329" s="92"/>
      <c r="Q329" s="92"/>
      <c r="V329" s="56"/>
    </row>
    <row r="330" spans="1:22">
      <c r="A330" s="91"/>
      <c r="B330" s="91"/>
      <c r="C330" s="91"/>
      <c r="D330" s="91"/>
      <c r="E330" s="91"/>
      <c r="F330" s="91"/>
      <c r="G330" s="91"/>
      <c r="H330" s="91"/>
      <c r="I330" s="91"/>
      <c r="N330" s="91"/>
      <c r="O330" s="92"/>
      <c r="P330" s="92"/>
      <c r="Q330" s="92"/>
      <c r="V330" s="56"/>
    </row>
    <row r="331" spans="1:22">
      <c r="A331" s="91"/>
      <c r="B331" s="91"/>
      <c r="C331" s="91"/>
      <c r="D331" s="91"/>
      <c r="E331" s="91"/>
      <c r="F331" s="91"/>
      <c r="G331" s="91"/>
      <c r="H331" s="91"/>
      <c r="I331" s="91"/>
      <c r="N331" s="91"/>
      <c r="O331" s="92"/>
      <c r="P331" s="92"/>
      <c r="Q331" s="92"/>
      <c r="V331" s="56"/>
    </row>
    <row r="332" spans="1:22">
      <c r="A332" s="91"/>
      <c r="B332" s="91"/>
      <c r="C332" s="91"/>
      <c r="D332" s="91"/>
      <c r="E332" s="91"/>
      <c r="F332" s="91"/>
      <c r="G332" s="91"/>
      <c r="H332" s="91"/>
      <c r="I332" s="91"/>
      <c r="N332" s="91"/>
      <c r="O332" s="92"/>
      <c r="P332" s="92"/>
      <c r="Q332" s="92"/>
      <c r="V332" s="56"/>
    </row>
    <row r="333" spans="1:22">
      <c r="A333" s="91"/>
      <c r="B333" s="91"/>
      <c r="C333" s="91"/>
      <c r="D333" s="91"/>
      <c r="E333" s="91"/>
      <c r="F333" s="91"/>
      <c r="G333" s="91"/>
      <c r="H333" s="91"/>
      <c r="I333" s="91"/>
      <c r="N333" s="91"/>
      <c r="O333" s="92"/>
      <c r="P333" s="92"/>
      <c r="Q333" s="92"/>
      <c r="V333" s="56"/>
    </row>
    <row r="334" spans="1:22">
      <c r="A334" s="91"/>
      <c r="B334" s="91"/>
      <c r="C334" s="91"/>
      <c r="D334" s="91"/>
      <c r="E334" s="91"/>
      <c r="F334" s="91"/>
      <c r="G334" s="91"/>
      <c r="H334" s="91"/>
      <c r="I334" s="91"/>
      <c r="N334" s="91"/>
      <c r="O334" s="92"/>
      <c r="P334" s="92"/>
      <c r="Q334" s="92"/>
      <c r="V334" s="56"/>
    </row>
    <row r="335" spans="1:22">
      <c r="A335" s="91"/>
      <c r="B335" s="91"/>
      <c r="C335" s="91"/>
      <c r="D335" s="91"/>
      <c r="E335" s="91"/>
      <c r="F335" s="91"/>
      <c r="G335" s="91"/>
      <c r="H335" s="91"/>
      <c r="I335" s="91"/>
      <c r="N335" s="91"/>
      <c r="O335" s="92"/>
      <c r="P335" s="92"/>
      <c r="Q335" s="92"/>
      <c r="V335" s="56"/>
    </row>
    <row r="336" spans="1:22">
      <c r="A336" s="91"/>
      <c r="B336" s="91"/>
      <c r="C336" s="91"/>
      <c r="D336" s="91"/>
      <c r="E336" s="91"/>
      <c r="F336" s="91"/>
      <c r="G336" s="91"/>
      <c r="H336" s="91"/>
      <c r="I336" s="91"/>
      <c r="N336" s="91"/>
      <c r="O336" s="92"/>
      <c r="P336" s="92"/>
      <c r="Q336" s="92"/>
      <c r="V336" s="56"/>
    </row>
    <row r="337" spans="1:22">
      <c r="A337" s="91"/>
      <c r="B337" s="91"/>
      <c r="C337" s="91"/>
      <c r="D337" s="91"/>
      <c r="E337" s="91"/>
      <c r="F337" s="91"/>
      <c r="G337" s="91"/>
      <c r="H337" s="91"/>
      <c r="I337" s="91"/>
      <c r="N337" s="91"/>
      <c r="O337" s="92"/>
      <c r="P337" s="92"/>
      <c r="Q337" s="92"/>
      <c r="V337" s="56"/>
    </row>
    <row r="338" spans="1:22">
      <c r="A338" s="91"/>
      <c r="B338" s="91"/>
      <c r="C338" s="91"/>
      <c r="D338" s="91"/>
      <c r="E338" s="91"/>
      <c r="F338" s="91"/>
      <c r="G338" s="91"/>
      <c r="H338" s="91"/>
      <c r="I338" s="91"/>
      <c r="N338" s="91"/>
      <c r="O338" s="92"/>
      <c r="P338" s="92"/>
      <c r="Q338" s="92"/>
      <c r="V338" s="56"/>
    </row>
    <row r="339" spans="1:22">
      <c r="A339" s="91"/>
      <c r="B339" s="91"/>
      <c r="C339" s="91"/>
      <c r="D339" s="91"/>
      <c r="E339" s="91"/>
      <c r="F339" s="91"/>
      <c r="G339" s="91"/>
      <c r="H339" s="91"/>
      <c r="I339" s="91"/>
      <c r="N339" s="91"/>
      <c r="O339" s="92"/>
      <c r="P339" s="92"/>
      <c r="Q339" s="92"/>
      <c r="V339" s="56"/>
    </row>
    <row r="340" spans="1:22">
      <c r="A340" s="91"/>
      <c r="B340" s="91"/>
      <c r="C340" s="91"/>
      <c r="D340" s="91"/>
      <c r="E340" s="91"/>
      <c r="F340" s="91"/>
      <c r="G340" s="91"/>
      <c r="H340" s="91"/>
      <c r="I340" s="91"/>
      <c r="N340" s="91"/>
      <c r="O340" s="92"/>
      <c r="P340" s="92"/>
      <c r="Q340" s="92"/>
      <c r="V340" s="56"/>
    </row>
    <row r="341" spans="1:22">
      <c r="A341" s="91"/>
      <c r="B341" s="91"/>
      <c r="C341" s="91"/>
      <c r="D341" s="91"/>
      <c r="E341" s="91"/>
      <c r="F341" s="91"/>
      <c r="G341" s="91"/>
      <c r="H341" s="91"/>
      <c r="I341" s="91"/>
      <c r="N341" s="91"/>
      <c r="O341" s="92"/>
      <c r="P341" s="92"/>
      <c r="Q341" s="92"/>
      <c r="V341" s="56"/>
    </row>
    <row r="342" spans="1:22">
      <c r="A342" s="91"/>
      <c r="B342" s="91"/>
      <c r="C342" s="91"/>
      <c r="D342" s="91"/>
      <c r="E342" s="91"/>
      <c r="F342" s="91"/>
      <c r="G342" s="91"/>
      <c r="H342" s="91"/>
      <c r="I342" s="91"/>
      <c r="N342" s="91"/>
      <c r="O342" s="92"/>
      <c r="P342" s="92"/>
      <c r="Q342" s="92"/>
      <c r="V342" s="56"/>
    </row>
    <row r="343" spans="1:22">
      <c r="A343" s="91"/>
      <c r="B343" s="91"/>
      <c r="C343" s="91"/>
      <c r="D343" s="91"/>
      <c r="E343" s="91"/>
      <c r="F343" s="91"/>
      <c r="G343" s="91"/>
      <c r="H343" s="91"/>
      <c r="I343" s="91"/>
      <c r="N343" s="91"/>
      <c r="O343" s="92"/>
      <c r="P343" s="92"/>
      <c r="Q343" s="92"/>
      <c r="V343" s="56"/>
    </row>
    <row r="344" spans="1:22">
      <c r="A344" s="91"/>
      <c r="B344" s="91"/>
      <c r="C344" s="91"/>
      <c r="D344" s="91"/>
      <c r="E344" s="91"/>
      <c r="F344" s="91"/>
      <c r="G344" s="91"/>
      <c r="H344" s="91"/>
      <c r="I344" s="91"/>
      <c r="N344" s="91"/>
      <c r="O344" s="92"/>
      <c r="P344" s="92"/>
      <c r="Q344" s="92"/>
      <c r="V344" s="56"/>
    </row>
    <row r="345" spans="1:22">
      <c r="A345" s="91"/>
      <c r="B345" s="91"/>
      <c r="C345" s="91"/>
      <c r="D345" s="91"/>
      <c r="E345" s="91"/>
      <c r="F345" s="91"/>
      <c r="G345" s="91"/>
      <c r="H345" s="91"/>
      <c r="I345" s="91"/>
      <c r="N345" s="91"/>
      <c r="O345" s="92"/>
      <c r="P345" s="92"/>
      <c r="Q345" s="92"/>
      <c r="V345" s="56"/>
    </row>
    <row r="346" spans="1:22">
      <c r="A346" s="91"/>
      <c r="B346" s="91"/>
      <c r="C346" s="91"/>
      <c r="D346" s="91"/>
      <c r="E346" s="91"/>
      <c r="F346" s="91"/>
      <c r="G346" s="91"/>
      <c r="H346" s="91"/>
      <c r="I346" s="91"/>
      <c r="N346" s="91"/>
      <c r="O346" s="92"/>
      <c r="P346" s="92"/>
      <c r="Q346" s="92"/>
      <c r="V346" s="56"/>
    </row>
    <row r="347" spans="1:22">
      <c r="A347" s="91"/>
      <c r="B347" s="91"/>
      <c r="C347" s="91"/>
      <c r="D347" s="91"/>
      <c r="E347" s="91"/>
      <c r="F347" s="91"/>
      <c r="G347" s="91"/>
      <c r="H347" s="91"/>
      <c r="I347" s="91"/>
      <c r="N347" s="91"/>
      <c r="O347" s="92"/>
      <c r="P347" s="92"/>
      <c r="Q347" s="92"/>
      <c r="V347" s="56"/>
    </row>
    <row r="348" spans="1:22">
      <c r="A348" s="91"/>
      <c r="B348" s="91"/>
      <c r="C348" s="91"/>
      <c r="D348" s="91"/>
      <c r="E348" s="91"/>
      <c r="F348" s="91"/>
      <c r="G348" s="91"/>
      <c r="H348" s="91"/>
      <c r="I348" s="91"/>
      <c r="N348" s="91"/>
      <c r="O348" s="92"/>
      <c r="P348" s="92"/>
      <c r="Q348" s="92"/>
      <c r="V348" s="56"/>
    </row>
    <row r="349" spans="1:22">
      <c r="A349" s="91"/>
      <c r="B349" s="91"/>
      <c r="C349" s="91"/>
      <c r="D349" s="91"/>
      <c r="E349" s="91"/>
      <c r="F349" s="91"/>
      <c r="G349" s="91"/>
      <c r="H349" s="91"/>
      <c r="I349" s="91"/>
      <c r="N349" s="91"/>
      <c r="O349" s="92"/>
      <c r="P349" s="92"/>
      <c r="Q349" s="92"/>
      <c r="V349" s="56"/>
    </row>
    <row r="350" spans="1:22">
      <c r="A350" s="91"/>
      <c r="B350" s="91"/>
      <c r="C350" s="91"/>
      <c r="D350" s="91"/>
      <c r="E350" s="91"/>
      <c r="F350" s="91"/>
      <c r="G350" s="91"/>
      <c r="H350" s="91"/>
      <c r="I350" s="91"/>
      <c r="N350" s="91"/>
      <c r="O350" s="92"/>
      <c r="P350" s="92"/>
      <c r="Q350" s="92"/>
      <c r="V350" s="56"/>
    </row>
    <row r="351" spans="1:22">
      <c r="A351" s="91"/>
      <c r="B351" s="91"/>
      <c r="C351" s="91"/>
      <c r="D351" s="91"/>
      <c r="E351" s="91"/>
      <c r="F351" s="91"/>
      <c r="G351" s="91"/>
      <c r="H351" s="91"/>
      <c r="I351" s="91"/>
      <c r="N351" s="91"/>
      <c r="O351" s="92"/>
      <c r="P351" s="92"/>
      <c r="Q351" s="92"/>
      <c r="V351" s="56"/>
    </row>
    <row r="352" spans="1:22">
      <c r="A352" s="91"/>
      <c r="B352" s="91"/>
      <c r="C352" s="91"/>
      <c r="D352" s="91"/>
      <c r="E352" s="91"/>
      <c r="F352" s="91"/>
      <c r="G352" s="91"/>
      <c r="H352" s="91"/>
      <c r="I352" s="91"/>
      <c r="N352" s="91"/>
      <c r="O352" s="92"/>
      <c r="P352" s="92"/>
      <c r="Q352" s="92"/>
      <c r="V352" s="56"/>
    </row>
    <row r="353" spans="1:22">
      <c r="A353" s="91"/>
      <c r="B353" s="91"/>
      <c r="C353" s="91"/>
      <c r="D353" s="91"/>
      <c r="E353" s="91"/>
      <c r="F353" s="91"/>
      <c r="G353" s="91"/>
      <c r="H353" s="91"/>
      <c r="I353" s="91"/>
      <c r="N353" s="91"/>
      <c r="O353" s="92"/>
      <c r="P353" s="92"/>
      <c r="Q353" s="92"/>
      <c r="V353" s="56"/>
    </row>
    <row r="354" spans="1:22">
      <c r="A354" s="91"/>
      <c r="B354" s="91"/>
      <c r="C354" s="91"/>
      <c r="D354" s="91"/>
      <c r="E354" s="91"/>
      <c r="F354" s="91"/>
      <c r="G354" s="91"/>
      <c r="H354" s="91"/>
      <c r="I354" s="91"/>
      <c r="N354" s="91"/>
      <c r="O354" s="92"/>
      <c r="P354" s="92"/>
      <c r="Q354" s="92"/>
      <c r="V354" s="56"/>
    </row>
    <row r="355" spans="1:22">
      <c r="A355" s="91"/>
      <c r="B355" s="91"/>
      <c r="C355" s="91"/>
      <c r="D355" s="91"/>
      <c r="E355" s="91"/>
      <c r="F355" s="91"/>
      <c r="G355" s="91"/>
      <c r="H355" s="91"/>
      <c r="I355" s="91"/>
      <c r="N355" s="91"/>
      <c r="O355" s="92"/>
      <c r="P355" s="92"/>
      <c r="Q355" s="92"/>
      <c r="V355" s="56"/>
    </row>
    <row r="356" spans="1:22">
      <c r="A356" s="91"/>
      <c r="B356" s="91"/>
      <c r="C356" s="91"/>
      <c r="D356" s="91"/>
      <c r="E356" s="91"/>
      <c r="F356" s="91"/>
      <c r="G356" s="91"/>
      <c r="H356" s="91"/>
      <c r="I356" s="91"/>
      <c r="N356" s="91"/>
      <c r="O356" s="92"/>
      <c r="P356" s="92"/>
      <c r="Q356" s="92"/>
      <c r="V356" s="56"/>
    </row>
    <row r="357" spans="1:22">
      <c r="A357" s="91"/>
      <c r="B357" s="91"/>
      <c r="C357" s="91"/>
      <c r="D357" s="91"/>
      <c r="E357" s="91"/>
      <c r="F357" s="91"/>
      <c r="G357" s="91"/>
      <c r="H357" s="91"/>
      <c r="I357" s="91"/>
      <c r="N357" s="91"/>
      <c r="O357" s="92"/>
      <c r="P357" s="92"/>
      <c r="Q357" s="92"/>
      <c r="V357" s="56"/>
    </row>
    <row r="358" spans="1:22">
      <c r="A358" s="91"/>
      <c r="B358" s="91"/>
      <c r="C358" s="91"/>
      <c r="D358" s="91"/>
      <c r="E358" s="91"/>
      <c r="F358" s="91"/>
      <c r="G358" s="91"/>
      <c r="H358" s="91"/>
      <c r="I358" s="91"/>
      <c r="N358" s="91"/>
      <c r="O358" s="92"/>
      <c r="P358" s="92"/>
      <c r="Q358" s="92"/>
      <c r="V358" s="56"/>
    </row>
    <row r="359" spans="1:22">
      <c r="A359" s="91"/>
      <c r="B359" s="91"/>
      <c r="C359" s="91"/>
      <c r="D359" s="91"/>
      <c r="E359" s="91"/>
      <c r="F359" s="91"/>
      <c r="G359" s="91"/>
      <c r="H359" s="91"/>
      <c r="I359" s="91"/>
      <c r="N359" s="91"/>
      <c r="O359" s="92"/>
      <c r="P359" s="92"/>
      <c r="Q359" s="92"/>
      <c r="V359" s="56"/>
    </row>
    <row r="360" spans="1:22">
      <c r="A360" s="91"/>
      <c r="B360" s="91"/>
      <c r="C360" s="91"/>
      <c r="D360" s="91"/>
      <c r="E360" s="91"/>
      <c r="F360" s="91"/>
      <c r="G360" s="91"/>
      <c r="H360" s="91"/>
      <c r="I360" s="91"/>
      <c r="N360" s="91"/>
      <c r="O360" s="92"/>
      <c r="P360" s="92"/>
      <c r="Q360" s="92"/>
      <c r="V360" s="56"/>
    </row>
    <row r="361" spans="1:22">
      <c r="A361" s="91"/>
      <c r="B361" s="91"/>
      <c r="C361" s="91"/>
      <c r="D361" s="91"/>
      <c r="E361" s="91"/>
      <c r="F361" s="91"/>
      <c r="G361" s="91"/>
      <c r="H361" s="91"/>
      <c r="I361" s="91"/>
      <c r="N361" s="91"/>
      <c r="O361" s="92"/>
      <c r="P361" s="92"/>
      <c r="Q361" s="92"/>
      <c r="V361" s="56"/>
    </row>
    <row r="362" spans="1:22">
      <c r="A362" s="91"/>
      <c r="B362" s="91"/>
      <c r="C362" s="91"/>
      <c r="D362" s="91"/>
      <c r="E362" s="91"/>
      <c r="F362" s="91"/>
      <c r="G362" s="91"/>
      <c r="H362" s="91"/>
      <c r="I362" s="91"/>
      <c r="N362" s="91"/>
      <c r="O362" s="92"/>
      <c r="P362" s="92"/>
      <c r="Q362" s="92"/>
      <c r="V362" s="56"/>
    </row>
    <row r="363" spans="1:22">
      <c r="A363" s="91"/>
      <c r="B363" s="91"/>
      <c r="C363" s="91"/>
      <c r="D363" s="91"/>
      <c r="E363" s="91"/>
      <c r="F363" s="91"/>
      <c r="G363" s="91"/>
      <c r="H363" s="91"/>
      <c r="I363" s="91"/>
      <c r="N363" s="91"/>
      <c r="O363" s="92"/>
      <c r="P363" s="92"/>
      <c r="Q363" s="92"/>
      <c r="V363" s="56"/>
    </row>
    <row r="364" spans="1:22">
      <c r="A364" s="91"/>
      <c r="B364" s="91"/>
      <c r="C364" s="91"/>
      <c r="D364" s="91"/>
      <c r="E364" s="91"/>
      <c r="F364" s="91"/>
      <c r="G364" s="91"/>
      <c r="H364" s="91"/>
      <c r="I364" s="91"/>
      <c r="N364" s="91"/>
      <c r="O364" s="92"/>
      <c r="P364" s="92"/>
      <c r="Q364" s="92"/>
      <c r="V364" s="56"/>
    </row>
    <row r="365" spans="1:22">
      <c r="A365" s="91"/>
      <c r="B365" s="91"/>
      <c r="C365" s="91"/>
      <c r="D365" s="91"/>
      <c r="E365" s="91"/>
      <c r="F365" s="91"/>
      <c r="G365" s="91"/>
      <c r="H365" s="91"/>
      <c r="I365" s="91"/>
      <c r="N365" s="91"/>
      <c r="O365" s="92"/>
      <c r="P365" s="92"/>
      <c r="Q365" s="92"/>
      <c r="V365" s="56"/>
    </row>
    <row r="366" spans="1:22">
      <c r="A366" s="91"/>
      <c r="B366" s="91"/>
      <c r="C366" s="91"/>
      <c r="D366" s="91"/>
      <c r="E366" s="91"/>
      <c r="F366" s="91"/>
      <c r="G366" s="91"/>
      <c r="H366" s="91"/>
      <c r="I366" s="91"/>
      <c r="N366" s="91"/>
      <c r="O366" s="92"/>
      <c r="P366" s="92"/>
      <c r="Q366" s="92"/>
      <c r="V366" s="56"/>
    </row>
    <row r="367" spans="1:22">
      <c r="A367" s="91"/>
      <c r="B367" s="91"/>
      <c r="C367" s="91"/>
      <c r="D367" s="91"/>
      <c r="E367" s="91"/>
      <c r="F367" s="91"/>
      <c r="G367" s="91"/>
      <c r="H367" s="91"/>
      <c r="I367" s="91"/>
      <c r="N367" s="91"/>
      <c r="O367" s="92"/>
      <c r="P367" s="92"/>
      <c r="Q367" s="92"/>
      <c r="V367" s="56"/>
    </row>
    <row r="368" spans="1:22">
      <c r="A368" s="91"/>
      <c r="B368" s="91"/>
      <c r="C368" s="91"/>
      <c r="D368" s="91"/>
      <c r="E368" s="91"/>
      <c r="F368" s="91"/>
      <c r="G368" s="91"/>
      <c r="H368" s="91"/>
      <c r="I368" s="91"/>
      <c r="N368" s="91"/>
      <c r="O368" s="92"/>
      <c r="P368" s="92"/>
      <c r="Q368" s="92"/>
      <c r="V368" s="56"/>
    </row>
    <row r="369" spans="1:22">
      <c r="A369" s="91"/>
      <c r="B369" s="91"/>
      <c r="C369" s="91"/>
      <c r="D369" s="91"/>
      <c r="E369" s="91"/>
      <c r="F369" s="91"/>
      <c r="G369" s="91"/>
      <c r="H369" s="91"/>
      <c r="I369" s="91"/>
      <c r="N369" s="91"/>
      <c r="O369" s="92"/>
      <c r="P369" s="92"/>
      <c r="Q369" s="92"/>
      <c r="V369" s="56"/>
    </row>
    <row r="370" spans="1:22">
      <c r="A370" s="91"/>
      <c r="B370" s="91"/>
      <c r="C370" s="91"/>
      <c r="D370" s="91"/>
      <c r="E370" s="91"/>
      <c r="F370" s="91"/>
      <c r="G370" s="91"/>
      <c r="H370" s="91"/>
      <c r="I370" s="91"/>
      <c r="N370" s="91"/>
      <c r="O370" s="92"/>
      <c r="P370" s="92"/>
      <c r="Q370" s="92"/>
      <c r="V370" s="56"/>
    </row>
    <row r="371" spans="1:22">
      <c r="A371" s="91"/>
      <c r="B371" s="91"/>
      <c r="C371" s="91"/>
      <c r="D371" s="91"/>
      <c r="E371" s="91"/>
      <c r="F371" s="91"/>
      <c r="G371" s="91"/>
      <c r="H371" s="91"/>
      <c r="I371" s="91"/>
      <c r="N371" s="91"/>
      <c r="O371" s="92"/>
      <c r="P371" s="92"/>
      <c r="Q371" s="92"/>
      <c r="V371" s="56"/>
    </row>
    <row r="372" spans="1:22">
      <c r="A372" s="91"/>
    </row>
    <row r="373" spans="1:22">
      <c r="A373" s="91"/>
    </row>
    <row r="374" spans="1:22">
      <c r="A374" s="91"/>
    </row>
    <row r="375" spans="1:22">
      <c r="A375" s="91"/>
    </row>
    <row r="376" spans="1:22">
      <c r="A376" s="91"/>
    </row>
    <row r="377" spans="1:22">
      <c r="A377" s="91"/>
    </row>
    <row r="378" spans="1:22">
      <c r="A378" s="91"/>
    </row>
    <row r="379" spans="1:22">
      <c r="A379" s="91"/>
    </row>
    <row r="380" spans="1:22">
      <c r="A380" s="91"/>
    </row>
    <row r="381" spans="1:22">
      <c r="A381" s="91"/>
    </row>
    <row r="382" spans="1:22">
      <c r="A382" s="91"/>
    </row>
    <row r="383" spans="1:22">
      <c r="A383" s="91"/>
    </row>
    <row r="384" spans="1:22">
      <c r="A384" s="91"/>
    </row>
    <row r="385" spans="1:1">
      <c r="A385" s="91"/>
    </row>
    <row r="386" spans="1:1">
      <c r="A386" s="91"/>
    </row>
    <row r="387" spans="1:1">
      <c r="A387" s="91"/>
    </row>
    <row r="388" spans="1:1">
      <c r="A388" s="91"/>
    </row>
    <row r="389" spans="1:1">
      <c r="A389" s="91"/>
    </row>
    <row r="390" spans="1:1">
      <c r="A390" s="91"/>
    </row>
    <row r="391" spans="1:1">
      <c r="A391" s="91"/>
    </row>
    <row r="392" spans="1:1">
      <c r="A392" s="91"/>
    </row>
    <row r="393" spans="1:1">
      <c r="A393" s="91"/>
    </row>
    <row r="394" spans="1:1">
      <c r="A394" s="91"/>
    </row>
    <row r="395" spans="1:1">
      <c r="A395" s="91"/>
    </row>
    <row r="396" spans="1:1">
      <c r="A396" s="91"/>
    </row>
    <row r="397" spans="1:1">
      <c r="A397" s="91"/>
    </row>
    <row r="398" spans="1:1">
      <c r="A398" s="91"/>
    </row>
    <row r="399" spans="1:1">
      <c r="A399" s="91"/>
    </row>
  </sheetData>
  <phoneticPr fontId="17"/>
  <conditionalFormatting sqref="A39">
    <cfRule type="cellIs" dxfId="0" priority="1" operator="equal">
      <formula>0</formula>
    </cfRule>
  </conditionalFormatting>
  <hyperlinks>
    <hyperlink ref="Z2" location="Contents!A1" display="Contents" xr:uid="{E558658A-4EA8-4A02-A771-641A9320FC56}"/>
    <hyperlink ref="J1" location="Contents!A1" display="Contents" xr:uid="{A2EE766D-A367-470B-BD17-258BF06D04A9}"/>
  </hyperlink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グラフ2020</vt:lpstr>
      <vt:lpstr>データ2020</vt:lpstr>
      <vt:lpstr>BP統計_2020</vt:lpstr>
      <vt:lpstr>グラフ2019</vt:lpstr>
      <vt:lpstr>データ2019</vt:lpstr>
      <vt:lpstr>BP統計_2019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takashi.matsumoto</dc:creator>
  <cp:lastModifiedBy>media05</cp:lastModifiedBy>
  <cp:lastPrinted>2015-04-08T04:37:35Z</cp:lastPrinted>
  <dcterms:created xsi:type="dcterms:W3CDTF">2015-04-08T01:01:54Z</dcterms:created>
  <dcterms:modified xsi:type="dcterms:W3CDTF">2021-06-10T01:14:14Z</dcterms:modified>
</cp:coreProperties>
</file>