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13EB92F0-6DFA-41B0-9928-105B86246129}" xr6:coauthVersionLast="47" xr6:coauthVersionMax="47" xr10:uidLastSave="{00000000-0000-0000-0000-000000000000}"/>
  <bookViews>
    <workbookView xWindow="735" yWindow="735" windowWidth="19785" windowHeight="14670" xr2:uid="{00000000-000D-0000-FFFF-FFFF00000000}"/>
  </bookViews>
  <sheets>
    <sheet name="グラフ2020" sheetId="7" r:id="rId1"/>
    <sheet name="データ2020" sheetId="6" r:id="rId2"/>
    <sheet name="グラフ2019" sheetId="5" r:id="rId3"/>
    <sheet name="データ2019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6" l="1"/>
  <c r="E27" i="6" s="1"/>
  <c r="F26" i="6"/>
  <c r="E26" i="6" s="1"/>
  <c r="F25" i="6"/>
  <c r="E25" i="6" s="1"/>
  <c r="F24" i="6"/>
  <c r="E24" i="6" s="1"/>
  <c r="F23" i="6"/>
  <c r="F22" i="6"/>
  <c r="F21" i="6"/>
  <c r="F26" i="4" l="1"/>
  <c r="E26" i="4" s="1"/>
  <c r="F25" i="4" l="1"/>
  <c r="E25" i="4" s="1"/>
  <c r="F24" i="4" l="1"/>
  <c r="E24" i="4"/>
  <c r="F21" i="4"/>
  <c r="F23" i="4"/>
  <c r="F22" i="4"/>
</calcChain>
</file>

<file path=xl/sharedStrings.xml><?xml version="1.0" encoding="utf-8"?>
<sst xmlns="http://schemas.openxmlformats.org/spreadsheetml/2006/main" count="23" uniqueCount="13">
  <si>
    <t>年</t>
  </si>
  <si>
    <t>(注）2008年以前の数値には旧ソ連域内における貿易量を含んでいない。</t>
    <phoneticPr fontId="3"/>
  </si>
  <si>
    <t>出典：BP「Statistical Review of World Energy」（各年版）を基に作成</t>
    <phoneticPr fontId="3"/>
  </si>
  <si>
    <t>LNG貿易量（億㎥）</t>
    <phoneticPr fontId="3"/>
  </si>
  <si>
    <t>パイプラインガス貿易量（億㎥）</t>
    <phoneticPr fontId="3"/>
  </si>
  <si>
    <t>天然ガス貿易におけるLNG比率（右軸）</t>
    <rPh sb="16" eb="17">
      <t>ミギ</t>
    </rPh>
    <rPh sb="17" eb="18">
      <t>ジク</t>
    </rPh>
    <phoneticPr fontId="3"/>
  </si>
  <si>
    <t xml:space="preserve">出典：  BP「Statistical Review of World Energy 」(各年版）を基に作成 </t>
    <rPh sb="45" eb="47">
      <t>カクネン</t>
    </rPh>
    <rPh sb="47" eb="48">
      <t>バン</t>
    </rPh>
    <phoneticPr fontId="3"/>
  </si>
  <si>
    <r>
      <t>L</t>
    </r>
    <r>
      <rPr>
        <sz val="11"/>
        <rFont val="ＭＳ Ｐゴシック"/>
        <family val="3"/>
        <charset val="128"/>
      </rPr>
      <t>NG+PL</t>
    </r>
    <phoneticPr fontId="3"/>
  </si>
  <si>
    <t>【第222-1-20】世界の輸送方式別天然ガス貿易量の推移</t>
    <phoneticPr fontId="3"/>
  </si>
  <si>
    <r>
      <t>【第222-1-20</t>
    </r>
    <r>
      <rPr>
        <sz val="11"/>
        <rFont val="ＭＳ Ｐゴシック"/>
        <family val="3"/>
        <charset val="128"/>
      </rPr>
      <t>】世界の輸送方式別天然ガス貿易量の推移</t>
    </r>
    <phoneticPr fontId="3"/>
  </si>
  <si>
    <t>出典：BP「Statistical Review of World Energy」（各年版）を基に作成</t>
  </si>
  <si>
    <t>本蔵チェック済</t>
    <rPh sb="0" eb="2">
      <t>モトクラ</t>
    </rPh>
    <rPh sb="6" eb="7">
      <t>スミ</t>
    </rPh>
    <phoneticPr fontId="3"/>
  </si>
  <si>
    <t>【第222-1-21】世界の輸送方式別天然ガス貿易量の推移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</si>
</sst>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.00_);_(* \(#,##0.00\);_(* &quot;-&quot;??_);_(@_)"/>
    <numFmt numFmtId="177" formatCode="00"/>
    <numFmt numFmtId="178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7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/>
    </xf>
    <xf numFmtId="177" fontId="0" fillId="0" borderId="1" xfId="0" quotePrefix="1" applyNumberForma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38" fontId="2" fillId="0" borderId="0" xfId="4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38" fontId="5" fillId="0" borderId="0" xfId="4" applyFont="1" applyFill="1"/>
    <xf numFmtId="0" fontId="1" fillId="0" borderId="0" xfId="0" applyFont="1" applyFill="1" applyAlignment="1">
      <alignment horizontal="left"/>
    </xf>
    <xf numFmtId="38" fontId="1" fillId="0" borderId="0" xfId="4" applyFont="1" applyFill="1"/>
    <xf numFmtId="0" fontId="1" fillId="0" borderId="0" xfId="0" applyFont="1" applyFill="1"/>
    <xf numFmtId="0" fontId="0" fillId="0" borderId="0" xfId="0" applyFill="1" applyAlignment="1">
      <alignment horizontal="left"/>
    </xf>
    <xf numFmtId="9" fontId="2" fillId="0" borderId="1" xfId="3" applyFont="1" applyFill="1" applyBorder="1"/>
    <xf numFmtId="38" fontId="0" fillId="0" borderId="1" xfId="4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78" fontId="5" fillId="0" borderId="0" xfId="3" applyNumberFormat="1" applyFont="1" applyFill="1"/>
    <xf numFmtId="9" fontId="0" fillId="0" borderId="0" xfId="3" applyNumberFormat="1" applyFont="1"/>
    <xf numFmtId="9" fontId="0" fillId="0" borderId="1" xfId="3" applyFont="1" applyBorder="1" applyAlignment="1">
      <alignment horizontal="right"/>
    </xf>
    <xf numFmtId="38" fontId="0" fillId="0" borderId="1" xfId="4" applyFont="1" applyBorder="1"/>
    <xf numFmtId="38" fontId="0" fillId="0" borderId="1" xfId="4" applyFont="1" applyBorder="1" applyAlignment="1">
      <alignment horizontal="right"/>
    </xf>
    <xf numFmtId="38" fontId="0" fillId="0" borderId="1" xfId="4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178" fontId="0" fillId="0" borderId="0" xfId="3" applyNumberFormat="1" applyFont="1" applyFill="1" applyAlignment="1">
      <alignment horizontal="right"/>
    </xf>
    <xf numFmtId="38" fontId="0" fillId="0" borderId="0" xfId="4" applyFont="1"/>
    <xf numFmtId="9" fontId="0" fillId="0" borderId="1" xfId="3" applyFont="1" applyFill="1" applyBorder="1" applyAlignment="1">
      <alignment horizontal="right"/>
    </xf>
    <xf numFmtId="178" fontId="1" fillId="0" borderId="0" xfId="3" applyNumberFormat="1" applyFont="1" applyFill="1"/>
    <xf numFmtId="38" fontId="0" fillId="2" borderId="1" xfId="4" applyFont="1" applyFill="1" applyBorder="1" applyAlignment="1">
      <alignment horizontal="right"/>
    </xf>
  </cellXfs>
  <cellStyles count="5">
    <cellStyle name="Comma 3 2" xfId="1" xr:uid="{00000000-0005-0000-0000-000001000000}"/>
    <cellStyle name="Normal 3 2" xfId="2" xr:uid="{00000000-0005-0000-0000-000003000000}"/>
    <cellStyle name="パーセント" xfId="3" builtinId="5"/>
    <cellStyle name="桁区切り" xfId="4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グラフ2020!$I$3:$I$13</c:f>
              <c:numCache>
                <c:formatCode>General</c:formatCode>
                <c:ptCount val="11"/>
              </c:numCache>
            </c:numRef>
          </c:cat>
          <c:val>
            <c:numRef>
              <c:f>グラフ2020!$U$3:$U$13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E9D-4D85-9664-71362ED9209B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グラフ2020!$I$3:$I$13</c:f>
              <c:numCache>
                <c:formatCode>General</c:formatCode>
                <c:ptCount val="11"/>
              </c:numCache>
            </c:numRef>
          </c:cat>
          <c:val>
            <c:numRef>
              <c:f>グラフ2020!$V$3:$V$13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E9D-4D85-9664-71362ED9209B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グラフ2020!$I$3:$I$13</c:f>
              <c:numCache>
                <c:formatCode>General</c:formatCode>
                <c:ptCount val="11"/>
              </c:numCache>
            </c:numRef>
          </c:cat>
          <c:val>
            <c:numRef>
              <c:f>グラフ2020!$W$3:$W$13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E9D-4D85-9664-71362ED9209B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グラフ2020!$I$3:$I$13</c:f>
              <c:numCache>
                <c:formatCode>General</c:formatCode>
                <c:ptCount val="11"/>
              </c:numCache>
            </c:numRef>
          </c:cat>
          <c:val>
            <c:numRef>
              <c:f>グラフ2020!$X$3:$X$13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E9D-4D85-9664-71362ED9209B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グラフ2020!$I$3:$I$13</c:f>
              <c:numCache>
                <c:formatCode>General</c:formatCode>
                <c:ptCount val="11"/>
              </c:numCache>
            </c:numRef>
          </c:cat>
          <c:val>
            <c:numRef>
              <c:f>グラフ2020!$Y$3:$Y$13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E9D-4D85-9664-71362ED9209B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グラフ2020!$I$3:$I$13</c:f>
              <c:numCache>
                <c:formatCode>General</c:formatCode>
                <c:ptCount val="11"/>
              </c:numCache>
            </c:numRef>
          </c:cat>
          <c:val>
            <c:numRef>
              <c:f>グラフ2020!$Z$3:$Z$13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E9D-4D85-9664-71362ED92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6124717918321"/>
          <c:y val="0.15032731202717317"/>
          <c:w val="0.71478947346870247"/>
          <c:h val="0.7382893314806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データ2020!$C$3</c:f>
              <c:strCache>
                <c:ptCount val="1"/>
                <c:pt idx="0">
                  <c:v>LNG貿易量（億㎥）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データ2020!$B$4:$B$27</c:f>
              <c:numCache>
                <c:formatCode>General</c:formatCode>
                <c:ptCount val="24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3">
                  <c:v>2019</c:v>
                </c:pt>
              </c:numCache>
            </c:numRef>
          </c:cat>
          <c:val>
            <c:numRef>
              <c:f>データ2020!$C$4:$C$27</c:f>
              <c:numCache>
                <c:formatCode>#,##0_);[Red]\(#,##0\)</c:formatCode>
                <c:ptCount val="24"/>
                <c:pt idx="0">
                  <c:v>1024</c:v>
                </c:pt>
                <c:pt idx="1">
                  <c:v>1113</c:v>
                </c:pt>
                <c:pt idx="2">
                  <c:v>1130</c:v>
                </c:pt>
                <c:pt idx="3">
                  <c:v>1242</c:v>
                </c:pt>
                <c:pt idx="4">
                  <c:v>1369.6000000000001</c:v>
                </c:pt>
                <c:pt idx="5">
                  <c:v>1429.5</c:v>
                </c:pt>
                <c:pt idx="6">
                  <c:v>1499.9</c:v>
                </c:pt>
                <c:pt idx="7">
                  <c:v>1688.4</c:v>
                </c:pt>
                <c:pt idx="8">
                  <c:v>1779.5</c:v>
                </c:pt>
                <c:pt idx="9">
                  <c:v>1888.1</c:v>
                </c:pt>
                <c:pt idx="10">
                  <c:v>2110.8000000000002</c:v>
                </c:pt>
                <c:pt idx="11">
                  <c:v>2264.1</c:v>
                </c:pt>
                <c:pt idx="12">
                  <c:v>2265.0661</c:v>
                </c:pt>
                <c:pt idx="13">
                  <c:v>2497</c:v>
                </c:pt>
                <c:pt idx="14">
                  <c:v>3024</c:v>
                </c:pt>
                <c:pt idx="15">
                  <c:v>3283</c:v>
                </c:pt>
                <c:pt idx="16">
                  <c:v>3249</c:v>
                </c:pt>
                <c:pt idx="17">
                  <c:v>3268</c:v>
                </c:pt>
                <c:pt idx="18">
                  <c:v>3336</c:v>
                </c:pt>
                <c:pt idx="19">
                  <c:v>3371</c:v>
                </c:pt>
                <c:pt idx="20">
                  <c:v>3583</c:v>
                </c:pt>
                <c:pt idx="21">
                  <c:v>3933</c:v>
                </c:pt>
                <c:pt idx="22">
                  <c:v>4306</c:v>
                </c:pt>
                <c:pt idx="23">
                  <c:v>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4-4F24-9AA8-ABB36BC1B709}"/>
            </c:ext>
          </c:extLst>
        </c:ser>
        <c:ser>
          <c:idx val="2"/>
          <c:order val="1"/>
          <c:tx>
            <c:strRef>
              <c:f>データ2020!$D$3</c:f>
              <c:strCache>
                <c:ptCount val="1"/>
                <c:pt idx="0">
                  <c:v>パイプラインガス貿易量（億㎥）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numRef>
              <c:f>データ2020!$B$4:$B$27</c:f>
              <c:numCache>
                <c:formatCode>General</c:formatCode>
                <c:ptCount val="24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3">
                  <c:v>2019</c:v>
                </c:pt>
              </c:numCache>
            </c:numRef>
          </c:cat>
          <c:val>
            <c:numRef>
              <c:f>データ2020!$D$4:$D$27</c:f>
              <c:numCache>
                <c:formatCode>#,##0_);[Red]\(#,##0\)</c:formatCode>
                <c:ptCount val="24"/>
                <c:pt idx="0">
                  <c:v>3218</c:v>
                </c:pt>
                <c:pt idx="1">
                  <c:v>3216.6000000000004</c:v>
                </c:pt>
                <c:pt idx="2">
                  <c:v>3331</c:v>
                </c:pt>
                <c:pt idx="3">
                  <c:v>3605.1</c:v>
                </c:pt>
                <c:pt idx="4">
                  <c:v>3893.1</c:v>
                </c:pt>
                <c:pt idx="5">
                  <c:v>4113.2</c:v>
                </c:pt>
                <c:pt idx="6">
                  <c:v>4313.5</c:v>
                </c:pt>
                <c:pt idx="7">
                  <c:v>4548.7</c:v>
                </c:pt>
                <c:pt idx="8">
                  <c:v>5020.6000000000004</c:v>
                </c:pt>
                <c:pt idx="9">
                  <c:v>5326.5</c:v>
                </c:pt>
                <c:pt idx="10">
                  <c:v>5370.5999999999995</c:v>
                </c:pt>
                <c:pt idx="11">
                  <c:v>5496.6924000000008</c:v>
                </c:pt>
                <c:pt idx="12">
                  <c:v>5872.6</c:v>
                </c:pt>
                <c:pt idx="13">
                  <c:v>6337.6713380653664</c:v>
                </c:pt>
                <c:pt idx="14">
                  <c:v>6855</c:v>
                </c:pt>
                <c:pt idx="15">
                  <c:v>6999.8415059008594</c:v>
                </c:pt>
                <c:pt idx="16">
                  <c:v>6965.9210318985888</c:v>
                </c:pt>
                <c:pt idx="17">
                  <c:v>7074.9160236336884</c:v>
                </c:pt>
                <c:pt idx="18">
                  <c:v>6639.1892426236163</c:v>
                </c:pt>
                <c:pt idx="19">
                  <c:v>7041.4905308624602</c:v>
                </c:pt>
                <c:pt idx="20">
                  <c:v>7375</c:v>
                </c:pt>
                <c:pt idx="21">
                  <c:v>7407</c:v>
                </c:pt>
                <c:pt idx="22">
                  <c:v>8054</c:v>
                </c:pt>
                <c:pt idx="23">
                  <c:v>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4-4F24-9AA8-ABB36BC1B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573104"/>
        <c:axId val="1"/>
      </c:barChart>
      <c:lineChart>
        <c:grouping val="standard"/>
        <c:varyColors val="0"/>
        <c:ser>
          <c:idx val="3"/>
          <c:order val="2"/>
          <c:tx>
            <c:strRef>
              <c:f>データ2020!$E$3</c:f>
              <c:strCache>
                <c:ptCount val="1"/>
                <c:pt idx="0">
                  <c:v>天然ガス貿易におけるLNG比率（右軸）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データ2020!$E$4:$E$27</c:f>
              <c:numCache>
                <c:formatCode>0%</c:formatCode>
                <c:ptCount val="24"/>
                <c:pt idx="0">
                  <c:v>0.24139556812824139</c:v>
                </c:pt>
                <c:pt idx="1">
                  <c:v>0.25706762749445672</c:v>
                </c:pt>
                <c:pt idx="2">
                  <c:v>0.25330643353508181</c:v>
                </c:pt>
                <c:pt idx="3">
                  <c:v>0.25623568731819024</c:v>
                </c:pt>
                <c:pt idx="4">
                  <c:v>0.26024664145780685</c:v>
                </c:pt>
                <c:pt idx="5">
                  <c:v>0.25790679632669999</c:v>
                </c:pt>
                <c:pt idx="6">
                  <c:v>0.25800736230089105</c:v>
                </c:pt>
                <c:pt idx="7">
                  <c:v>0.2707027304356191</c:v>
                </c:pt>
                <c:pt idx="8">
                  <c:v>0.26168732812752754</c:v>
                </c:pt>
                <c:pt idx="9">
                  <c:v>0.26170543065450613</c:v>
                </c:pt>
                <c:pt idx="10">
                  <c:v>0.28213970647205072</c:v>
                </c:pt>
                <c:pt idx="11">
                  <c:v>0.29173567379537169</c:v>
                </c:pt>
                <c:pt idx="12">
                  <c:v>0.27834345525678422</c:v>
                </c:pt>
                <c:pt idx="13">
                  <c:v>0.27696342996508105</c:v>
                </c:pt>
                <c:pt idx="14">
                  <c:v>0.30484002026775081</c:v>
                </c:pt>
                <c:pt idx="15">
                  <c:v>0.32028781556492147</c:v>
                </c:pt>
                <c:pt idx="16">
                  <c:v>0.3176084305801995</c:v>
                </c:pt>
                <c:pt idx="17">
                  <c:v>0.31496298991185084</c:v>
                </c:pt>
                <c:pt idx="18">
                  <c:v>0.33419814854114099</c:v>
                </c:pt>
                <c:pt idx="19">
                  <c:v>0.32451589248452278</c:v>
                </c:pt>
                <c:pt idx="20">
                  <c:v>0.32697572549735354</c:v>
                </c:pt>
                <c:pt idx="21">
                  <c:v>0.34682539682539681</c:v>
                </c:pt>
                <c:pt idx="22">
                  <c:v>0.34838187702265372</c:v>
                </c:pt>
                <c:pt idx="23">
                  <c:v>0.37704026115342765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4-4F24-9AA8-ABB36BC1B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57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5069973507601719"/>
          <c:y val="9.6405228758169939E-2"/>
          <c:w val="0.38960695435691439"/>
          <c:h val="0.207516597190057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データ2020!$J$15:$J$36</c:f>
              <c:numCache>
                <c:formatCode>General</c:formatCode>
                <c:ptCount val="22"/>
              </c:numCache>
            </c:numRef>
          </c:cat>
          <c:val>
            <c:numRef>
              <c:f>データ2020!$V$15:$V$36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930-4ECD-A87C-42426564EBF0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データ2020!$J$15:$J$36</c:f>
              <c:numCache>
                <c:formatCode>General</c:formatCode>
                <c:ptCount val="22"/>
              </c:numCache>
            </c:numRef>
          </c:cat>
          <c:val>
            <c:numRef>
              <c:f>データ2020!$W$15:$W$36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930-4ECD-A87C-42426564EBF0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データ2020!$J$15:$J$36</c:f>
              <c:numCache>
                <c:formatCode>General</c:formatCode>
                <c:ptCount val="22"/>
              </c:numCache>
            </c:numRef>
          </c:cat>
          <c:val>
            <c:numRef>
              <c:f>データ2020!$X$15:$X$36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930-4ECD-A87C-42426564EBF0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データ2020!$J$15:$J$36</c:f>
              <c:numCache>
                <c:formatCode>General</c:formatCode>
                <c:ptCount val="22"/>
              </c:numCache>
            </c:numRef>
          </c:cat>
          <c:val>
            <c:numRef>
              <c:f>データ2020!$Y$15:$Y$36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930-4ECD-A87C-42426564EBF0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データ2020!$J$15:$J$36</c:f>
              <c:numCache>
                <c:formatCode>General</c:formatCode>
                <c:ptCount val="22"/>
              </c:numCache>
            </c:numRef>
          </c:cat>
          <c:val>
            <c:numRef>
              <c:f>データ2020!$Z$15:$Z$36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930-4ECD-A87C-42426564EBF0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データ2020!$J$15:$J$36</c:f>
              <c:numCache>
                <c:formatCode>General</c:formatCode>
                <c:ptCount val="22"/>
              </c:numCache>
            </c:numRef>
          </c:cat>
          <c:val>
            <c:numRef>
              <c:f>データ2020!$AA$15:$AA$36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930-4ECD-A87C-42426564E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4704"/>
        <c:axId val="1"/>
      </c:barChart>
      <c:catAx>
        <c:axId val="20557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4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グラフ2019!$I$3:$I$13</c:f>
              <c:numCache>
                <c:formatCode>General</c:formatCode>
                <c:ptCount val="11"/>
              </c:numCache>
            </c:numRef>
          </c:cat>
          <c:val>
            <c:numRef>
              <c:f>グラフ2019!$U$3:$U$13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F5B-43DE-B28B-B10B78FBA753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グラフ2019!$I$3:$I$13</c:f>
              <c:numCache>
                <c:formatCode>General</c:formatCode>
                <c:ptCount val="11"/>
              </c:numCache>
            </c:numRef>
          </c:cat>
          <c:val>
            <c:numRef>
              <c:f>グラフ2019!$V$3:$V$13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F5B-43DE-B28B-B10B78FBA753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グラフ2019!$I$3:$I$13</c:f>
              <c:numCache>
                <c:formatCode>General</c:formatCode>
                <c:ptCount val="11"/>
              </c:numCache>
            </c:numRef>
          </c:cat>
          <c:val>
            <c:numRef>
              <c:f>グラフ2019!$W$3:$W$13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F5B-43DE-B28B-B10B78FBA753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グラフ2019!$I$3:$I$13</c:f>
              <c:numCache>
                <c:formatCode>General</c:formatCode>
                <c:ptCount val="11"/>
              </c:numCache>
            </c:numRef>
          </c:cat>
          <c:val>
            <c:numRef>
              <c:f>グラフ2019!$X$3:$X$13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F5B-43DE-B28B-B10B78FBA753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グラフ2019!$I$3:$I$13</c:f>
              <c:numCache>
                <c:formatCode>General</c:formatCode>
                <c:ptCount val="11"/>
              </c:numCache>
            </c:numRef>
          </c:cat>
          <c:val>
            <c:numRef>
              <c:f>グラフ2019!$Y$3:$Y$13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AF5B-43DE-B28B-B10B78FBA753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グラフ2019!$I$3:$I$13</c:f>
              <c:numCache>
                <c:formatCode>General</c:formatCode>
                <c:ptCount val="11"/>
              </c:numCache>
            </c:numRef>
          </c:cat>
          <c:val>
            <c:numRef>
              <c:f>グラフ2019!$Z$3:$Z$13</c:f>
              <c:numCache>
                <c:formatCode>General</c:formatCode>
                <c:ptCount val="1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AF5B-43DE-B28B-B10B78FB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2704"/>
        <c:axId val="1"/>
      </c:barChart>
      <c:catAx>
        <c:axId val="20557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6124717918321"/>
          <c:y val="0.15032731202717317"/>
          <c:w val="0.71478947346870247"/>
          <c:h val="0.7382893314806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データ2019!$C$3</c:f>
              <c:strCache>
                <c:ptCount val="1"/>
                <c:pt idx="0">
                  <c:v>LNG貿易量（億㎥）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データ2019!$B$4:$B$26</c:f>
              <c:numCache>
                <c:formatCode>General</c:formatCode>
                <c:ptCount val="23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2">
                  <c:v>2018</c:v>
                </c:pt>
              </c:numCache>
            </c:numRef>
          </c:cat>
          <c:val>
            <c:numRef>
              <c:f>データ2019!$C$4:$C$26</c:f>
              <c:numCache>
                <c:formatCode>#,##0_);[Red]\(#,##0\)</c:formatCode>
                <c:ptCount val="23"/>
                <c:pt idx="0">
                  <c:v>1024</c:v>
                </c:pt>
                <c:pt idx="1">
                  <c:v>1113</c:v>
                </c:pt>
                <c:pt idx="2">
                  <c:v>1130</c:v>
                </c:pt>
                <c:pt idx="3">
                  <c:v>1242</c:v>
                </c:pt>
                <c:pt idx="4">
                  <c:v>1369.6000000000001</c:v>
                </c:pt>
                <c:pt idx="5">
                  <c:v>1429.5</c:v>
                </c:pt>
                <c:pt idx="6">
                  <c:v>1499.9</c:v>
                </c:pt>
                <c:pt idx="7">
                  <c:v>1688.4</c:v>
                </c:pt>
                <c:pt idx="8">
                  <c:v>1779.5</c:v>
                </c:pt>
                <c:pt idx="9">
                  <c:v>1888.1</c:v>
                </c:pt>
                <c:pt idx="10">
                  <c:v>2110.8000000000002</c:v>
                </c:pt>
                <c:pt idx="11">
                  <c:v>2264.1</c:v>
                </c:pt>
                <c:pt idx="12">
                  <c:v>2265.0661</c:v>
                </c:pt>
                <c:pt idx="13">
                  <c:v>2427.6824500000002</c:v>
                </c:pt>
                <c:pt idx="14">
                  <c:v>3006.0394727272724</c:v>
                </c:pt>
                <c:pt idx="15">
                  <c:v>3298.4018773901998</c:v>
                </c:pt>
                <c:pt idx="16">
                  <c:v>3242.1784582831606</c:v>
                </c:pt>
                <c:pt idx="17">
                  <c:v>3252.8705330711864</c:v>
                </c:pt>
                <c:pt idx="18">
                  <c:v>3332.5301631970196</c:v>
                </c:pt>
                <c:pt idx="19">
                  <c:v>3382.8709789323798</c:v>
                </c:pt>
                <c:pt idx="20">
                  <c:v>3466</c:v>
                </c:pt>
                <c:pt idx="21">
                  <c:v>3934</c:v>
                </c:pt>
                <c:pt idx="22">
                  <c:v>4310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E-4FB7-B059-722F7616926A}"/>
            </c:ext>
          </c:extLst>
        </c:ser>
        <c:ser>
          <c:idx val="2"/>
          <c:order val="1"/>
          <c:tx>
            <c:strRef>
              <c:f>データ2019!$D$3</c:f>
              <c:strCache>
                <c:ptCount val="1"/>
                <c:pt idx="0">
                  <c:v>パイプラインガス貿易量（億㎥）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numRef>
              <c:f>データ2019!$B$4:$B$26</c:f>
              <c:numCache>
                <c:formatCode>General</c:formatCode>
                <c:ptCount val="23"/>
                <c:pt idx="0">
                  <c:v>1996</c:v>
                </c:pt>
                <c:pt idx="4" formatCode="00">
                  <c:v>2000</c:v>
                </c:pt>
                <c:pt idx="9" formatCode="00">
                  <c:v>2005</c:v>
                </c:pt>
                <c:pt idx="14" formatCode="00">
                  <c:v>2010</c:v>
                </c:pt>
                <c:pt idx="19">
                  <c:v>2015</c:v>
                </c:pt>
                <c:pt idx="22">
                  <c:v>2018</c:v>
                </c:pt>
              </c:numCache>
            </c:numRef>
          </c:cat>
          <c:val>
            <c:numRef>
              <c:f>データ2019!$D$4:$D$26</c:f>
              <c:numCache>
                <c:formatCode>#,##0_);[Red]\(#,##0\)</c:formatCode>
                <c:ptCount val="23"/>
                <c:pt idx="0">
                  <c:v>3218</c:v>
                </c:pt>
                <c:pt idx="1">
                  <c:v>3216.6000000000004</c:v>
                </c:pt>
                <c:pt idx="2">
                  <c:v>3331</c:v>
                </c:pt>
                <c:pt idx="3">
                  <c:v>3605.1</c:v>
                </c:pt>
                <c:pt idx="4">
                  <c:v>3893.1</c:v>
                </c:pt>
                <c:pt idx="5">
                  <c:v>4113.2</c:v>
                </c:pt>
                <c:pt idx="6">
                  <c:v>4313.5</c:v>
                </c:pt>
                <c:pt idx="7">
                  <c:v>4548.7</c:v>
                </c:pt>
                <c:pt idx="8">
                  <c:v>5020.6000000000004</c:v>
                </c:pt>
                <c:pt idx="9">
                  <c:v>5326.5</c:v>
                </c:pt>
                <c:pt idx="10">
                  <c:v>5370.5999999999995</c:v>
                </c:pt>
                <c:pt idx="11">
                  <c:v>5496.6924000000008</c:v>
                </c:pt>
                <c:pt idx="12">
                  <c:v>5872.6</c:v>
                </c:pt>
                <c:pt idx="13">
                  <c:v>6337.6713380653664</c:v>
                </c:pt>
                <c:pt idx="14">
                  <c:v>6855</c:v>
                </c:pt>
                <c:pt idx="15">
                  <c:v>6999.8415059008594</c:v>
                </c:pt>
                <c:pt idx="16">
                  <c:v>6965.9210318985888</c:v>
                </c:pt>
                <c:pt idx="17">
                  <c:v>7074.9160236336884</c:v>
                </c:pt>
                <c:pt idx="18">
                  <c:v>6639.1892426236163</c:v>
                </c:pt>
                <c:pt idx="19">
                  <c:v>7041.4905308624602</c:v>
                </c:pt>
                <c:pt idx="20">
                  <c:v>7375</c:v>
                </c:pt>
                <c:pt idx="21">
                  <c:v>7407</c:v>
                </c:pt>
                <c:pt idx="22">
                  <c:v>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E-4FB7-B059-722F7616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573104"/>
        <c:axId val="1"/>
      </c:barChart>
      <c:lineChart>
        <c:grouping val="standard"/>
        <c:varyColors val="0"/>
        <c:ser>
          <c:idx val="3"/>
          <c:order val="2"/>
          <c:tx>
            <c:strRef>
              <c:f>データ2019!$E$3</c:f>
              <c:strCache>
                <c:ptCount val="1"/>
                <c:pt idx="0">
                  <c:v>天然ガス貿易におけるLNG比率（右軸）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データ2019!$E$4:$E$26</c:f>
              <c:numCache>
                <c:formatCode>0%</c:formatCode>
                <c:ptCount val="23"/>
                <c:pt idx="0">
                  <c:v>0.24139556812824139</c:v>
                </c:pt>
                <c:pt idx="1">
                  <c:v>0.25706762749445672</c:v>
                </c:pt>
                <c:pt idx="2">
                  <c:v>0.25330643353508181</c:v>
                </c:pt>
                <c:pt idx="3">
                  <c:v>0.25623568731819024</c:v>
                </c:pt>
                <c:pt idx="4">
                  <c:v>0.26024664145780685</c:v>
                </c:pt>
                <c:pt idx="5">
                  <c:v>0.25790679632669999</c:v>
                </c:pt>
                <c:pt idx="6">
                  <c:v>0.25800736230089105</c:v>
                </c:pt>
                <c:pt idx="7">
                  <c:v>0.2707027304356191</c:v>
                </c:pt>
                <c:pt idx="8">
                  <c:v>0.26168732812752754</c:v>
                </c:pt>
                <c:pt idx="9">
                  <c:v>0.26170543065450613</c:v>
                </c:pt>
                <c:pt idx="10">
                  <c:v>0.28213970647205072</c:v>
                </c:pt>
                <c:pt idx="11">
                  <c:v>0.29173567379537169</c:v>
                </c:pt>
                <c:pt idx="12">
                  <c:v>0.27834345525678422</c:v>
                </c:pt>
                <c:pt idx="13">
                  <c:v>0.27696342996508105</c:v>
                </c:pt>
                <c:pt idx="14">
                  <c:v>0.30484002026775081</c:v>
                </c:pt>
                <c:pt idx="15">
                  <c:v>0.32028781556492147</c:v>
                </c:pt>
                <c:pt idx="16">
                  <c:v>0.3176084305801995</c:v>
                </c:pt>
                <c:pt idx="17">
                  <c:v>0.31496298991185084</c:v>
                </c:pt>
                <c:pt idx="18">
                  <c:v>0.33419814854114099</c:v>
                </c:pt>
                <c:pt idx="19">
                  <c:v>0.32451589248452278</c:v>
                </c:pt>
                <c:pt idx="20">
                  <c:v>0.31971220367124803</c:v>
                </c:pt>
                <c:pt idx="21">
                  <c:v>0.34688299091790847</c:v>
                </c:pt>
                <c:pt idx="22">
                  <c:v>0.34859268845033969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FE-4FB7-B059-722F7616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57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5069973507601719"/>
          <c:y val="9.6405228758169939E-2"/>
          <c:w val="0.38960695435691439"/>
          <c:h val="0.207516597190057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ja-JP"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データ2019!$J$15:$J$36</c:f>
              <c:numCache>
                <c:formatCode>General</c:formatCode>
                <c:ptCount val="22"/>
              </c:numCache>
            </c:numRef>
          </c:cat>
          <c:val>
            <c:numRef>
              <c:f>データ2019!$V$15:$V$36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F12-4922-B156-9DEF6743EFC3}"/>
            </c:ext>
          </c:extLst>
        </c:ser>
        <c:ser>
          <c:idx val="1"/>
          <c:order val="1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データ2019!$J$15:$J$36</c:f>
              <c:numCache>
                <c:formatCode>General</c:formatCode>
                <c:ptCount val="22"/>
              </c:numCache>
            </c:numRef>
          </c:cat>
          <c:val>
            <c:numRef>
              <c:f>データ2019!$W$15:$W$36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F12-4922-B156-9DEF6743EFC3}"/>
            </c:ext>
          </c:extLst>
        </c:ser>
        <c:ser>
          <c:idx val="2"/>
          <c:order val="2"/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データ2019!$J$15:$J$36</c:f>
              <c:numCache>
                <c:formatCode>General</c:formatCode>
                <c:ptCount val="22"/>
              </c:numCache>
            </c:numRef>
          </c:cat>
          <c:val>
            <c:numRef>
              <c:f>データ2019!$X$15:$X$36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F12-4922-B156-9DEF6743EFC3}"/>
            </c:ext>
          </c:extLst>
        </c:ser>
        <c:ser>
          <c:idx val="3"/>
          <c:order val="3"/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データ2019!$J$15:$J$36</c:f>
              <c:numCache>
                <c:formatCode>General</c:formatCode>
                <c:ptCount val="22"/>
              </c:numCache>
            </c:numRef>
          </c:cat>
          <c:val>
            <c:numRef>
              <c:f>データ2019!$Y$15:$Y$36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F12-4922-B156-9DEF6743EFC3}"/>
            </c:ext>
          </c:extLst>
        </c:ser>
        <c:ser>
          <c:idx val="4"/>
          <c:order val="4"/>
          <c:spPr>
            <a:solidFill>
              <a:srgbClr val="FF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データ2019!$J$15:$J$36</c:f>
              <c:numCache>
                <c:formatCode>General</c:formatCode>
                <c:ptCount val="22"/>
              </c:numCache>
            </c:numRef>
          </c:cat>
          <c:val>
            <c:numRef>
              <c:f>データ2019!$Z$15:$Z$36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F12-4922-B156-9DEF6743EFC3}"/>
            </c:ext>
          </c:extLst>
        </c:ser>
        <c:ser>
          <c:idx val="5"/>
          <c:order val="5"/>
          <c:spPr>
            <a:solidFill>
              <a:srgbClr val="66006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データ2019!$J$15:$J$36</c:f>
              <c:numCache>
                <c:formatCode>General</c:formatCode>
                <c:ptCount val="22"/>
              </c:numCache>
            </c:numRef>
          </c:cat>
          <c:val>
            <c:numRef>
              <c:f>データ2019!$AA$15:$AA$36</c:f>
              <c:numCache>
                <c:formatCode>General</c:formatCode>
                <c:ptCount val="2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BF12-4922-B156-9DEF6743E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05574704"/>
        <c:axId val="1"/>
      </c:barChart>
      <c:catAx>
        <c:axId val="20557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74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graphicFrame macro="">
      <xdr:nvGraphicFramePr>
        <xdr:cNvPr id="2" name="Chart 3073">
          <a:extLst>
            <a:ext uri="{FF2B5EF4-FFF2-40B4-BE49-F238E27FC236}">
              <a16:creationId xmlns:a16="http://schemas.microsoft.com/office/drawing/2014/main" id="{14D52E94-1B46-46A4-A611-0481CB80D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</xdr:row>
      <xdr:rowOff>19050</xdr:rowOff>
    </xdr:from>
    <xdr:to>
      <xdr:col>4</xdr:col>
      <xdr:colOff>819150</xdr:colOff>
      <xdr:row>24</xdr:row>
      <xdr:rowOff>133350</xdr:rowOff>
    </xdr:to>
    <xdr:graphicFrame macro="">
      <xdr:nvGraphicFramePr>
        <xdr:cNvPr id="3" name="Chart 3075">
          <a:extLst>
            <a:ext uri="{FF2B5EF4-FFF2-40B4-BE49-F238E27FC236}">
              <a16:creationId xmlns:a16="http://schemas.microsoft.com/office/drawing/2014/main" id="{3EDD91AB-03A1-40AA-8DF3-FF0071F48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0.40731</cdr:x>
      <cdr:y>0.27782</cdr:y>
    </cdr:from>
    <cdr:to>
      <cdr:x>0.41932</cdr:x>
      <cdr:y>0.32684</cdr:y>
    </cdr:to>
    <cdr:sp macro="" textlink="">
      <cdr:nvSpPr>
        <cdr:cNvPr id="7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28" y="1085479"/>
          <a:ext cx="76429" cy="19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0.10809</cdr:x>
      <cdr:y>0.07649</cdr:y>
    </cdr:from>
    <cdr:to>
      <cdr:x>0.18301</cdr:x>
      <cdr:y>0.12629</cdr:y>
    </cdr:to>
    <cdr:sp macro="" textlink="">
      <cdr:nvSpPr>
        <cdr:cNvPr id="73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392" y="297255"/>
          <a:ext cx="449995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（億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5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0.83174</cdr:x>
      <cdr:y>0.90711</cdr:y>
    </cdr:from>
    <cdr:to>
      <cdr:x>0.90445</cdr:x>
      <cdr:y>0.95101</cdr:y>
    </cdr:to>
    <cdr:sp macro="" textlink="">
      <cdr:nvSpPr>
        <cdr:cNvPr id="73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8203" y="3525207"/>
          <a:ext cx="443933" cy="170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48</xdr:row>
      <xdr:rowOff>0</xdr:rowOff>
    </xdr:from>
    <xdr:to>
      <xdr:col>6</xdr:col>
      <xdr:colOff>0</xdr:colOff>
      <xdr:row>48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F529126-F409-4936-90EB-568BFEBA0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161365</xdr:colOff>
      <xdr:row>0</xdr:row>
      <xdr:rowOff>143434</xdr:rowOff>
    </xdr:from>
    <xdr:to>
      <xdr:col>20</xdr:col>
      <xdr:colOff>582705</xdr:colOff>
      <xdr:row>29</xdr:row>
      <xdr:rowOff>108917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0A79AE-0A46-4969-8519-F86E7A0CA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526" t="23266" r="23881" b="5858"/>
        <a:stretch/>
      </xdr:blipFill>
      <xdr:spPr>
        <a:xfrm>
          <a:off x="7189694" y="143434"/>
          <a:ext cx="8462682" cy="506640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44825</xdr:colOff>
      <xdr:row>30</xdr:row>
      <xdr:rowOff>62752</xdr:rowOff>
    </xdr:from>
    <xdr:to>
      <xdr:col>20</xdr:col>
      <xdr:colOff>598515</xdr:colOff>
      <xdr:row>61</xdr:row>
      <xdr:rowOff>116541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74D28C9-CCDB-42E4-92F2-C734CF58F8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937" t="18143" r="23732" b="7572"/>
        <a:stretch/>
      </xdr:blipFill>
      <xdr:spPr>
        <a:xfrm>
          <a:off x="7073154" y="5333999"/>
          <a:ext cx="8595032" cy="5334001"/>
        </a:xfrm>
        <a:prstGeom prst="rect">
          <a:avLst/>
        </a:prstGeom>
      </xdr:spPr>
    </xdr:pic>
    <xdr:clientData/>
  </xdr:twoCellAnchor>
  <xdr:twoCellAnchor>
    <xdr:from>
      <xdr:col>17</xdr:col>
      <xdr:colOff>268942</xdr:colOff>
      <xdr:row>26</xdr:row>
      <xdr:rowOff>1</xdr:rowOff>
    </xdr:from>
    <xdr:to>
      <xdr:col>18</xdr:col>
      <xdr:colOff>276562</xdr:colOff>
      <xdr:row>27</xdr:row>
      <xdr:rowOff>155089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E4C57FD-1014-422E-A9FA-BF2A27C5BF89}"/>
            </a:ext>
          </a:extLst>
        </xdr:cNvPr>
        <xdr:cNvSpPr/>
      </xdr:nvSpPr>
      <xdr:spPr>
        <a:xfrm>
          <a:off x="13482918" y="4589930"/>
          <a:ext cx="626185" cy="3254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573741</xdr:colOff>
      <xdr:row>59</xdr:row>
      <xdr:rowOff>134471</xdr:rowOff>
    </xdr:from>
    <xdr:to>
      <xdr:col>20</xdr:col>
      <xdr:colOff>581361</xdr:colOff>
      <xdr:row>61</xdr:row>
      <xdr:rowOff>119230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21AE8DE-91D4-4A91-B60A-76D6D0DC69E5}"/>
            </a:ext>
          </a:extLst>
        </xdr:cNvPr>
        <xdr:cNvSpPr/>
      </xdr:nvSpPr>
      <xdr:spPr>
        <a:xfrm>
          <a:off x="15024847" y="10345271"/>
          <a:ext cx="626185" cy="3254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graphicFrame macro="">
      <xdr:nvGraphicFramePr>
        <xdr:cNvPr id="70843" name="Chart 3073">
          <a:extLst>
            <a:ext uri="{FF2B5EF4-FFF2-40B4-BE49-F238E27FC236}">
              <a16:creationId xmlns:a16="http://schemas.microsoft.com/office/drawing/2014/main" id="{3622B46E-44DA-4457-BD21-DC1A1F7ED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</xdr:row>
      <xdr:rowOff>19050</xdr:rowOff>
    </xdr:from>
    <xdr:to>
      <xdr:col>4</xdr:col>
      <xdr:colOff>819150</xdr:colOff>
      <xdr:row>24</xdr:row>
      <xdr:rowOff>133350</xdr:rowOff>
    </xdr:to>
    <xdr:graphicFrame macro="">
      <xdr:nvGraphicFramePr>
        <xdr:cNvPr id="70844" name="Chart 3075">
          <a:extLst>
            <a:ext uri="{FF2B5EF4-FFF2-40B4-BE49-F238E27FC236}">
              <a16:creationId xmlns:a16="http://schemas.microsoft.com/office/drawing/2014/main" id="{CAF466D1-0DE0-4054-BAFD-757EC3579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0.40731</cdr:x>
      <cdr:y>0.27782</cdr:y>
    </cdr:from>
    <cdr:to>
      <cdr:x>0.41932</cdr:x>
      <cdr:y>0.32684</cdr:y>
    </cdr:to>
    <cdr:sp macro="" textlink="">
      <cdr:nvSpPr>
        <cdr:cNvPr id="7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28" y="1085479"/>
          <a:ext cx="76429" cy="19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0.10809</cdr:x>
      <cdr:y>0.07649</cdr:y>
    </cdr:from>
    <cdr:to>
      <cdr:x>0.18301</cdr:x>
      <cdr:y>0.12629</cdr:y>
    </cdr:to>
    <cdr:sp macro="" textlink="">
      <cdr:nvSpPr>
        <cdr:cNvPr id="73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392" y="297255"/>
          <a:ext cx="449995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（億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5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0.83174</cdr:x>
      <cdr:y>0.90711</cdr:y>
    </cdr:from>
    <cdr:to>
      <cdr:x>0.90445</cdr:x>
      <cdr:y>0.95101</cdr:y>
    </cdr:to>
    <cdr:sp macro="" textlink="">
      <cdr:nvSpPr>
        <cdr:cNvPr id="73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8203" y="3525207"/>
          <a:ext cx="443933" cy="170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48</xdr:row>
      <xdr:rowOff>0</xdr:rowOff>
    </xdr:from>
    <xdr:to>
      <xdr:col>6</xdr:col>
      <xdr:colOff>0</xdr:colOff>
      <xdr:row>48</xdr:row>
      <xdr:rowOff>0</xdr:rowOff>
    </xdr:to>
    <xdr:graphicFrame macro="">
      <xdr:nvGraphicFramePr>
        <xdr:cNvPr id="4226" name="Chart 6">
          <a:extLst>
            <a:ext uri="{FF2B5EF4-FFF2-40B4-BE49-F238E27FC236}">
              <a16:creationId xmlns:a16="http://schemas.microsoft.com/office/drawing/2014/main" id="{43D14350-08C8-4C7E-8EE4-77A9DF8F6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AF4EF-A730-4A94-8FD2-4F8D97DB4091}">
  <sheetPr>
    <tabColor indexed="13"/>
  </sheetPr>
  <dimension ref="A1:E29"/>
  <sheetViews>
    <sheetView showGridLines="0" tabSelected="1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5.375" style="8" customWidth="1"/>
    <col min="2" max="4" width="21.625" style="11" customWidth="1"/>
    <col min="5" max="5" width="14" style="11" customWidth="1"/>
    <col min="6" max="16384" width="9" style="12"/>
  </cols>
  <sheetData>
    <row r="1" spans="1:5" x14ac:dyDescent="0.15">
      <c r="A1" s="24" t="s">
        <v>12</v>
      </c>
      <c r="E1" s="12"/>
    </row>
    <row r="2" spans="1:5" x14ac:dyDescent="0.15">
      <c r="A2" s="10"/>
      <c r="E2" s="12"/>
    </row>
    <row r="3" spans="1:5" x14ac:dyDescent="0.15">
      <c r="A3" s="12"/>
    </row>
    <row r="5" spans="1:5" x14ac:dyDescent="0.15">
      <c r="A5" s="12"/>
    </row>
    <row r="27" spans="1:1" x14ac:dyDescent="0.15">
      <c r="A27" s="13" t="s">
        <v>1</v>
      </c>
    </row>
    <row r="28" spans="1:1" x14ac:dyDescent="0.15">
      <c r="A28" s="13" t="s">
        <v>10</v>
      </c>
    </row>
    <row r="29" spans="1:1" x14ac:dyDescent="0.15">
      <c r="A29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725F-64B5-48CC-A790-483A444E3345}">
  <sheetPr>
    <tabColor rgb="FFFFFF00"/>
  </sheetPr>
  <dimension ref="A1:X86"/>
  <sheetViews>
    <sheetView showGridLines="0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9" style="7"/>
    <col min="2" max="2" width="5.375" style="8" customWidth="1"/>
    <col min="3" max="5" width="21.625" style="9" customWidth="1"/>
    <col min="6" max="6" width="14" style="9" customWidth="1"/>
    <col min="7" max="16384" width="9" style="7"/>
  </cols>
  <sheetData>
    <row r="1" spans="2:18" s="5" customFormat="1" x14ac:dyDescent="0.15">
      <c r="B1" s="13" t="s">
        <v>12</v>
      </c>
      <c r="C1" s="4"/>
      <c r="D1" s="4"/>
      <c r="E1" s="4"/>
    </row>
    <row r="2" spans="2:18" s="5" customFormat="1" x14ac:dyDescent="0.15">
      <c r="B2" s="3"/>
      <c r="C2" s="4"/>
      <c r="D2" s="4"/>
      <c r="E2" s="4"/>
    </row>
    <row r="3" spans="2:18" s="6" customFormat="1" ht="27" x14ac:dyDescent="0.15">
      <c r="B3" s="1" t="s">
        <v>0</v>
      </c>
      <c r="C3" s="15" t="s">
        <v>3</v>
      </c>
      <c r="D3" s="15" t="s">
        <v>4</v>
      </c>
      <c r="E3" s="15" t="s">
        <v>5</v>
      </c>
      <c r="G3"/>
      <c r="H3"/>
      <c r="I3"/>
      <c r="J3"/>
      <c r="K3"/>
      <c r="L3"/>
      <c r="M3"/>
      <c r="N3"/>
      <c r="O3"/>
      <c r="P3"/>
      <c r="Q3"/>
      <c r="R3"/>
    </row>
    <row r="4" spans="2:18" s="5" customFormat="1" x14ac:dyDescent="0.15">
      <c r="B4" s="1">
        <v>1996</v>
      </c>
      <c r="C4" s="21">
        <v>1024</v>
      </c>
      <c r="D4" s="21">
        <v>3218</v>
      </c>
      <c r="E4" s="14">
        <v>0.24139556812824139</v>
      </c>
      <c r="F4" s="18"/>
      <c r="G4" s="19"/>
      <c r="H4"/>
      <c r="I4"/>
      <c r="J4"/>
      <c r="K4"/>
      <c r="L4"/>
      <c r="M4"/>
      <c r="N4"/>
      <c r="O4"/>
      <c r="P4"/>
      <c r="Q4"/>
      <c r="R4"/>
    </row>
    <row r="5" spans="2:18" s="5" customFormat="1" x14ac:dyDescent="0.15">
      <c r="B5" s="1"/>
      <c r="C5" s="21">
        <v>1113</v>
      </c>
      <c r="D5" s="21">
        <v>3216.6000000000004</v>
      </c>
      <c r="E5" s="14">
        <v>0.25706762749445672</v>
      </c>
      <c r="F5" s="18"/>
      <c r="G5" s="19"/>
      <c r="H5"/>
      <c r="I5"/>
      <c r="J5"/>
      <c r="K5"/>
      <c r="L5"/>
      <c r="M5"/>
      <c r="N5"/>
      <c r="O5"/>
      <c r="P5"/>
      <c r="Q5"/>
      <c r="R5"/>
    </row>
    <row r="6" spans="2:18" s="5" customFormat="1" x14ac:dyDescent="0.15">
      <c r="B6" s="1"/>
      <c r="C6" s="21">
        <v>1130</v>
      </c>
      <c r="D6" s="21">
        <v>3331</v>
      </c>
      <c r="E6" s="14">
        <v>0.25330643353508181</v>
      </c>
      <c r="F6" s="18"/>
      <c r="G6" s="19"/>
      <c r="H6"/>
      <c r="I6"/>
      <c r="J6"/>
      <c r="K6"/>
      <c r="L6"/>
      <c r="M6"/>
      <c r="N6"/>
      <c r="O6"/>
      <c r="P6"/>
      <c r="Q6"/>
      <c r="R6"/>
    </row>
    <row r="7" spans="2:18" s="5" customFormat="1" x14ac:dyDescent="0.15">
      <c r="B7" s="1"/>
      <c r="C7" s="21">
        <v>1242</v>
      </c>
      <c r="D7" s="21">
        <v>3605.1</v>
      </c>
      <c r="E7" s="14">
        <v>0.25623568731819024</v>
      </c>
      <c r="F7" s="18"/>
      <c r="G7" s="19"/>
      <c r="H7"/>
      <c r="I7"/>
      <c r="J7"/>
      <c r="K7"/>
      <c r="L7"/>
      <c r="M7"/>
      <c r="N7"/>
      <c r="O7"/>
      <c r="P7"/>
      <c r="Q7"/>
      <c r="R7"/>
    </row>
    <row r="8" spans="2:18" s="5" customFormat="1" x14ac:dyDescent="0.15">
      <c r="B8" s="2">
        <v>2000</v>
      </c>
      <c r="C8" s="21">
        <v>1369.6000000000001</v>
      </c>
      <c r="D8" s="21">
        <v>3893.1</v>
      </c>
      <c r="E8" s="14">
        <v>0.26024664145780685</v>
      </c>
      <c r="F8" s="18"/>
      <c r="G8" s="19"/>
      <c r="H8"/>
      <c r="I8"/>
      <c r="J8"/>
      <c r="K8"/>
      <c r="L8"/>
      <c r="M8"/>
      <c r="N8"/>
      <c r="O8"/>
      <c r="P8"/>
      <c r="Q8"/>
      <c r="R8"/>
    </row>
    <row r="9" spans="2:18" s="5" customFormat="1" x14ac:dyDescent="0.15">
      <c r="B9" s="2"/>
      <c r="C9" s="21">
        <v>1429.5</v>
      </c>
      <c r="D9" s="21">
        <v>4113.2</v>
      </c>
      <c r="E9" s="14">
        <v>0.25790679632669999</v>
      </c>
      <c r="F9" s="18"/>
      <c r="G9" s="19"/>
      <c r="H9"/>
      <c r="I9"/>
      <c r="J9"/>
      <c r="K9"/>
      <c r="L9"/>
      <c r="M9"/>
      <c r="N9"/>
      <c r="O9"/>
      <c r="P9"/>
      <c r="Q9"/>
      <c r="R9"/>
    </row>
    <row r="10" spans="2:18" s="5" customFormat="1" x14ac:dyDescent="0.15">
      <c r="B10" s="2"/>
      <c r="C10" s="21">
        <v>1499.9</v>
      </c>
      <c r="D10" s="21">
        <v>4313.5</v>
      </c>
      <c r="E10" s="14">
        <v>0.25800736230089105</v>
      </c>
      <c r="F10" s="18"/>
      <c r="G10" s="19"/>
      <c r="H10"/>
      <c r="I10"/>
      <c r="J10"/>
      <c r="K10"/>
      <c r="L10"/>
      <c r="M10"/>
      <c r="N10"/>
      <c r="O10"/>
      <c r="P10"/>
      <c r="Q10"/>
      <c r="R10"/>
    </row>
    <row r="11" spans="2:18" s="5" customFormat="1" x14ac:dyDescent="0.15">
      <c r="B11" s="2"/>
      <c r="C11" s="21">
        <v>1688.4</v>
      </c>
      <c r="D11" s="21">
        <v>4548.7</v>
      </c>
      <c r="E11" s="14">
        <v>0.2707027304356191</v>
      </c>
      <c r="F11" s="18"/>
      <c r="G11" s="19"/>
      <c r="H11"/>
      <c r="I11"/>
      <c r="J11"/>
      <c r="K11"/>
      <c r="L11"/>
      <c r="M11"/>
      <c r="N11"/>
      <c r="O11"/>
      <c r="P11"/>
      <c r="Q11"/>
      <c r="R11"/>
    </row>
    <row r="12" spans="2:18" s="5" customFormat="1" x14ac:dyDescent="0.15">
      <c r="B12" s="2"/>
      <c r="C12" s="21">
        <v>1779.5</v>
      </c>
      <c r="D12" s="21">
        <v>5020.6000000000004</v>
      </c>
      <c r="E12" s="14">
        <v>0.26168732812752754</v>
      </c>
      <c r="F12" s="18"/>
      <c r="G12" s="19"/>
      <c r="H12"/>
      <c r="I12"/>
      <c r="J12"/>
      <c r="K12"/>
      <c r="L12"/>
      <c r="M12"/>
      <c r="N12"/>
      <c r="O12"/>
      <c r="P12"/>
      <c r="Q12"/>
      <c r="R12"/>
    </row>
    <row r="13" spans="2:18" s="5" customFormat="1" x14ac:dyDescent="0.15">
      <c r="B13" s="2">
        <v>2005</v>
      </c>
      <c r="C13" s="21">
        <v>1888.1</v>
      </c>
      <c r="D13" s="21">
        <v>5326.5</v>
      </c>
      <c r="E13" s="14">
        <v>0.26170543065450613</v>
      </c>
      <c r="F13" s="18"/>
      <c r="G13" s="19"/>
      <c r="H13"/>
      <c r="I13"/>
      <c r="J13"/>
      <c r="K13"/>
      <c r="L13"/>
      <c r="M13"/>
      <c r="N13"/>
      <c r="O13"/>
      <c r="P13"/>
      <c r="Q13"/>
      <c r="R13"/>
    </row>
    <row r="14" spans="2:18" s="5" customFormat="1" x14ac:dyDescent="0.15">
      <c r="B14" s="2"/>
      <c r="C14" s="21">
        <v>2110.8000000000002</v>
      </c>
      <c r="D14" s="21">
        <v>5370.5999999999995</v>
      </c>
      <c r="E14" s="14">
        <v>0.28213970647205072</v>
      </c>
      <c r="F14" s="18"/>
      <c r="G14" s="19"/>
      <c r="H14"/>
      <c r="I14"/>
      <c r="J14"/>
      <c r="K14"/>
      <c r="L14"/>
      <c r="M14"/>
      <c r="N14"/>
      <c r="O14"/>
      <c r="P14"/>
      <c r="Q14"/>
      <c r="R14"/>
    </row>
    <row r="15" spans="2:18" x14ac:dyDescent="0.15">
      <c r="B15" s="2"/>
      <c r="C15" s="21">
        <v>2264.1</v>
      </c>
      <c r="D15" s="21">
        <v>5496.6924000000008</v>
      </c>
      <c r="E15" s="14">
        <v>0.29173567379537169</v>
      </c>
      <c r="F15" s="18"/>
      <c r="G15" s="19"/>
      <c r="H15"/>
      <c r="I15"/>
      <c r="J15"/>
      <c r="K15"/>
      <c r="L15"/>
      <c r="M15"/>
      <c r="N15"/>
      <c r="O15"/>
      <c r="P15"/>
      <c r="Q15"/>
      <c r="R15"/>
    </row>
    <row r="16" spans="2:18" x14ac:dyDescent="0.15">
      <c r="B16" s="2"/>
      <c r="C16" s="21">
        <v>2265.0661</v>
      </c>
      <c r="D16" s="21">
        <v>5872.6</v>
      </c>
      <c r="E16" s="14">
        <v>0.27834345525678422</v>
      </c>
      <c r="F16" s="18"/>
      <c r="G16" s="19"/>
      <c r="H16"/>
      <c r="I16"/>
      <c r="J16"/>
      <c r="K16"/>
      <c r="L16"/>
      <c r="M16"/>
      <c r="N16"/>
      <c r="O16"/>
      <c r="P16"/>
      <c r="Q16"/>
      <c r="R16"/>
    </row>
    <row r="17" spans="2:24" x14ac:dyDescent="0.15">
      <c r="B17" s="2"/>
      <c r="C17" s="21">
        <v>2497</v>
      </c>
      <c r="D17" s="21">
        <v>6337.6713380653664</v>
      </c>
      <c r="E17" s="14">
        <v>0.27696342996508105</v>
      </c>
      <c r="F17" s="18"/>
      <c r="G17" s="19"/>
      <c r="H17"/>
    </row>
    <row r="18" spans="2:24" x14ac:dyDescent="0.15">
      <c r="B18" s="2">
        <v>2010</v>
      </c>
      <c r="C18" s="21">
        <v>3024</v>
      </c>
      <c r="D18" s="21">
        <v>6855</v>
      </c>
      <c r="E18" s="14">
        <v>0.30484002026775081</v>
      </c>
      <c r="F18" s="18"/>
      <c r="G18" s="19"/>
      <c r="H18"/>
    </row>
    <row r="19" spans="2:24" x14ac:dyDescent="0.15">
      <c r="B19" s="2"/>
      <c r="C19" s="21">
        <v>3283</v>
      </c>
      <c r="D19" s="21">
        <v>6999.8415059008594</v>
      </c>
      <c r="E19" s="14">
        <v>0.32028781556492147</v>
      </c>
      <c r="F19" s="18"/>
      <c r="G19" s="19"/>
      <c r="H19"/>
    </row>
    <row r="20" spans="2:24" x14ac:dyDescent="0.15">
      <c r="B20" s="2"/>
      <c r="C20" s="21">
        <v>3249</v>
      </c>
      <c r="D20" s="21">
        <v>6965.9210318985888</v>
      </c>
      <c r="E20" s="14">
        <v>0.3176084305801995</v>
      </c>
      <c r="F20" s="25" t="s">
        <v>7</v>
      </c>
      <c r="G20" s="19"/>
      <c r="H20"/>
    </row>
    <row r="21" spans="2:24" x14ac:dyDescent="0.15">
      <c r="B21" s="2"/>
      <c r="C21" s="21">
        <v>3268</v>
      </c>
      <c r="D21" s="21">
        <v>7074.9160236336884</v>
      </c>
      <c r="E21" s="14">
        <v>0.31496298991185084</v>
      </c>
      <c r="F21" s="18">
        <f t="shared" ref="F21:F26" si="0">SUM(C21:D21)</f>
        <v>10342.916023633688</v>
      </c>
      <c r="G21" s="19"/>
      <c r="H21"/>
    </row>
    <row r="22" spans="2:24" x14ac:dyDescent="0.15">
      <c r="B22" s="2"/>
      <c r="C22" s="22">
        <v>3336</v>
      </c>
      <c r="D22" s="22">
        <v>6639.1892426236163</v>
      </c>
      <c r="E22" s="16">
        <v>0.33419814854114099</v>
      </c>
      <c r="F22" s="18">
        <f t="shared" si="0"/>
        <v>9975.1892426236154</v>
      </c>
      <c r="G22" s="19"/>
      <c r="H22"/>
    </row>
    <row r="23" spans="2:24" customFormat="1" x14ac:dyDescent="0.15">
      <c r="B23" s="17">
        <v>2015</v>
      </c>
      <c r="C23" s="23">
        <v>3371</v>
      </c>
      <c r="D23" s="23">
        <v>7041.4905308624602</v>
      </c>
      <c r="E23" s="20">
        <v>0.32451589248452278</v>
      </c>
      <c r="F23" s="18">
        <f t="shared" si="0"/>
        <v>10412.49053086246</v>
      </c>
      <c r="G23" s="19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customFormat="1" x14ac:dyDescent="0.15">
      <c r="B24" s="17"/>
      <c r="C24" s="23">
        <v>3583</v>
      </c>
      <c r="D24" s="23">
        <v>7375</v>
      </c>
      <c r="E24" s="20">
        <f>C24/F24</f>
        <v>0.32697572549735354</v>
      </c>
      <c r="F24" s="18">
        <f t="shared" si="0"/>
        <v>10958</v>
      </c>
      <c r="G24" s="1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customFormat="1" x14ac:dyDescent="0.15">
      <c r="B25" s="17"/>
      <c r="C25" s="23">
        <v>3933</v>
      </c>
      <c r="D25" s="23">
        <v>7407</v>
      </c>
      <c r="E25" s="27">
        <f>C25/F25</f>
        <v>0.34682539682539681</v>
      </c>
      <c r="F25" s="18">
        <f t="shared" si="0"/>
        <v>11340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customFormat="1" x14ac:dyDescent="0.15">
      <c r="B26" s="17"/>
      <c r="C26" s="23">
        <v>4306</v>
      </c>
      <c r="D26" s="23">
        <v>8054</v>
      </c>
      <c r="E26" s="27">
        <f>C26/F26</f>
        <v>0.34838187702265372</v>
      </c>
      <c r="F26" s="28">
        <f t="shared" si="0"/>
        <v>12360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customFormat="1" x14ac:dyDescent="0.15">
      <c r="B27" s="17">
        <v>2019</v>
      </c>
      <c r="C27" s="29">
        <v>4851</v>
      </c>
      <c r="D27" s="29">
        <v>8015</v>
      </c>
      <c r="E27" s="27">
        <f>C27/F27</f>
        <v>0.37704026115342765</v>
      </c>
      <c r="F27" s="28">
        <f t="shared" ref="F27" si="1">SUM(C27:D27)</f>
        <v>12866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 customFormat="1" x14ac:dyDescent="0.15"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customFormat="1" x14ac:dyDescent="0.15"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13" t="s">
        <v>1</v>
      </c>
      <c r="G30"/>
      <c r="H30"/>
    </row>
    <row r="31" spans="2:24" x14ac:dyDescent="0.15">
      <c r="B31" s="13" t="s">
        <v>6</v>
      </c>
      <c r="G31"/>
      <c r="H31"/>
      <c r="J31"/>
      <c r="K31"/>
      <c r="L31"/>
      <c r="M31"/>
      <c r="N31"/>
      <c r="O31"/>
      <c r="P31"/>
      <c r="Q31"/>
      <c r="R31"/>
    </row>
    <row r="32" spans="2:24" x14ac:dyDescent="0.15">
      <c r="B32" s="10"/>
      <c r="G32"/>
      <c r="H32"/>
      <c r="J32"/>
      <c r="K32"/>
      <c r="L32"/>
      <c r="M32"/>
      <c r="N32"/>
      <c r="O32"/>
      <c r="P32"/>
      <c r="Q32"/>
      <c r="R32"/>
    </row>
    <row r="33" spans="1:18" x14ac:dyDescent="0.15">
      <c r="A33"/>
      <c r="B33"/>
      <c r="C33"/>
      <c r="D33"/>
      <c r="E33"/>
      <c r="F33"/>
      <c r="G33"/>
      <c r="H33"/>
      <c r="J33"/>
      <c r="K33"/>
      <c r="L33"/>
      <c r="M33"/>
      <c r="N33"/>
      <c r="O33"/>
      <c r="P33"/>
      <c r="Q33"/>
      <c r="R33"/>
    </row>
    <row r="34" spans="1:18" x14ac:dyDescent="0.15">
      <c r="A34"/>
      <c r="B34"/>
      <c r="C34"/>
      <c r="D34" t="s">
        <v>11</v>
      </c>
      <c r="E34"/>
      <c r="F34"/>
      <c r="G34"/>
      <c r="H34"/>
      <c r="J34"/>
      <c r="K34"/>
      <c r="L34"/>
      <c r="M34"/>
      <c r="N34"/>
      <c r="O34"/>
      <c r="P34"/>
      <c r="Q34"/>
      <c r="R34"/>
    </row>
    <row r="35" spans="1:18" x14ac:dyDescent="0.15">
      <c r="A35"/>
      <c r="B35"/>
      <c r="C35"/>
      <c r="D35"/>
      <c r="E35"/>
      <c r="F35"/>
      <c r="G35"/>
      <c r="H35"/>
      <c r="J35"/>
      <c r="K35"/>
      <c r="L35"/>
      <c r="M35"/>
      <c r="N35"/>
      <c r="O35"/>
      <c r="P35"/>
      <c r="Q35"/>
      <c r="R35"/>
    </row>
    <row r="36" spans="1:18" x14ac:dyDescent="0.15">
      <c r="A36"/>
      <c r="B36"/>
      <c r="C36"/>
      <c r="D36"/>
      <c r="E36"/>
      <c r="F36"/>
      <c r="G36"/>
      <c r="H36"/>
      <c r="J36"/>
      <c r="K36"/>
      <c r="L36"/>
      <c r="M36"/>
      <c r="N36"/>
      <c r="O36"/>
      <c r="P36"/>
      <c r="Q36"/>
      <c r="R36"/>
    </row>
    <row r="37" spans="1:18" x14ac:dyDescent="0.15">
      <c r="A37"/>
      <c r="B37"/>
      <c r="C37"/>
      <c r="D37"/>
      <c r="E37"/>
      <c r="F37"/>
      <c r="G37"/>
      <c r="H37"/>
      <c r="J37"/>
      <c r="K37"/>
      <c r="L37"/>
      <c r="M37"/>
      <c r="N37"/>
      <c r="O37"/>
      <c r="P37"/>
      <c r="Q37"/>
      <c r="R37"/>
    </row>
    <row r="38" spans="1:18" x14ac:dyDescent="0.15">
      <c r="A38"/>
      <c r="B38"/>
      <c r="C38"/>
      <c r="D38"/>
      <c r="E38"/>
      <c r="F38"/>
      <c r="G38"/>
      <c r="H38"/>
      <c r="J38"/>
      <c r="K38"/>
      <c r="L38"/>
      <c r="M38"/>
      <c r="N38"/>
      <c r="O38"/>
      <c r="P38"/>
      <c r="Q38"/>
      <c r="R38"/>
    </row>
    <row r="39" spans="1:18" x14ac:dyDescent="0.15">
      <c r="A39"/>
      <c r="B39"/>
      <c r="C39"/>
      <c r="D39"/>
      <c r="E39"/>
      <c r="F39"/>
      <c r="G39"/>
      <c r="H39"/>
      <c r="J39"/>
      <c r="K39"/>
      <c r="L39"/>
      <c r="M39"/>
      <c r="N39"/>
      <c r="O39"/>
      <c r="P39"/>
      <c r="Q39"/>
      <c r="R39"/>
    </row>
    <row r="40" spans="1:18" x14ac:dyDescent="0.15">
      <c r="A40"/>
      <c r="B40"/>
      <c r="C40"/>
      <c r="D40"/>
      <c r="E40"/>
      <c r="F40"/>
      <c r="G40"/>
      <c r="H40"/>
      <c r="J40"/>
      <c r="K40"/>
      <c r="L40"/>
      <c r="M40"/>
      <c r="N40"/>
      <c r="O40"/>
      <c r="P40"/>
      <c r="Q40"/>
      <c r="R40"/>
    </row>
    <row r="41" spans="1:18" x14ac:dyDescent="0.15">
      <c r="A41"/>
      <c r="B41"/>
      <c r="C41"/>
      <c r="D41"/>
      <c r="E41"/>
      <c r="F41"/>
      <c r="G41"/>
      <c r="H41"/>
      <c r="J41"/>
      <c r="K41"/>
      <c r="L41"/>
      <c r="M41"/>
      <c r="N41"/>
      <c r="O41"/>
      <c r="P41"/>
      <c r="Q41"/>
      <c r="R41"/>
    </row>
    <row r="42" spans="1:18" x14ac:dyDescent="0.15">
      <c r="A42"/>
      <c r="B42"/>
      <c r="C42"/>
      <c r="D42"/>
      <c r="E42"/>
      <c r="F42"/>
      <c r="G42"/>
      <c r="H42"/>
      <c r="J42"/>
      <c r="K42"/>
      <c r="L42"/>
      <c r="M42"/>
      <c r="N42"/>
      <c r="O42"/>
      <c r="P42"/>
      <c r="Q42"/>
      <c r="R42"/>
    </row>
    <row r="43" spans="1:18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6" x14ac:dyDescent="0.15">
      <c r="A81"/>
      <c r="B81"/>
      <c r="C81"/>
      <c r="D81"/>
      <c r="E81"/>
      <c r="F81"/>
    </row>
    <row r="82" spans="1:6" x14ac:dyDescent="0.15">
      <c r="A82"/>
      <c r="B82"/>
      <c r="C82"/>
      <c r="D82"/>
      <c r="E82"/>
      <c r="F82"/>
    </row>
    <row r="83" spans="1:6" x14ac:dyDescent="0.15">
      <c r="A83"/>
      <c r="B83"/>
      <c r="C83"/>
      <c r="D83"/>
      <c r="E83"/>
      <c r="F83"/>
    </row>
    <row r="84" spans="1:6" x14ac:dyDescent="0.15">
      <c r="A84"/>
      <c r="B84"/>
      <c r="C84"/>
      <c r="D84"/>
      <c r="E84"/>
      <c r="F84"/>
    </row>
    <row r="85" spans="1:6" x14ac:dyDescent="0.15">
      <c r="A85"/>
      <c r="B85"/>
      <c r="C85"/>
      <c r="D85"/>
      <c r="E85"/>
      <c r="F85"/>
    </row>
    <row r="86" spans="1:6" x14ac:dyDescent="0.15">
      <c r="A86"/>
      <c r="B86"/>
      <c r="C86"/>
      <c r="D86"/>
      <c r="E86"/>
      <c r="F86"/>
    </row>
  </sheetData>
  <phoneticPr fontId="3"/>
  <pageMargins left="0.39370078740157483" right="0.39370078740157483" top="0.39370078740157483" bottom="0.39370078740157483" header="0.19685039370078741" footer="0.19685039370078741"/>
  <pageSetup paperSize="9" scale="70" orientation="portrait" r:id="rId1"/>
  <headerFooter alignWithMargins="0">
    <oddFooter>&amp;C&amp;P / &amp;N ページ</oddFooter>
  </headerFooter>
  <ignoredErrors>
    <ignoredError sqref="F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zoomScaleNormal="100" zoomScaleSheetLayoutView="100" workbookViewId="0">
      <selection activeCell="G18" sqref="G18"/>
    </sheetView>
  </sheetViews>
  <sheetFormatPr defaultColWidth="9" defaultRowHeight="13.5" x14ac:dyDescent="0.15"/>
  <cols>
    <col min="1" max="1" width="5.375" style="8" customWidth="1"/>
    <col min="2" max="4" width="21.625" style="11" customWidth="1"/>
    <col min="5" max="5" width="14" style="11" customWidth="1"/>
    <col min="6" max="16384" width="9" style="12"/>
  </cols>
  <sheetData>
    <row r="1" spans="1:5" x14ac:dyDescent="0.15">
      <c r="A1" s="24" t="s">
        <v>8</v>
      </c>
      <c r="E1" s="12"/>
    </row>
    <row r="2" spans="1:5" x14ac:dyDescent="0.15">
      <c r="A2" s="10"/>
      <c r="E2" s="12"/>
    </row>
    <row r="3" spans="1:5" x14ac:dyDescent="0.15">
      <c r="A3" s="12"/>
    </row>
    <row r="5" spans="1:5" x14ac:dyDescent="0.15">
      <c r="A5" s="12"/>
    </row>
    <row r="27" spans="1:1" x14ac:dyDescent="0.15">
      <c r="A27" s="13" t="s">
        <v>1</v>
      </c>
    </row>
    <row r="28" spans="1:1" x14ac:dyDescent="0.15">
      <c r="A28" s="13" t="s">
        <v>2</v>
      </c>
    </row>
    <row r="29" spans="1:1" x14ac:dyDescent="0.15">
      <c r="A29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6"/>
  <sheetViews>
    <sheetView showGridLines="0" zoomScale="85" zoomScaleNormal="85" zoomScaleSheetLayoutView="100" workbookViewId="0">
      <selection activeCell="F26" sqref="F26"/>
    </sheetView>
  </sheetViews>
  <sheetFormatPr defaultColWidth="9" defaultRowHeight="13.5" x14ac:dyDescent="0.15"/>
  <cols>
    <col min="1" max="1" width="9" style="7"/>
    <col min="2" max="2" width="5.375" style="8" customWidth="1"/>
    <col min="3" max="5" width="21.625" style="9" customWidth="1"/>
    <col min="6" max="6" width="14" style="9" customWidth="1"/>
    <col min="7" max="16384" width="9" style="7"/>
  </cols>
  <sheetData>
    <row r="1" spans="2:18" s="5" customFormat="1" x14ac:dyDescent="0.15">
      <c r="B1" s="13" t="s">
        <v>9</v>
      </c>
      <c r="C1" s="4"/>
      <c r="D1" s="4"/>
      <c r="E1" s="4"/>
    </row>
    <row r="2" spans="2:18" s="5" customFormat="1" x14ac:dyDescent="0.15">
      <c r="B2" s="3"/>
      <c r="C2" s="4"/>
      <c r="D2" s="4"/>
      <c r="E2" s="4"/>
    </row>
    <row r="3" spans="2:18" s="6" customFormat="1" ht="27" x14ac:dyDescent="0.15">
      <c r="B3" s="1" t="s">
        <v>0</v>
      </c>
      <c r="C3" s="15" t="s">
        <v>3</v>
      </c>
      <c r="D3" s="15" t="s">
        <v>4</v>
      </c>
      <c r="E3" s="15" t="s">
        <v>5</v>
      </c>
      <c r="G3"/>
      <c r="H3"/>
      <c r="I3"/>
      <c r="J3"/>
      <c r="K3"/>
      <c r="L3"/>
      <c r="M3"/>
      <c r="N3"/>
      <c r="O3"/>
      <c r="P3"/>
      <c r="Q3"/>
      <c r="R3"/>
    </row>
    <row r="4" spans="2:18" s="5" customFormat="1" x14ac:dyDescent="0.15">
      <c r="B4" s="1">
        <v>1996</v>
      </c>
      <c r="C4" s="21">
        <v>1024</v>
      </c>
      <c r="D4" s="21">
        <v>3218</v>
      </c>
      <c r="E4" s="14">
        <v>0.24139556812824139</v>
      </c>
      <c r="F4" s="18"/>
      <c r="G4" s="19"/>
      <c r="H4"/>
      <c r="I4"/>
      <c r="J4"/>
      <c r="K4"/>
      <c r="L4"/>
      <c r="M4"/>
      <c r="N4"/>
      <c r="O4"/>
      <c r="P4"/>
      <c r="Q4"/>
      <c r="R4"/>
    </row>
    <row r="5" spans="2:18" s="5" customFormat="1" x14ac:dyDescent="0.15">
      <c r="B5" s="1"/>
      <c r="C5" s="21">
        <v>1113</v>
      </c>
      <c r="D5" s="21">
        <v>3216.6000000000004</v>
      </c>
      <c r="E5" s="14">
        <v>0.25706762749445672</v>
      </c>
      <c r="F5" s="18"/>
      <c r="G5" s="19"/>
      <c r="H5"/>
      <c r="I5"/>
      <c r="J5"/>
      <c r="K5"/>
      <c r="L5"/>
      <c r="M5"/>
      <c r="N5"/>
      <c r="O5"/>
      <c r="P5"/>
      <c r="Q5"/>
      <c r="R5"/>
    </row>
    <row r="6" spans="2:18" s="5" customFormat="1" x14ac:dyDescent="0.15">
      <c r="B6" s="1"/>
      <c r="C6" s="21">
        <v>1130</v>
      </c>
      <c r="D6" s="21">
        <v>3331</v>
      </c>
      <c r="E6" s="14">
        <v>0.25330643353508181</v>
      </c>
      <c r="F6" s="18"/>
      <c r="G6" s="19"/>
      <c r="H6"/>
      <c r="I6"/>
      <c r="J6"/>
      <c r="K6"/>
      <c r="L6"/>
      <c r="M6"/>
      <c r="N6"/>
      <c r="O6"/>
      <c r="P6"/>
      <c r="Q6"/>
      <c r="R6"/>
    </row>
    <row r="7" spans="2:18" s="5" customFormat="1" x14ac:dyDescent="0.15">
      <c r="B7" s="1"/>
      <c r="C7" s="21">
        <v>1242</v>
      </c>
      <c r="D7" s="21">
        <v>3605.1</v>
      </c>
      <c r="E7" s="14">
        <v>0.25623568731819024</v>
      </c>
      <c r="F7" s="18"/>
      <c r="G7" s="19"/>
      <c r="H7"/>
      <c r="I7"/>
      <c r="J7"/>
      <c r="K7"/>
      <c r="L7"/>
      <c r="M7"/>
      <c r="N7"/>
      <c r="O7"/>
      <c r="P7"/>
      <c r="Q7"/>
      <c r="R7"/>
    </row>
    <row r="8" spans="2:18" s="5" customFormat="1" x14ac:dyDescent="0.15">
      <c r="B8" s="2">
        <v>2000</v>
      </c>
      <c r="C8" s="21">
        <v>1369.6000000000001</v>
      </c>
      <c r="D8" s="21">
        <v>3893.1</v>
      </c>
      <c r="E8" s="14">
        <v>0.26024664145780685</v>
      </c>
      <c r="F8" s="18"/>
      <c r="G8" s="19"/>
      <c r="H8"/>
      <c r="I8"/>
      <c r="J8"/>
      <c r="K8"/>
      <c r="L8"/>
      <c r="M8"/>
      <c r="N8"/>
      <c r="O8"/>
      <c r="P8"/>
      <c r="Q8"/>
      <c r="R8"/>
    </row>
    <row r="9" spans="2:18" s="5" customFormat="1" x14ac:dyDescent="0.15">
      <c r="B9" s="2"/>
      <c r="C9" s="21">
        <v>1429.5</v>
      </c>
      <c r="D9" s="21">
        <v>4113.2</v>
      </c>
      <c r="E9" s="14">
        <v>0.25790679632669999</v>
      </c>
      <c r="F9" s="18"/>
      <c r="G9" s="19"/>
      <c r="H9"/>
      <c r="I9"/>
      <c r="J9"/>
      <c r="K9"/>
      <c r="L9"/>
      <c r="M9"/>
      <c r="N9"/>
      <c r="O9"/>
      <c r="P9"/>
      <c r="Q9"/>
      <c r="R9"/>
    </row>
    <row r="10" spans="2:18" s="5" customFormat="1" x14ac:dyDescent="0.15">
      <c r="B10" s="2"/>
      <c r="C10" s="21">
        <v>1499.9</v>
      </c>
      <c r="D10" s="21">
        <v>4313.5</v>
      </c>
      <c r="E10" s="14">
        <v>0.25800736230089105</v>
      </c>
      <c r="F10" s="18"/>
      <c r="G10" s="19"/>
      <c r="H10"/>
      <c r="I10"/>
      <c r="J10"/>
      <c r="K10"/>
      <c r="L10"/>
      <c r="M10"/>
      <c r="N10"/>
      <c r="O10"/>
      <c r="P10"/>
      <c r="Q10"/>
      <c r="R10"/>
    </row>
    <row r="11" spans="2:18" s="5" customFormat="1" x14ac:dyDescent="0.15">
      <c r="B11" s="2"/>
      <c r="C11" s="21">
        <v>1688.4</v>
      </c>
      <c r="D11" s="21">
        <v>4548.7</v>
      </c>
      <c r="E11" s="14">
        <v>0.2707027304356191</v>
      </c>
      <c r="F11" s="18"/>
      <c r="G11" s="19"/>
      <c r="H11"/>
      <c r="I11"/>
      <c r="J11"/>
      <c r="K11"/>
      <c r="L11"/>
      <c r="M11"/>
      <c r="N11"/>
      <c r="O11"/>
      <c r="P11"/>
      <c r="Q11"/>
      <c r="R11"/>
    </row>
    <row r="12" spans="2:18" s="5" customFormat="1" x14ac:dyDescent="0.15">
      <c r="B12" s="2"/>
      <c r="C12" s="21">
        <v>1779.5</v>
      </c>
      <c r="D12" s="21">
        <v>5020.6000000000004</v>
      </c>
      <c r="E12" s="14">
        <v>0.26168732812752754</v>
      </c>
      <c r="F12" s="18"/>
      <c r="G12" s="19"/>
      <c r="H12"/>
      <c r="I12"/>
      <c r="J12"/>
      <c r="K12"/>
      <c r="L12"/>
      <c r="M12"/>
      <c r="N12"/>
      <c r="O12"/>
      <c r="P12"/>
      <c r="Q12"/>
      <c r="R12"/>
    </row>
    <row r="13" spans="2:18" s="5" customFormat="1" x14ac:dyDescent="0.15">
      <c r="B13" s="2">
        <v>2005</v>
      </c>
      <c r="C13" s="21">
        <v>1888.1</v>
      </c>
      <c r="D13" s="21">
        <v>5326.5</v>
      </c>
      <c r="E13" s="14">
        <v>0.26170543065450613</v>
      </c>
      <c r="F13" s="18"/>
      <c r="G13" s="19"/>
      <c r="H13"/>
      <c r="I13"/>
      <c r="J13"/>
      <c r="K13"/>
      <c r="L13"/>
      <c r="M13"/>
      <c r="N13"/>
      <c r="O13"/>
      <c r="P13"/>
      <c r="Q13"/>
      <c r="R13"/>
    </row>
    <row r="14" spans="2:18" s="5" customFormat="1" x14ac:dyDescent="0.15">
      <c r="B14" s="2"/>
      <c r="C14" s="21">
        <v>2110.8000000000002</v>
      </c>
      <c r="D14" s="21">
        <v>5370.5999999999995</v>
      </c>
      <c r="E14" s="14">
        <v>0.28213970647205072</v>
      </c>
      <c r="F14" s="18"/>
      <c r="G14" s="19"/>
      <c r="H14"/>
      <c r="I14"/>
      <c r="J14"/>
      <c r="K14"/>
      <c r="L14"/>
      <c r="M14"/>
      <c r="N14"/>
      <c r="O14"/>
      <c r="P14"/>
      <c r="Q14"/>
      <c r="R14"/>
    </row>
    <row r="15" spans="2:18" x14ac:dyDescent="0.15">
      <c r="B15" s="2"/>
      <c r="C15" s="21">
        <v>2264.1</v>
      </c>
      <c r="D15" s="21">
        <v>5496.6924000000008</v>
      </c>
      <c r="E15" s="14">
        <v>0.29173567379537169</v>
      </c>
      <c r="F15" s="18"/>
      <c r="G15" s="19"/>
      <c r="H15"/>
      <c r="I15"/>
      <c r="J15"/>
      <c r="K15"/>
      <c r="L15"/>
      <c r="M15"/>
      <c r="N15"/>
      <c r="O15"/>
      <c r="P15"/>
      <c r="Q15"/>
      <c r="R15"/>
    </row>
    <row r="16" spans="2:18" x14ac:dyDescent="0.15">
      <c r="B16" s="2"/>
      <c r="C16" s="21">
        <v>2265.0661</v>
      </c>
      <c r="D16" s="21">
        <v>5872.6</v>
      </c>
      <c r="E16" s="14">
        <v>0.27834345525678422</v>
      </c>
      <c r="F16" s="18"/>
      <c r="G16" s="19"/>
      <c r="H16"/>
      <c r="I16"/>
      <c r="J16"/>
      <c r="K16"/>
      <c r="L16"/>
      <c r="M16"/>
      <c r="N16"/>
      <c r="O16"/>
      <c r="P16"/>
      <c r="Q16"/>
      <c r="R16"/>
    </row>
    <row r="17" spans="2:18" x14ac:dyDescent="0.15">
      <c r="B17" s="2"/>
      <c r="C17" s="21">
        <v>2427.6824500000002</v>
      </c>
      <c r="D17" s="21">
        <v>6337.6713380653664</v>
      </c>
      <c r="E17" s="14">
        <v>0.27696342996508105</v>
      </c>
      <c r="F17" s="18"/>
      <c r="G17" s="19"/>
      <c r="H17"/>
      <c r="I17"/>
      <c r="J17"/>
      <c r="K17"/>
      <c r="L17"/>
      <c r="M17"/>
      <c r="N17"/>
      <c r="O17"/>
      <c r="P17"/>
      <c r="Q17"/>
      <c r="R17"/>
    </row>
    <row r="18" spans="2:18" x14ac:dyDescent="0.15">
      <c r="B18" s="2">
        <v>2010</v>
      </c>
      <c r="C18" s="21">
        <v>3006.0394727272724</v>
      </c>
      <c r="D18" s="21">
        <v>6855</v>
      </c>
      <c r="E18" s="14">
        <v>0.30484002026775081</v>
      </c>
      <c r="F18" s="18"/>
      <c r="G18" s="19"/>
      <c r="H18"/>
      <c r="I18"/>
      <c r="J18"/>
      <c r="K18"/>
      <c r="L18"/>
      <c r="M18"/>
      <c r="N18"/>
      <c r="O18"/>
      <c r="P18"/>
      <c r="Q18"/>
      <c r="R18"/>
    </row>
    <row r="19" spans="2:18" x14ac:dyDescent="0.15">
      <c r="B19" s="2"/>
      <c r="C19" s="21">
        <v>3298.4018773901998</v>
      </c>
      <c r="D19" s="21">
        <v>6999.8415059008594</v>
      </c>
      <c r="E19" s="14">
        <v>0.32028781556492147</v>
      </c>
      <c r="F19" s="18"/>
      <c r="G19" s="19"/>
      <c r="H19"/>
      <c r="I19"/>
      <c r="J19"/>
      <c r="K19"/>
      <c r="L19"/>
      <c r="M19"/>
      <c r="N19"/>
      <c r="O19"/>
      <c r="P19"/>
      <c r="Q19"/>
      <c r="R19"/>
    </row>
    <row r="20" spans="2:18" x14ac:dyDescent="0.15">
      <c r="B20" s="2"/>
      <c r="C20" s="21">
        <v>3242.1784582831606</v>
      </c>
      <c r="D20" s="21">
        <v>6965.9210318985888</v>
      </c>
      <c r="E20" s="14">
        <v>0.3176084305801995</v>
      </c>
      <c r="F20" s="25" t="s">
        <v>7</v>
      </c>
      <c r="G20" s="19"/>
      <c r="H20"/>
      <c r="I20"/>
      <c r="J20"/>
      <c r="K20"/>
      <c r="L20"/>
      <c r="M20"/>
      <c r="N20"/>
      <c r="O20"/>
      <c r="P20"/>
      <c r="Q20"/>
      <c r="R20"/>
    </row>
    <row r="21" spans="2:18" x14ac:dyDescent="0.15">
      <c r="B21" s="2"/>
      <c r="C21" s="21">
        <v>3252.8705330711864</v>
      </c>
      <c r="D21" s="21">
        <v>7074.9160236336884</v>
      </c>
      <c r="E21" s="14">
        <v>0.31496298991185084</v>
      </c>
      <c r="F21" s="18">
        <f t="shared" ref="F21:F26" si="0">SUM(C21:D21)</f>
        <v>10327.786556704876</v>
      </c>
      <c r="G21" s="19"/>
      <c r="H21"/>
      <c r="I21"/>
      <c r="J21"/>
      <c r="K21"/>
      <c r="L21"/>
      <c r="M21"/>
      <c r="N21"/>
      <c r="O21"/>
      <c r="P21"/>
      <c r="Q21"/>
      <c r="R21"/>
    </row>
    <row r="22" spans="2:18" x14ac:dyDescent="0.15">
      <c r="B22" s="2"/>
      <c r="C22" s="22">
        <v>3332.5301631970196</v>
      </c>
      <c r="D22" s="22">
        <v>6639.1892426236163</v>
      </c>
      <c r="E22" s="16">
        <v>0.33419814854114099</v>
      </c>
      <c r="F22" s="18">
        <f t="shared" si="0"/>
        <v>9971.7194058206369</v>
      </c>
      <c r="G22" s="19"/>
      <c r="H22"/>
      <c r="I22"/>
      <c r="J22"/>
      <c r="K22"/>
      <c r="L22"/>
      <c r="M22"/>
      <c r="N22"/>
      <c r="O22"/>
      <c r="P22"/>
      <c r="Q22"/>
      <c r="R22"/>
    </row>
    <row r="23" spans="2:18" customFormat="1" x14ac:dyDescent="0.15">
      <c r="B23" s="17">
        <v>2015</v>
      </c>
      <c r="C23" s="23">
        <v>3382.8709789323798</v>
      </c>
      <c r="D23" s="23">
        <v>7041.4905308624602</v>
      </c>
      <c r="E23" s="20">
        <v>0.32451589248452278</v>
      </c>
      <c r="F23" s="18">
        <f t="shared" si="0"/>
        <v>10424.36150979484</v>
      </c>
      <c r="G23" s="19"/>
    </row>
    <row r="24" spans="2:18" customFormat="1" x14ac:dyDescent="0.15">
      <c r="B24" s="17"/>
      <c r="C24" s="23">
        <v>3466</v>
      </c>
      <c r="D24" s="23">
        <v>7375</v>
      </c>
      <c r="E24" s="20">
        <f>C24/F24</f>
        <v>0.31971220367124803</v>
      </c>
      <c r="F24" s="18">
        <f t="shared" si="0"/>
        <v>10841</v>
      </c>
      <c r="G24" s="19"/>
    </row>
    <row r="25" spans="2:18" customFormat="1" x14ac:dyDescent="0.15">
      <c r="B25" s="17"/>
      <c r="C25" s="23">
        <v>3934</v>
      </c>
      <c r="D25" s="23">
        <v>7407</v>
      </c>
      <c r="E25" s="27">
        <f>C25/F25</f>
        <v>0.34688299091790847</v>
      </c>
      <c r="F25" s="18">
        <f t="shared" si="0"/>
        <v>11341</v>
      </c>
    </row>
    <row r="26" spans="2:18" customFormat="1" x14ac:dyDescent="0.15">
      <c r="B26" s="17">
        <v>2018</v>
      </c>
      <c r="C26" s="23">
        <v>4310</v>
      </c>
      <c r="D26" s="23">
        <v>8054</v>
      </c>
      <c r="E26" s="27">
        <f>C26/F26</f>
        <v>0.34859268845033969</v>
      </c>
      <c r="F26" s="28">
        <f t="shared" si="0"/>
        <v>12364</v>
      </c>
    </row>
    <row r="27" spans="2:18" customFormat="1" x14ac:dyDescent="0.15">
      <c r="F27" s="26"/>
    </row>
    <row r="28" spans="2:18" customFormat="1" x14ac:dyDescent="0.15"/>
    <row r="29" spans="2:18" customFormat="1" x14ac:dyDescent="0.15"/>
    <row r="30" spans="2:18" x14ac:dyDescent="0.15">
      <c r="B30" s="13" t="s">
        <v>1</v>
      </c>
      <c r="G30"/>
      <c r="H30"/>
      <c r="I30"/>
      <c r="J30"/>
      <c r="K30"/>
      <c r="L30"/>
      <c r="M30"/>
      <c r="N30"/>
      <c r="O30"/>
      <c r="P30"/>
      <c r="Q30"/>
      <c r="R30"/>
    </row>
    <row r="31" spans="2:18" x14ac:dyDescent="0.15">
      <c r="B31" s="13" t="s">
        <v>6</v>
      </c>
      <c r="G31"/>
      <c r="H31"/>
      <c r="I31"/>
      <c r="J31"/>
      <c r="K31"/>
      <c r="L31"/>
      <c r="M31"/>
      <c r="N31"/>
      <c r="O31"/>
      <c r="P31"/>
      <c r="Q31"/>
      <c r="R31"/>
    </row>
    <row r="32" spans="2:18" x14ac:dyDescent="0.15">
      <c r="B32" s="10"/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6" x14ac:dyDescent="0.15">
      <c r="A81"/>
      <c r="B81"/>
      <c r="C81"/>
      <c r="D81"/>
      <c r="E81"/>
      <c r="F81"/>
    </row>
    <row r="82" spans="1:6" x14ac:dyDescent="0.15">
      <c r="A82"/>
      <c r="B82"/>
      <c r="C82"/>
      <c r="D82"/>
      <c r="E82"/>
      <c r="F82"/>
    </row>
    <row r="83" spans="1:6" x14ac:dyDescent="0.15">
      <c r="A83"/>
      <c r="B83"/>
      <c r="C83"/>
      <c r="D83"/>
      <c r="E83"/>
      <c r="F83"/>
    </row>
    <row r="84" spans="1:6" x14ac:dyDescent="0.15">
      <c r="A84"/>
      <c r="B84"/>
      <c r="C84"/>
      <c r="D84"/>
      <c r="E84"/>
      <c r="F84"/>
    </row>
    <row r="85" spans="1:6" x14ac:dyDescent="0.15">
      <c r="A85"/>
      <c r="B85"/>
      <c r="C85"/>
      <c r="D85"/>
      <c r="E85"/>
      <c r="F85"/>
    </row>
    <row r="86" spans="1:6" x14ac:dyDescent="0.15">
      <c r="A86"/>
      <c r="B86"/>
      <c r="C86"/>
      <c r="D86"/>
      <c r="E86"/>
      <c r="F86"/>
    </row>
  </sheetData>
  <phoneticPr fontId="3"/>
  <pageMargins left="0.39370078740157483" right="0.39370078740157483" top="0.39370078740157483" bottom="0.39370078740157483" header="0.19685039370078741" footer="0.19685039370078741"/>
  <pageSetup paperSize="9" scale="70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グラフ2020</vt:lpstr>
      <vt:lpstr>データ2020</vt:lpstr>
      <vt:lpstr>グラフ2019</vt:lpstr>
      <vt:lpstr>データ2019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和也</dc:creator>
  <cp:lastModifiedBy>media05</cp:lastModifiedBy>
  <cp:lastPrinted>2016-04-12T07:16:48Z</cp:lastPrinted>
  <dcterms:created xsi:type="dcterms:W3CDTF">2003-12-25T07:42:18Z</dcterms:created>
  <dcterms:modified xsi:type="dcterms:W3CDTF">2021-06-10T01:14:47Z</dcterms:modified>
</cp:coreProperties>
</file>