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xr:revisionPtr revIDLastSave="0" documentId="13_ncr:1_{FC8D8B51-4A31-4811-BF2A-A9A465411B0F}" xr6:coauthVersionLast="47" xr6:coauthVersionMax="47" xr10:uidLastSave="{00000000-0000-0000-0000-000000000000}"/>
  <bookViews>
    <workbookView xWindow="2940" yWindow="90" windowWidth="19785" windowHeight="14670" xr2:uid="{00000000-000D-0000-FFFF-FFFF00000000}"/>
  </bookViews>
  <sheets>
    <sheet name="グラフ 2020" sheetId="12" r:id="rId1"/>
    <sheet name="データ 2020" sheetId="13" r:id="rId2"/>
    <sheet name="2020(2018)" sheetId="14" r:id="rId3"/>
    <sheet name="グラフ2019" sheetId="8" r:id="rId4"/>
    <sheet name="データ2019" sheetId="7" r:id="rId5"/>
    <sheet name="2019(2017)" sheetId="11" r:id="rId6"/>
    <sheet name="2010" sheetId="10" r:id="rId7"/>
    <sheet name="Sheet4" sheetId="1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3" l="1"/>
  <c r="N10" i="13"/>
  <c r="D8" i="13" s="1"/>
  <c r="E8" i="13" s="1"/>
  <c r="E6" i="13"/>
  <c r="D6" i="13"/>
  <c r="C8" i="13"/>
  <c r="C7" i="13"/>
  <c r="C6" i="13"/>
  <c r="B8" i="13"/>
  <c r="B6" i="13"/>
  <c r="M9" i="13"/>
  <c r="N9" i="13" s="1"/>
  <c r="D7" i="13" s="1"/>
  <c r="L9" i="13"/>
  <c r="K9" i="13"/>
  <c r="J9" i="13"/>
  <c r="B7" i="13" s="1"/>
  <c r="E7" i="13" s="1"/>
  <c r="N8" i="13"/>
  <c r="M8" i="13"/>
  <c r="L8" i="13"/>
  <c r="K8" i="13"/>
  <c r="J8" i="13"/>
  <c r="I8" i="13"/>
  <c r="M10" i="13"/>
  <c r="L10" i="13"/>
  <c r="K10" i="13"/>
  <c r="J10" i="13"/>
  <c r="I10" i="13"/>
  <c r="K5" i="13"/>
  <c r="M5" i="13" s="1"/>
  <c r="N5" i="13" s="1"/>
  <c r="D9" i="13" s="1"/>
  <c r="J5" i="13"/>
  <c r="B9" i="13" s="1"/>
  <c r="I5" i="13"/>
  <c r="I13" i="13" s="1"/>
  <c r="K4" i="13"/>
  <c r="L4" i="13" s="1"/>
  <c r="C5" i="13" s="1"/>
  <c r="I4" i="13"/>
  <c r="J4" i="13" s="1"/>
  <c r="B5" i="13" s="1"/>
  <c r="E9" i="13" l="1"/>
  <c r="L5" i="13"/>
  <c r="C9" i="13" s="1"/>
  <c r="M4" i="13"/>
  <c r="N4" i="13" s="1"/>
  <c r="D5" i="13" s="1"/>
  <c r="E5" i="13" s="1"/>
  <c r="I10" i="7"/>
  <c r="I9" i="7"/>
  <c r="I8" i="7"/>
  <c r="J8" i="7" s="1"/>
  <c r="I5" i="7"/>
  <c r="I13" i="7" s="1"/>
  <c r="I4" i="7"/>
  <c r="J5" i="7" l="1"/>
  <c r="K5" i="7"/>
  <c r="M5" i="7" s="1"/>
  <c r="N5" i="7" s="1"/>
  <c r="K8" i="7"/>
  <c r="L8" i="7" s="1"/>
  <c r="K9" i="7"/>
  <c r="L9" i="7" s="1"/>
  <c r="K10" i="7"/>
  <c r="L10" i="7" s="1"/>
  <c r="K4" i="7"/>
  <c r="L4" i="7" s="1"/>
  <c r="J4" i="7"/>
  <c r="L5" i="7" l="1"/>
  <c r="M10" i="7"/>
  <c r="N10" i="7" s="1"/>
  <c r="M9" i="7"/>
  <c r="N9" i="7" s="1"/>
  <c r="J10" i="7"/>
  <c r="J9" i="7"/>
  <c r="M8" i="7"/>
  <c r="N8" i="7" s="1"/>
  <c r="M4" i="7"/>
  <c r="N4" i="7" s="1"/>
  <c r="E9" i="7" l="1"/>
  <c r="E8" i="7" l="1"/>
  <c r="E6" i="7"/>
  <c r="E7" i="7"/>
</calcChain>
</file>

<file path=xl/sharedStrings.xml><?xml version="1.0" encoding="utf-8"?>
<sst xmlns="http://schemas.openxmlformats.org/spreadsheetml/2006/main" count="4016" uniqueCount="329">
  <si>
    <t>（注）端数処理の関係で合計が100％にならない場合がある。</t>
    <phoneticPr fontId="3"/>
  </si>
  <si>
    <t>（単位：％）</t>
    <phoneticPr fontId="3"/>
  </si>
  <si>
    <t>発電</t>
    <phoneticPr fontId="3"/>
  </si>
  <si>
    <t>産業</t>
    <phoneticPr fontId="3"/>
  </si>
  <si>
    <t>民生・その他</t>
    <phoneticPr fontId="3"/>
  </si>
  <si>
    <t>日本</t>
    <phoneticPr fontId="3"/>
  </si>
  <si>
    <t>OECD欧州</t>
    <phoneticPr fontId="3"/>
  </si>
  <si>
    <t>Total primary energy supply</t>
  </si>
  <si>
    <t>Australia</t>
  </si>
  <si>
    <t>Austria</t>
  </si>
  <si>
    <t>Belgium</t>
  </si>
  <si>
    <t>Canada</t>
  </si>
  <si>
    <t>Chile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</si>
  <si>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</si>
  <si>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</si>
  <si>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</si>
  <si>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</si>
  <si>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</si>
  <si>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</si>
  <si>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</si>
  <si>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</si>
  <si>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</si>
  <si>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</si>
  <si>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</si>
  <si>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</si>
  <si>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</si>
  <si>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Korea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</si>
  <si>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</si>
  <si>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</si>
  <si>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</si>
  <si>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</si>
  <si>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</si>
  <si>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</si>
  <si>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</si>
  <si>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</si>
  <si>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</si>
  <si>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</si>
  <si>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</si>
  <si>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Switzerland</t>
  </si>
  <si>
    <t>Turkey</t>
  </si>
  <si>
    <t>United Kingdom</t>
  </si>
  <si>
    <t>United States</t>
  </si>
  <si>
    <t>OECD Americas</t>
  </si>
  <si>
    <t>OECD Asia Oceania</t>
  </si>
  <si>
    <t>OECD Europe</t>
  </si>
  <si>
    <t>Production</t>
  </si>
  <si>
    <t>Imports</t>
  </si>
  <si>
    <t>Exports</t>
  </si>
  <si>
    <t>International marine bunkers</t>
  </si>
  <si>
    <t>International aviation bunkers</t>
  </si>
  <si>
    <t>Stock changes</t>
  </si>
  <si>
    <t>Electricity output (GWh)</t>
  </si>
  <si>
    <t>Heat output</t>
  </si>
  <si>
    <t>発電用</t>
    <rPh sb="0" eb="3">
      <t>ハツデンヨウ</t>
    </rPh>
    <phoneticPr fontId="6"/>
  </si>
  <si>
    <t>産業用</t>
    <rPh sb="0" eb="3">
      <t>サンギョウヨウ</t>
    </rPh>
    <phoneticPr fontId="6"/>
  </si>
  <si>
    <t>民生・その他</t>
    <rPh sb="0" eb="2">
      <t>ミンセイ</t>
    </rPh>
    <rPh sb="5" eb="6">
      <t>タ</t>
    </rPh>
    <phoneticPr fontId="6"/>
  </si>
  <si>
    <t>c</t>
  </si>
  <si>
    <t>米国</t>
    <rPh sb="0" eb="2">
      <t>ベイコク</t>
    </rPh>
    <phoneticPr fontId="3"/>
  </si>
  <si>
    <t>（注）端数処理の関係で合計が100％にならない場合がある。</t>
  </si>
  <si>
    <r>
      <t>出典：IEA「World Energy Statistics and Balances 2017</t>
    </r>
    <r>
      <rPr>
        <sz val="11"/>
        <rFont val="ＭＳ Ｐゴシック"/>
        <family val="3"/>
        <charset val="128"/>
      </rPr>
      <t>」を基に作成</t>
    </r>
    <phoneticPr fontId="3"/>
  </si>
  <si>
    <t>Latvia</t>
  </si>
  <si>
    <t>P:\資料室\公開資料\IEA Database\World Energy Statistics and Balances 2018\World Energy Balances(OECD (2018 preliminary edition)\oecdbal.ivt</t>
    <phoneticPr fontId="3"/>
  </si>
  <si>
    <t>(参考 2015年）</t>
    <rPh sb="1" eb="3">
      <t>サンコウ</t>
    </rPh>
    <rPh sb="8" eb="9">
      <t>ネン</t>
    </rPh>
    <phoneticPr fontId="3"/>
  </si>
  <si>
    <t>..</t>
  </si>
  <si>
    <t>日本（2010年）</t>
    <rPh sb="7" eb="8">
      <t>ネン</t>
    </rPh>
    <phoneticPr fontId="3"/>
  </si>
  <si>
    <t>米国2010(参考）</t>
    <rPh sb="0" eb="2">
      <t>ベイコク</t>
    </rPh>
    <rPh sb="7" eb="9">
      <t>サンコウ</t>
    </rPh>
    <phoneticPr fontId="3"/>
  </si>
  <si>
    <t>【第222-1-19】日本・米国・OECD欧州における用途別天然ガス利用状況（2017年）</t>
    <rPh sb="14" eb="16">
      <t>ベイコク</t>
    </rPh>
    <phoneticPr fontId="3"/>
  </si>
  <si>
    <t xml:space="preserve">出典：IEA「World Energy Balances 2019 Edition」を基に作成 </t>
    <phoneticPr fontId="3"/>
  </si>
  <si>
    <t>出典：IEA「World Energy Statistics and Balances 2019」を基に作成</t>
    <phoneticPr fontId="3"/>
  </si>
  <si>
    <t xml:space="preserve">   Transfers</t>
  </si>
  <si>
    <t xml:space="preserve">   Statistical differences</t>
  </si>
  <si>
    <t xml:space="preserve">   Main activity producer electricity plants</t>
  </si>
  <si>
    <t xml:space="preserve">   Autoproducer electricity plants</t>
  </si>
  <si>
    <t xml:space="preserve">   Main activity producer CHP plants</t>
  </si>
  <si>
    <t xml:space="preserve">   Autoproducer CHP plants</t>
  </si>
  <si>
    <t xml:space="preserve">   Main activity producer heat plants</t>
  </si>
  <si>
    <t xml:space="preserve">   Autoproducer heat plants</t>
  </si>
  <si>
    <t xml:space="preserve">   Heat pumps</t>
  </si>
  <si>
    <t xml:space="preserve">   Electric boilers</t>
  </si>
  <si>
    <t xml:space="preserve">   Chemical heat for electricity production</t>
  </si>
  <si>
    <t xml:space="preserve">   Blast furnaces</t>
  </si>
  <si>
    <t xml:space="preserve">   Gas works</t>
  </si>
  <si>
    <t xml:space="preserve">   Coke ovens</t>
  </si>
  <si>
    <t xml:space="preserve">   Patent fuel plants</t>
  </si>
  <si>
    <t xml:space="preserve">   BKB/peat briquettes plants</t>
  </si>
  <si>
    <t xml:space="preserve">   Oil refineries</t>
  </si>
  <si>
    <t xml:space="preserve">   Petrochemical plants</t>
  </si>
  <si>
    <t xml:space="preserve">   Liquefaction plants</t>
  </si>
  <si>
    <t xml:space="preserve">   Other transformation</t>
  </si>
  <si>
    <t xml:space="preserve">   Energy industry own use</t>
  </si>
  <si>
    <t xml:space="preserve">   Losses</t>
  </si>
  <si>
    <t xml:space="preserve">   Total final consumption</t>
  </si>
  <si>
    <t xml:space="preserve">      Industry</t>
  </si>
  <si>
    <t xml:space="preserve">         Mining and quarrying</t>
  </si>
  <si>
    <t xml:space="preserve">         Construction</t>
  </si>
  <si>
    <t xml:space="preserve">         Manufacturing</t>
  </si>
  <si>
    <t xml:space="preserve">            Iron and steel</t>
  </si>
  <si>
    <t xml:space="preserve">            Chemical and petrochemical</t>
  </si>
  <si>
    <t xml:space="preserve">            Non-ferrous metals</t>
  </si>
  <si>
    <t xml:space="preserve">            Non-metallic minerals</t>
  </si>
  <si>
    <t xml:space="preserve">            Transport equipment</t>
  </si>
  <si>
    <t xml:space="preserve">            Machinery</t>
  </si>
  <si>
    <t xml:space="preserve">            Food and tobacco</t>
  </si>
  <si>
    <t xml:space="preserve">            Paper, pulp and printing</t>
  </si>
  <si>
    <t xml:space="preserve">            Wood and wood products</t>
  </si>
  <si>
    <t xml:space="preserve">            Textile and leather</t>
  </si>
  <si>
    <t xml:space="preserve">         Industry not elsewhere specified</t>
  </si>
  <si>
    <t xml:space="preserve">      Transport</t>
  </si>
  <si>
    <t xml:space="preserve">         World aviation bunkers</t>
  </si>
  <si>
    <t xml:space="preserve">         Domestic aviation</t>
  </si>
  <si>
    <t xml:space="preserve">         Road</t>
  </si>
  <si>
    <t xml:space="preserve">         Rail</t>
  </si>
  <si>
    <t xml:space="preserve">         Pipeline transport</t>
  </si>
  <si>
    <t xml:space="preserve">         World marine bunkers</t>
  </si>
  <si>
    <t xml:space="preserve">         Domestic navigation</t>
  </si>
  <si>
    <t xml:space="preserve">         Transport not elsewhere specified</t>
  </si>
  <si>
    <t xml:space="preserve">      Residential</t>
  </si>
  <si>
    <t xml:space="preserve">      Commercial and public services</t>
  </si>
  <si>
    <t xml:space="preserve">      Agriculture/forestry</t>
  </si>
  <si>
    <t xml:space="preserve">      Fishing</t>
  </si>
  <si>
    <t xml:space="preserve">      Final consumption not elsewhere specified</t>
  </si>
  <si>
    <t xml:space="preserve">      Non-energy use</t>
  </si>
  <si>
    <t xml:space="preserve">         Non-energy use industry/transformation/energy</t>
  </si>
  <si>
    <t xml:space="preserve">            Memo: Non-energy use in industry</t>
  </si>
  <si>
    <t xml:space="preserve">               Memo: Non-energy use in construction</t>
  </si>
  <si>
    <t xml:space="preserve">               Memo: Non-energy use in mining and quarrying</t>
  </si>
  <si>
    <t xml:space="preserve">               Memo: Non-energy use in iron and steel</t>
  </si>
  <si>
    <t xml:space="preserve">               Memo: Non-energy use in chemical/petrochemical</t>
  </si>
  <si>
    <t xml:space="preserve">               Memo: Non-energy use in non-ferrous metals</t>
  </si>
  <si>
    <t xml:space="preserve">               Memo: Non-energy use in non-metallic minerals</t>
  </si>
  <si>
    <t xml:space="preserve">               Memo: Non-energy use in transport equipment</t>
  </si>
  <si>
    <t xml:space="preserve">               Memo: Non-energy use in machinery</t>
  </si>
  <si>
    <t xml:space="preserve">               Memo: Non-energy use in food/beverages/tobacco</t>
  </si>
  <si>
    <t xml:space="preserve">               Memo: Non-energy use in paper/pulp and printing</t>
  </si>
  <si>
    <t xml:space="preserve">               Memo: Non-energy use in wood and wood products</t>
  </si>
  <si>
    <t xml:space="preserve">               Memo: Non-energy use in textiles and leather</t>
  </si>
  <si>
    <t xml:space="preserve">               Memo: Non-energy use in industry not elsewhere specified</t>
  </si>
  <si>
    <t xml:space="preserve">         Non-energy use in transport</t>
  </si>
  <si>
    <t xml:space="preserve">         Non-energy use in other sectors</t>
  </si>
  <si>
    <t xml:space="preserve">   Electricity output (GWh)-main activity producer electricity plants</t>
  </si>
  <si>
    <t xml:space="preserve">   Electricity output (GWh)-autoproducer electricity plants</t>
  </si>
  <si>
    <t xml:space="preserve">   Electricity output (GWh)-main activity producer CHP plants</t>
  </si>
  <si>
    <t xml:space="preserve">   Electricity output (GWh)-autoproducer CHP plants</t>
  </si>
  <si>
    <t xml:space="preserve">   Heat output-main activity producer CHP plants</t>
  </si>
  <si>
    <t xml:space="preserve">   Heat output-autoproducer CHP plants</t>
  </si>
  <si>
    <t xml:space="preserve">   Heat output-main activity producer heat plants</t>
  </si>
  <si>
    <t xml:space="preserve">   Heat output-autoproducer heat plants</t>
  </si>
  <si>
    <t xml:space="preserve"> Memo: Efficiency of electricity only plants (main and auto) (%)</t>
  </si>
  <si>
    <t xml:space="preserve"> Memo: Efficiency of electricity and heat plants (%)</t>
  </si>
  <si>
    <t>UNIT</t>
  </si>
  <si>
    <t>ktoe</t>
  </si>
  <si>
    <t>PRODUCT</t>
  </si>
  <si>
    <t>Natural gas</t>
  </si>
  <si>
    <t>TIME</t>
  </si>
  <si>
    <t>2010</t>
  </si>
  <si>
    <t>FLOW</t>
  </si>
  <si>
    <t>COUNTRY</t>
  </si>
  <si>
    <t>World</t>
  </si>
  <si>
    <t>x</t>
  </si>
  <si>
    <t>Africa</t>
  </si>
  <si>
    <t>Non-OECD Americas</t>
  </si>
  <si>
    <t>Middle East</t>
  </si>
  <si>
    <t>Non-OECD Europe and Eurasia</t>
  </si>
  <si>
    <t>Non-OECD Asia (excluding China)</t>
  </si>
  <si>
    <t>China (P.R. of China and Hong Kong, China)</t>
  </si>
  <si>
    <t>World marine bunkers</t>
  </si>
  <si>
    <t>World aviation bunkers</t>
  </si>
  <si>
    <t>Albania</t>
  </si>
  <si>
    <t>Algeria</t>
  </si>
  <si>
    <t>Angola</t>
  </si>
  <si>
    <t>Argentina</t>
  </si>
  <si>
    <t>Armenia</t>
  </si>
  <si>
    <t>Azerbaijan</t>
  </si>
  <si>
    <t>Bahrain</t>
  </si>
  <si>
    <t>Bangladesh</t>
  </si>
  <si>
    <t>Belarus</t>
  </si>
  <si>
    <t>Benin</t>
  </si>
  <si>
    <t>Plurinational State of Bolivia</t>
  </si>
  <si>
    <t>Bosnia and Herzegovina</t>
  </si>
  <si>
    <t>Botswana</t>
  </si>
  <si>
    <t>Brazil</t>
  </si>
  <si>
    <t>Brunei Darussalam</t>
  </si>
  <si>
    <t>Bulgaria</t>
  </si>
  <si>
    <t>Cambodia</t>
  </si>
  <si>
    <t>Cameroon</t>
  </si>
  <si>
    <t>People's Republic of China</t>
  </si>
  <si>
    <t>Colombia</t>
  </si>
  <si>
    <t>Republic of the Congo</t>
  </si>
  <si>
    <t>Costa Rica</t>
  </si>
  <si>
    <t>Ce d'Ivoire</t>
  </si>
  <si>
    <t>Croatia</t>
  </si>
  <si>
    <t>Cuba</t>
  </si>
  <si>
    <t>Cura軋o/Netherlands Antilles</t>
  </si>
  <si>
    <t>Cyprus</t>
  </si>
  <si>
    <t>Democratic People's Republic of Korea</t>
  </si>
  <si>
    <t>Democratic Republic of the Congo</t>
  </si>
  <si>
    <t>Dominican Republic</t>
  </si>
  <si>
    <t>Ecuador</t>
  </si>
  <si>
    <t>Egypt</t>
  </si>
  <si>
    <t>El Salvador</t>
  </si>
  <si>
    <t>Eritrea</t>
  </si>
  <si>
    <t>Ethiopia</t>
  </si>
  <si>
    <t>Gabon</t>
  </si>
  <si>
    <t>Georgia</t>
  </si>
  <si>
    <t>Ghana</t>
  </si>
  <si>
    <t>Gibraltar</t>
  </si>
  <si>
    <t>Guatemala</t>
  </si>
  <si>
    <t>Haiti</t>
  </si>
  <si>
    <t>Honduras</t>
  </si>
  <si>
    <t>Hong Kong (China)</t>
  </si>
  <si>
    <t>India</t>
  </si>
  <si>
    <t>Indonesia</t>
  </si>
  <si>
    <t>Islamic Republic of Iran</t>
  </si>
  <si>
    <t>Iraq</t>
  </si>
  <si>
    <t>Jamaica</t>
  </si>
  <si>
    <t>Jordan</t>
  </si>
  <si>
    <t>Kazakhstan</t>
  </si>
  <si>
    <t>Kenya</t>
  </si>
  <si>
    <t>Kosovo</t>
  </si>
  <si>
    <t>Kuwait</t>
  </si>
  <si>
    <t>Kyrgyzstan</t>
  </si>
  <si>
    <t>Lebanon</t>
  </si>
  <si>
    <t>Libya</t>
  </si>
  <si>
    <t>Lithuania</t>
  </si>
  <si>
    <t>Malaysia</t>
  </si>
  <si>
    <t>Malta</t>
  </si>
  <si>
    <t>Mauritius</t>
  </si>
  <si>
    <t>Republic of Moldova</t>
  </si>
  <si>
    <t>Mongolia</t>
  </si>
  <si>
    <t>Montenegro</t>
  </si>
  <si>
    <t>Morocco</t>
  </si>
  <si>
    <t>Mozambique</t>
  </si>
  <si>
    <t>Myanmar</t>
  </si>
  <si>
    <t>Namibia</t>
  </si>
  <si>
    <t>Nepal</t>
  </si>
  <si>
    <t>Nicaragua</t>
  </si>
  <si>
    <t>Niger</t>
  </si>
  <si>
    <t>Nigeria</t>
  </si>
  <si>
    <t>Republic of North Macedonia</t>
  </si>
  <si>
    <t>Oman</t>
  </si>
  <si>
    <t>Pakistan</t>
  </si>
  <si>
    <t>Panama</t>
  </si>
  <si>
    <t>Paraguay</t>
  </si>
  <si>
    <t>Peru</t>
  </si>
  <si>
    <t>Philippines</t>
  </si>
  <si>
    <t>Qatar</t>
  </si>
  <si>
    <t>Romania</t>
  </si>
  <si>
    <t>Russian Federation</t>
  </si>
  <si>
    <t>Saudi Arabia</t>
  </si>
  <si>
    <t>Senegal</t>
  </si>
  <si>
    <t>Serbia</t>
  </si>
  <si>
    <t>Singapore</t>
  </si>
  <si>
    <t>South Africa</t>
  </si>
  <si>
    <t>South Sudan</t>
  </si>
  <si>
    <t>Sri Lanka</t>
  </si>
  <si>
    <t>Sudan</t>
  </si>
  <si>
    <t>Suriname</t>
  </si>
  <si>
    <t>Syrian Arab Republic</t>
  </si>
  <si>
    <t>Chinese Taipei</t>
  </si>
  <si>
    <t>Tajikistan</t>
  </si>
  <si>
    <t>United Republic of Tanzania</t>
  </si>
  <si>
    <t>Thailand</t>
  </si>
  <si>
    <t>Togo</t>
  </si>
  <si>
    <t>Trinidad and Tobago</t>
  </si>
  <si>
    <t>Tunisia</t>
  </si>
  <si>
    <t>Turkmenistan</t>
  </si>
  <si>
    <t>Ukraine</t>
  </si>
  <si>
    <t>United Arab Emirates</t>
  </si>
  <si>
    <t>Uruguay</t>
  </si>
  <si>
    <t>Uzbekistan</t>
  </si>
  <si>
    <t>Bolivarian Republic of Venezuela</t>
  </si>
  <si>
    <t>Viet Nam</t>
  </si>
  <si>
    <t>Yemen</t>
  </si>
  <si>
    <t>Zambia</t>
  </si>
  <si>
    <t>Zimbabwe</t>
  </si>
  <si>
    <t>Former Soviet Union (If no detail)</t>
  </si>
  <si>
    <t>Former Yugoslavia (If no detail)</t>
  </si>
  <si>
    <t>Other Africa</t>
  </si>
  <si>
    <t>Other non-OECD Americas</t>
  </si>
  <si>
    <t>Other non-OECD Asia</t>
  </si>
  <si>
    <t>Memo: Equatorial Guinea</t>
  </si>
  <si>
    <t>Memo: Greenland</t>
  </si>
  <si>
    <t>Memo: Lao People's Democratic Republic</t>
  </si>
  <si>
    <t>Memo: Mali</t>
  </si>
  <si>
    <t>Memo: Palestinian Authority</t>
  </si>
  <si>
    <t>Memo: Uganda</t>
  </si>
  <si>
    <t>Memo: Africa (UN)</t>
  </si>
  <si>
    <t>Memo: Americas (UN)</t>
  </si>
  <si>
    <t>Memo: Asia (UN)</t>
  </si>
  <si>
    <t>Memo: Europe (UN)</t>
  </si>
  <si>
    <t>Memo: Oceania (UN)</t>
  </si>
  <si>
    <t>Memo: OECD Total</t>
  </si>
  <si>
    <t>Memo: Non-OECD Total</t>
  </si>
  <si>
    <t>Memo: IEA Total</t>
  </si>
  <si>
    <t>Memo: IEA and Accession/Association countries</t>
  </si>
  <si>
    <t>Memo: European Union-28</t>
  </si>
  <si>
    <t>Memo: FSU 15</t>
  </si>
  <si>
    <t>Memo: Former Yugoslavia</t>
  </si>
  <si>
    <t>Memo: OPEC</t>
  </si>
  <si>
    <t>Memo: ASEAN</t>
  </si>
  <si>
    <t>Memo: G7</t>
  </si>
  <si>
    <t>Memo: G8</t>
  </si>
  <si>
    <t>Memo: G20</t>
  </si>
  <si>
    <t>2017</t>
  </si>
  <si>
    <t>UNIT: ktoe, PRODUCT: Natural Gas, TIME: 2010</t>
    <phoneticPr fontId="3"/>
  </si>
  <si>
    <t>UNIT: ktoe, PRODUCT: Natural Gas, TIME: 2017</t>
    <phoneticPr fontId="3"/>
  </si>
  <si>
    <t xml:space="preserve">   Autoproducer CHP plants</t>
    <phoneticPr fontId="3"/>
  </si>
  <si>
    <t>UNIT: ktoe, PRODUCT: Natural Gas, TIME: 2018</t>
    <phoneticPr fontId="3"/>
  </si>
  <si>
    <t>UNIT: ktoe</t>
  </si>
  <si>
    <t>TIME: 2018</t>
  </si>
  <si>
    <t>Total energy supply</t>
  </si>
  <si>
    <t>PRODUCT: Natural gas</t>
  </si>
  <si>
    <t>Equatorial Guinea</t>
  </si>
  <si>
    <t>Australia</t>
    <phoneticPr fontId="3"/>
  </si>
  <si>
    <t>Lao People's Democratic Republic</t>
  </si>
  <si>
    <t>Namibia</t>
    <phoneticPr fontId="3"/>
  </si>
  <si>
    <t>Former Soviet Union (if no detail)</t>
  </si>
  <si>
    <t>Former Yugoslavia (if no detail)</t>
  </si>
  <si>
    <t>Memo: Guyana</t>
  </si>
  <si>
    <t>Memo: Madagascar</t>
  </si>
  <si>
    <t>Memo: European Union-27</t>
  </si>
  <si>
    <r>
      <t>Cura</t>
    </r>
    <r>
      <rPr>
        <sz val="10"/>
        <rFont val="ＭＳ Ｐゴシック"/>
        <family val="3"/>
        <charset val="128"/>
      </rPr>
      <t>軋</t>
    </r>
    <r>
      <rPr>
        <sz val="10"/>
        <rFont val="Arial"/>
        <family val="2"/>
      </rPr>
      <t>o/Netherlands Antilles</t>
    </r>
  </si>
  <si>
    <t>(参考 2017年）</t>
    <rPh sb="1" eb="3">
      <t>サンコウ</t>
    </rPh>
    <rPh sb="8" eb="9">
      <t>ネン</t>
    </rPh>
    <phoneticPr fontId="3"/>
  </si>
  <si>
    <t xml:space="preserve">出典：IEA「World Energy Balances 2020 Edition」を基に作成 </t>
    <phoneticPr fontId="3"/>
  </si>
  <si>
    <t>出典：IEA「World Energy Statistics and Balances 2020」を基に作成</t>
  </si>
  <si>
    <t>2010 and 2017 比較</t>
  </si>
  <si>
    <t>2010 and 2018 比較</t>
  </si>
  <si>
    <t>本蔵：2010年のデータが2020年版のバランス表のデータに更新されていなかった。シート「2010」の日本と米国を2020年版のデータに置き換え</t>
    <rPh sb="0" eb="2">
      <t>モトクラ</t>
    </rPh>
    <rPh sb="7" eb="8">
      <t>ネン</t>
    </rPh>
    <rPh sb="17" eb="19">
      <t>ネンバン</t>
    </rPh>
    <rPh sb="24" eb="25">
      <t>ヒョウ</t>
    </rPh>
    <rPh sb="30" eb="32">
      <t>コウシン</t>
    </rPh>
    <rPh sb="51" eb="53">
      <t>ニホン</t>
    </rPh>
    <rPh sb="54" eb="56">
      <t>ベイコク</t>
    </rPh>
    <rPh sb="61" eb="63">
      <t>ネンバン</t>
    </rPh>
    <rPh sb="68" eb="69">
      <t>オ</t>
    </rPh>
    <rPh sb="70" eb="71">
      <t>カ</t>
    </rPh>
    <phoneticPr fontId="3"/>
  </si>
  <si>
    <t>【第222-1-20】日本・米国・OECD欧州における用途別天然ガス利用状況（2018年）</t>
    <rPh sb="14" eb="16">
      <t>ベイコク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</si>
</sst>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_(&quot;$&quot;* #,##0_);_(&quot;$&quot;* \(#,##0\);_(&quot;$&quot;* &quot;-&quot;_);_(@_)"/>
    <numFmt numFmtId="177" formatCode="0.0"/>
    <numFmt numFmtId="178" formatCode="0.0_ "/>
    <numFmt numFmtId="179" formatCode="0.000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sz val="10"/>
      <name val="Arial"/>
      <family val="2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177" fontId="4" fillId="0" borderId="0" xfId="0" applyNumberFormat="1" applyFont="1" applyFill="1"/>
    <xf numFmtId="177" fontId="5" fillId="0" borderId="0" xfId="0" applyNumberFormat="1" applyFont="1" applyFill="1" applyBorder="1"/>
    <xf numFmtId="177" fontId="5" fillId="0" borderId="0" xfId="0" applyNumberFormat="1" applyFont="1" applyFill="1"/>
    <xf numFmtId="177" fontId="5" fillId="0" borderId="0" xfId="0" applyNumberFormat="1" applyFont="1" applyFill="1" applyAlignment="1">
      <alignment horizontal="left"/>
    </xf>
    <xf numFmtId="177" fontId="4" fillId="0" borderId="0" xfId="0" applyNumberFormat="1" applyFont="1" applyFill="1" applyAlignment="1">
      <alignment horizontal="left"/>
    </xf>
    <xf numFmtId="177" fontId="4" fillId="0" borderId="0" xfId="0" applyNumberFormat="1" applyFont="1" applyFill="1" applyAlignment="1">
      <alignment horizontal="center"/>
    </xf>
    <xf numFmtId="0" fontId="4" fillId="0" borderId="0" xfId="0" applyFont="1" applyFill="1"/>
    <xf numFmtId="1" fontId="5" fillId="0" borderId="0" xfId="0" applyNumberFormat="1" applyFont="1" applyFill="1" applyAlignment="1">
      <alignment horizontal="left"/>
    </xf>
    <xf numFmtId="2" fontId="5" fillId="0" borderId="0" xfId="0" applyNumberFormat="1" applyFont="1" applyFill="1"/>
    <xf numFmtId="2" fontId="4" fillId="0" borderId="0" xfId="0" applyNumberFormat="1" applyFont="1" applyFill="1"/>
    <xf numFmtId="0" fontId="5" fillId="0" borderId="0" xfId="0" applyFont="1" applyFill="1" applyBorder="1"/>
    <xf numFmtId="1" fontId="4" fillId="0" borderId="0" xfId="0" applyNumberFormat="1" applyFont="1" applyFill="1" applyAlignment="1">
      <alignment horizontal="left"/>
    </xf>
    <xf numFmtId="177" fontId="4" fillId="0" borderId="0" xfId="0" applyNumberFormat="1" applyFont="1" applyFill="1" applyBorder="1"/>
    <xf numFmtId="177" fontId="5" fillId="0" borderId="1" xfId="0" applyNumberFormat="1" applyFont="1" applyFill="1" applyBorder="1"/>
    <xf numFmtId="177" fontId="2" fillId="0" borderId="0" xfId="0" applyNumberFormat="1" applyFont="1" applyFill="1"/>
    <xf numFmtId="177" fontId="5" fillId="0" borderId="1" xfId="0" applyNumberFormat="1" applyFont="1" applyFill="1" applyBorder="1" applyAlignment="1">
      <alignment horizontal="center"/>
    </xf>
    <xf numFmtId="177" fontId="1" fillId="0" borderId="0" xfId="0" applyNumberFormat="1" applyFont="1" applyFill="1"/>
    <xf numFmtId="177" fontId="1" fillId="0" borderId="0" xfId="0" applyNumberFormat="1" applyFont="1" applyFill="1" applyBorder="1"/>
    <xf numFmtId="1" fontId="1" fillId="0" borderId="0" xfId="0" applyNumberFormat="1" applyFont="1" applyFill="1"/>
    <xf numFmtId="177" fontId="1" fillId="0" borderId="0" xfId="0" applyNumberFormat="1" applyFont="1" applyFill="1" applyAlignment="1">
      <alignment horizontal="left"/>
    </xf>
    <xf numFmtId="177" fontId="1" fillId="0" borderId="0" xfId="0" applyNumberFormat="1" applyFont="1" applyFill="1" applyBorder="1" applyAlignment="1">
      <alignment horizontal="left"/>
    </xf>
    <xf numFmtId="0" fontId="1" fillId="0" borderId="0" xfId="0" applyFont="1" applyFill="1"/>
    <xf numFmtId="1" fontId="1" fillId="0" borderId="0" xfId="0" applyNumberFormat="1" applyFont="1" applyFill="1" applyAlignment="1">
      <alignment horizontal="left"/>
    </xf>
    <xf numFmtId="2" fontId="1" fillId="0" borderId="0" xfId="0" applyNumberFormat="1" applyFont="1" applyFill="1"/>
    <xf numFmtId="0" fontId="1" fillId="0" borderId="0" xfId="0" applyFont="1" applyFill="1" applyBorder="1"/>
    <xf numFmtId="177" fontId="1" fillId="0" borderId="0" xfId="0" applyNumberFormat="1" applyFont="1" applyFill="1" applyProtection="1">
      <protection locked="0"/>
    </xf>
    <xf numFmtId="177" fontId="5" fillId="0" borderId="0" xfId="0" applyNumberFormat="1" applyFont="1" applyFill="1" applyAlignment="1">
      <alignment horizontal="right"/>
    </xf>
    <xf numFmtId="177" fontId="0" fillId="0" borderId="1" xfId="0" applyNumberFormat="1" applyFill="1" applyBorder="1"/>
    <xf numFmtId="177" fontId="0" fillId="0" borderId="0" xfId="0" applyNumberFormat="1" applyFill="1"/>
    <xf numFmtId="9" fontId="5" fillId="0" borderId="1" xfId="0" applyNumberFormat="1" applyFont="1" applyFill="1" applyBorder="1"/>
    <xf numFmtId="9" fontId="5" fillId="2" borderId="1" xfId="0" applyNumberFormat="1" applyFont="1" applyFill="1" applyBorder="1"/>
    <xf numFmtId="177" fontId="5" fillId="0" borderId="1" xfId="0" applyNumberFormat="1" applyFont="1" applyFill="1" applyBorder="1" applyAlignment="1"/>
    <xf numFmtId="9" fontId="5" fillId="0" borderId="1" xfId="0" applyNumberFormat="1" applyFont="1" applyFill="1" applyBorder="1" applyAlignment="1"/>
    <xf numFmtId="177" fontId="5" fillId="0" borderId="0" xfId="0" applyNumberFormat="1" applyFont="1" applyFill="1" applyAlignment="1"/>
    <xf numFmtId="177" fontId="5" fillId="0" borderId="0" xfId="0" applyNumberFormat="1" applyFont="1" applyFill="1" applyBorder="1" applyAlignment="1"/>
    <xf numFmtId="1" fontId="0" fillId="0" borderId="0" xfId="0" applyNumberFormat="1" applyFont="1" applyFill="1" applyAlignment="1">
      <alignment horizontal="left"/>
    </xf>
    <xf numFmtId="177" fontId="0" fillId="0" borderId="0" xfId="0" applyNumberFormat="1" applyFill="1" applyBorder="1"/>
    <xf numFmtId="177" fontId="0" fillId="0" borderId="0" xfId="0" applyNumberFormat="1" applyFont="1" applyFill="1" applyBorder="1"/>
    <xf numFmtId="0" fontId="5" fillId="0" borderId="0" xfId="0" applyNumberFormat="1" applyFont="1" applyFill="1" applyBorder="1"/>
    <xf numFmtId="0" fontId="0" fillId="0" borderId="0" xfId="0" applyNumberFormat="1" applyFill="1" applyBorder="1"/>
    <xf numFmtId="178" fontId="5" fillId="0" borderId="0" xfId="0" applyNumberFormat="1" applyFont="1" applyFill="1" applyBorder="1"/>
    <xf numFmtId="9" fontId="5" fillId="0" borderId="0" xfId="1" applyFont="1" applyFill="1"/>
    <xf numFmtId="9" fontId="5" fillId="3" borderId="0" xfId="1" applyFont="1" applyFill="1"/>
    <xf numFmtId="177" fontId="8" fillId="0" borderId="0" xfId="0" applyNumberFormat="1" applyFont="1" applyFill="1"/>
    <xf numFmtId="9" fontId="5" fillId="0" borderId="0" xfId="1" applyFont="1" applyFill="1" applyBorder="1"/>
    <xf numFmtId="1" fontId="0" fillId="0" borderId="0" xfId="0" applyNumberFormat="1" applyFill="1" applyAlignment="1">
      <alignment horizontal="left"/>
    </xf>
    <xf numFmtId="0" fontId="7" fillId="4" borderId="1" xfId="4" applyFill="1" applyBorder="1" applyAlignment="1">
      <alignment horizontal="center" vertical="center"/>
    </xf>
    <xf numFmtId="0" fontId="7" fillId="5" borderId="1" xfId="4" applyFill="1" applyBorder="1" applyAlignment="1">
      <alignment horizontal="center" vertical="center"/>
    </xf>
    <xf numFmtId="0" fontId="7" fillId="0" borderId="1" xfId="4" applyBorder="1" applyAlignment="1">
      <alignment horizontal="center" vertical="center"/>
    </xf>
    <xf numFmtId="0" fontId="9" fillId="0" borderId="0" xfId="5">
      <alignment vertical="center"/>
    </xf>
    <xf numFmtId="177" fontId="0" fillId="0" borderId="1" xfId="0" applyNumberFormat="1" applyFont="1" applyFill="1" applyBorder="1"/>
    <xf numFmtId="9" fontId="5" fillId="0" borderId="1" xfId="1" applyFont="1" applyFill="1" applyBorder="1" applyAlignment="1">
      <alignment horizontal="right"/>
    </xf>
    <xf numFmtId="177" fontId="0" fillId="6" borderId="0" xfId="0" applyNumberFormat="1" applyFill="1" applyBorder="1"/>
    <xf numFmtId="9" fontId="5" fillId="6" borderId="0" xfId="0" applyNumberFormat="1" applyFont="1" applyFill="1" applyBorder="1"/>
    <xf numFmtId="9" fontId="5" fillId="7" borderId="0" xfId="0" applyNumberFormat="1" applyFont="1" applyFill="1" applyBorder="1"/>
    <xf numFmtId="177" fontId="10" fillId="3" borderId="0" xfId="0" applyNumberFormat="1" applyFont="1" applyFill="1" applyBorder="1"/>
    <xf numFmtId="177" fontId="5" fillId="0" borderId="0" xfId="0" applyNumberFormat="1" applyFont="1" applyFill="1" applyAlignment="1">
      <alignment horizontal="left" wrapText="1"/>
    </xf>
    <xf numFmtId="177" fontId="5" fillId="0" borderId="0" xfId="0" applyNumberFormat="1" applyFont="1" applyFill="1" applyAlignment="1">
      <alignment wrapText="1"/>
    </xf>
    <xf numFmtId="177" fontId="5" fillId="0" borderId="0" xfId="0" applyNumberFormat="1" applyFont="1" applyFill="1" applyBorder="1" applyAlignment="1">
      <alignment wrapText="1"/>
    </xf>
    <xf numFmtId="0" fontId="7" fillId="4" borderId="1" xfId="4" applyFill="1" applyBorder="1" applyAlignment="1">
      <alignment horizontal="center" vertical="center" wrapText="1"/>
    </xf>
    <xf numFmtId="0" fontId="7" fillId="5" borderId="1" xfId="4" applyFill="1" applyBorder="1" applyAlignment="1">
      <alignment horizontal="center" vertical="center" wrapText="1"/>
    </xf>
    <xf numFmtId="0" fontId="7" fillId="0" borderId="1" xfId="4" applyBorder="1" applyAlignment="1">
      <alignment horizontal="center" vertical="center" wrapText="1"/>
    </xf>
    <xf numFmtId="0" fontId="9" fillId="0" borderId="0" xfId="6">
      <alignment vertical="center"/>
    </xf>
    <xf numFmtId="0" fontId="9" fillId="8" borderId="0" xfId="6" applyFill="1">
      <alignment vertical="center"/>
    </xf>
    <xf numFmtId="0" fontId="9" fillId="9" borderId="0" xfId="6" applyFill="1">
      <alignment vertical="center"/>
    </xf>
    <xf numFmtId="0" fontId="0" fillId="8" borderId="0" xfId="0" applyFill="1"/>
    <xf numFmtId="0" fontId="9" fillId="0" borderId="0" xfId="6">
      <alignment vertical="center"/>
    </xf>
    <xf numFmtId="0" fontId="0" fillId="9" borderId="0" xfId="0" applyFill="1"/>
    <xf numFmtId="0" fontId="9" fillId="7" borderId="0" xfId="6" applyFill="1">
      <alignment vertical="center"/>
    </xf>
    <xf numFmtId="0" fontId="0" fillId="7" borderId="0" xfId="0" applyFill="1"/>
    <xf numFmtId="0" fontId="9" fillId="3" borderId="0" xfId="6" applyFill="1">
      <alignment vertical="center"/>
    </xf>
    <xf numFmtId="0" fontId="0" fillId="3" borderId="0" xfId="0" applyFill="1"/>
    <xf numFmtId="0" fontId="9" fillId="0" borderId="0" xfId="5" applyFill="1">
      <alignment vertical="center"/>
    </xf>
    <xf numFmtId="9" fontId="5" fillId="0" borderId="0" xfId="1" applyNumberFormat="1" applyFont="1" applyFill="1" applyBorder="1"/>
    <xf numFmtId="179" fontId="5" fillId="0" borderId="0" xfId="0" applyNumberFormat="1" applyFont="1" applyFill="1" applyBorder="1"/>
    <xf numFmtId="0" fontId="9" fillId="0" borderId="0" xfId="6" applyFill="1">
      <alignment vertical="center"/>
    </xf>
    <xf numFmtId="0" fontId="0" fillId="0" borderId="0" xfId="0" applyFill="1"/>
    <xf numFmtId="0" fontId="9" fillId="0" borderId="0" xfId="0" applyFont="1"/>
    <xf numFmtId="0" fontId="9" fillId="3" borderId="0" xfId="0" applyFont="1" applyFill="1"/>
    <xf numFmtId="0" fontId="9" fillId="0" borderId="0" xfId="0" applyFont="1" applyAlignment="1">
      <alignment horizontal="left"/>
    </xf>
    <xf numFmtId="0" fontId="9" fillId="10" borderId="0" xfId="0" applyFont="1" applyFill="1"/>
    <xf numFmtId="0" fontId="9" fillId="10" borderId="0" xfId="0" applyFont="1" applyFill="1" applyAlignment="1">
      <alignment horizontal="left"/>
    </xf>
    <xf numFmtId="0" fontId="9" fillId="9" borderId="0" xfId="0" applyFont="1" applyFill="1"/>
    <xf numFmtId="0" fontId="9" fillId="9" borderId="0" xfId="0" applyFont="1" applyFill="1" applyAlignment="1">
      <alignment horizontal="left"/>
    </xf>
    <xf numFmtId="177" fontId="5" fillId="0" borderId="2" xfId="0" applyNumberFormat="1" applyFont="1" applyFill="1" applyBorder="1" applyAlignment="1"/>
    <xf numFmtId="177" fontId="0" fillId="0" borderId="2" xfId="0" applyNumberFormat="1" applyFill="1" applyBorder="1"/>
    <xf numFmtId="9" fontId="5" fillId="7" borderId="1" xfId="0" applyNumberFormat="1" applyFont="1" applyFill="1" applyBorder="1"/>
    <xf numFmtId="9" fontId="5" fillId="6" borderId="1" xfId="0" applyNumberFormat="1" applyFont="1" applyFill="1" applyBorder="1"/>
    <xf numFmtId="9" fontId="5" fillId="3" borderId="0" xfId="1" applyFont="1" applyFill="1" applyBorder="1"/>
    <xf numFmtId="0" fontId="0" fillId="0" borderId="0" xfId="0" applyNumberFormat="1" applyFont="1" applyFill="1" applyBorder="1"/>
    <xf numFmtId="9" fontId="5" fillId="11" borderId="0" xfId="1" applyFont="1" applyFill="1"/>
    <xf numFmtId="9" fontId="5" fillId="11" borderId="1" xfId="0" applyNumberFormat="1" applyFont="1" applyFill="1" applyBorder="1"/>
    <xf numFmtId="9" fontId="5" fillId="3" borderId="1" xfId="1" applyFont="1" applyFill="1" applyBorder="1"/>
  </cellXfs>
  <cellStyles count="9">
    <cellStyle name="Comma [0]" xfId="7" xr:uid="{C58E921B-209C-4418-BC96-BFA19866E203}"/>
    <cellStyle name="Currency [0]" xfId="8" xr:uid="{62F0FBCB-BF7F-4503-A6D5-925ED8755810}"/>
    <cellStyle name="Normal 2" xfId="5" xr:uid="{00000000-0005-0000-0000-000001000000}"/>
    <cellStyle name="パーセント" xfId="1" builtinId="5"/>
    <cellStyle name="桁区切り 2" xfId="2" xr:uid="{00000000-0005-0000-0000-000003000000}"/>
    <cellStyle name="標準" xfId="0" builtinId="0"/>
    <cellStyle name="標準 2" xfId="3" xr:uid="{00000000-0005-0000-0000-000004000000}"/>
    <cellStyle name="標準 3" xfId="4" xr:uid="{00000000-0005-0000-0000-000005000000}"/>
    <cellStyle name="標準 4" xfId="6" xr:uid="{BD7D6196-4FF7-4214-B08B-D590FE9E383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07680248022684E-2"/>
          <c:y val="6.3086372515456027E-2"/>
          <c:w val="0.67107108976331842"/>
          <c:h val="0.8550732692940237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'データ 2020'!$B$4</c:f>
              <c:strCache>
                <c:ptCount val="1"/>
                <c:pt idx="0">
                  <c:v>発電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データ2019!$A$5:$A$10</c15:sqref>
                  </c15:fullRef>
                </c:ext>
              </c:extLst>
              <c:f>データ2019!$A$6:$A$10</c:f>
              <c:strCache>
                <c:ptCount val="4"/>
                <c:pt idx="0">
                  <c:v>日本</c:v>
                </c:pt>
                <c:pt idx="1">
                  <c:v>米国</c:v>
                </c:pt>
                <c:pt idx="2">
                  <c:v>OECD欧州</c:v>
                </c:pt>
                <c:pt idx="3">
                  <c:v>米国2010(参考）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'データ 2020'!$B$5:$B$8</c15:sqref>
                  </c15:fullRef>
                </c:ext>
              </c:extLst>
              <c:f>'データ 2020'!$B$6:$B$8</c:f>
              <c:numCache>
                <c:formatCode>0%</c:formatCode>
                <c:ptCount val="3"/>
                <c:pt idx="0">
                  <c:v>0.6891879350348028</c:v>
                </c:pt>
                <c:pt idx="1">
                  <c:v>0.37247822957390653</c:v>
                </c:pt>
                <c:pt idx="2">
                  <c:v>0.27903038150462572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E-4BBA-A803-04A9771592A2}"/>
            </c:ext>
          </c:extLst>
        </c:ser>
        <c:ser>
          <c:idx val="1"/>
          <c:order val="1"/>
          <c:tx>
            <c:strRef>
              <c:f>'データ 2020'!$C$4</c:f>
              <c:strCache>
                <c:ptCount val="1"/>
                <c:pt idx="0">
                  <c:v>産業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9527463193914638E-3"/>
                  <c:y val="-5.74698362752035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BE-4BBA-A803-04A9771592A2}"/>
                </c:ext>
              </c:extLst>
            </c:dLbl>
            <c:dLbl>
              <c:idx val="1"/>
              <c:layout>
                <c:manualLayout>
                  <c:x val="3.2793920725160408E-4"/>
                  <c:y val="1.87623227909683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BE-4BBA-A803-04A9771592A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データ2019!$A$5:$A$10</c15:sqref>
                  </c15:fullRef>
                </c:ext>
              </c:extLst>
              <c:f>データ2019!$A$6:$A$10</c:f>
              <c:strCache>
                <c:ptCount val="4"/>
                <c:pt idx="0">
                  <c:v>日本</c:v>
                </c:pt>
                <c:pt idx="1">
                  <c:v>米国</c:v>
                </c:pt>
                <c:pt idx="2">
                  <c:v>OECD欧州</c:v>
                </c:pt>
                <c:pt idx="3">
                  <c:v>米国2010(参考）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'データ 2020'!$C$5:$C$8</c15:sqref>
                  </c15:fullRef>
                </c:ext>
              </c:extLst>
              <c:f>'データ 2020'!$C$6:$C$8</c:f>
              <c:numCache>
                <c:formatCode>0%</c:formatCode>
                <c:ptCount val="3"/>
                <c:pt idx="0">
                  <c:v>0.1179891724671307</c:v>
                </c:pt>
                <c:pt idx="1">
                  <c:v>0.1883335920850211</c:v>
                </c:pt>
                <c:pt idx="2">
                  <c:v>0.2140357297003134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'データ 2020'!$C$5</c15:sqref>
                  <c15:dLbl>
                    <c:idx val="-1"/>
                    <c:layout>
                      <c:manualLayout>
                        <c:x val="3.2800482452577384E-4"/>
                        <c:y val="-2.7023160732610463E-3"/>
                      </c:manualLayout>
                    </c:layout>
                    <c:spPr>
                      <a:noFill/>
                      <a:ln w="25400">
                        <a:noFill/>
                      </a:ln>
                    </c:spPr>
                    <c:txPr>
                      <a:bodyPr/>
                      <a:lstStyle/>
                      <a:p>
                        <a:pPr>
                          <a:defRPr lang="ja-JP"/>
                        </a:pPr>
                        <a:endParaRPr lang="ja-JP"/>
                      </a:p>
                    </c:txPr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0A9B-48F2-A78B-6D0C581AEC31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CCBE-4BBA-A803-04A9771592A2}"/>
            </c:ext>
          </c:extLst>
        </c:ser>
        <c:ser>
          <c:idx val="2"/>
          <c:order val="2"/>
          <c:tx>
            <c:strRef>
              <c:f>'データ 2020'!$D$4</c:f>
              <c:strCache>
                <c:ptCount val="1"/>
                <c:pt idx="0">
                  <c:v>民生・その他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データ2019!$A$5:$A$10</c15:sqref>
                  </c15:fullRef>
                </c:ext>
              </c:extLst>
              <c:f>データ2019!$A$6:$A$10</c:f>
              <c:strCache>
                <c:ptCount val="4"/>
                <c:pt idx="0">
                  <c:v>日本</c:v>
                </c:pt>
                <c:pt idx="1">
                  <c:v>米国</c:v>
                </c:pt>
                <c:pt idx="2">
                  <c:v>OECD欧州</c:v>
                </c:pt>
                <c:pt idx="3">
                  <c:v>米国2010(参考）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'データ 2020'!$D$5:$D$8</c15:sqref>
                  </c15:fullRef>
                </c:ext>
              </c:extLst>
              <c:f>'データ 2020'!$D$6:$D$8</c:f>
              <c:numCache>
                <c:formatCode>0%</c:formatCode>
                <c:ptCount val="3"/>
                <c:pt idx="0">
                  <c:v>0.1928228924980665</c:v>
                </c:pt>
                <c:pt idx="1">
                  <c:v>0.43918817834107238</c:v>
                </c:pt>
                <c:pt idx="2">
                  <c:v>0.50693388879506085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BE-4BBA-A803-04A977159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2181664"/>
        <c:axId val="1"/>
      </c:barChart>
      <c:catAx>
        <c:axId val="412181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412181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825557872459625"/>
          <c:y val="0.29411764705882354"/>
          <c:w val="0.25174442127540381"/>
          <c:h val="0.32736575575111931"/>
        </c:manualLayout>
      </c:layout>
      <c:overlay val="0"/>
      <c:txPr>
        <a:bodyPr/>
        <a:lstStyle/>
        <a:p>
          <a:pPr>
            <a:defRPr lang="ja-JP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07680248022684E-2"/>
          <c:y val="6.3086372515456027E-2"/>
          <c:w val="0.72962768901005659"/>
          <c:h val="0.8550732692940237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データ2019!$B$4</c:f>
              <c:strCache>
                <c:ptCount val="1"/>
                <c:pt idx="0">
                  <c:v>発電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データ2019!$A$5:$A$10</c15:sqref>
                  </c15:fullRef>
                </c:ext>
              </c:extLst>
              <c:f>データ2019!$A$6:$A$10</c:f>
              <c:strCache>
                <c:ptCount val="4"/>
                <c:pt idx="0">
                  <c:v>日本</c:v>
                </c:pt>
                <c:pt idx="1">
                  <c:v>米国</c:v>
                </c:pt>
                <c:pt idx="2">
                  <c:v>OECD欧州</c:v>
                </c:pt>
                <c:pt idx="3">
                  <c:v>米国2010(参考）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データ2019!$B$5:$B$8</c15:sqref>
                  </c15:fullRef>
                </c:ext>
              </c:extLst>
              <c:f>データ2019!$B$6:$B$8</c:f>
              <c:numCache>
                <c:formatCode>0%</c:formatCode>
                <c:ptCount val="3"/>
                <c:pt idx="0">
                  <c:v>0.69447108417818737</c:v>
                </c:pt>
                <c:pt idx="1">
                  <c:v>0.35955302145729862</c:v>
                </c:pt>
                <c:pt idx="2">
                  <c:v>0.29386561099073594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B-4A99-A8A9-A0691BC395C9}"/>
            </c:ext>
          </c:extLst>
        </c:ser>
        <c:ser>
          <c:idx val="1"/>
          <c:order val="1"/>
          <c:tx>
            <c:strRef>
              <c:f>データ2019!$C$4</c:f>
              <c:strCache>
                <c:ptCount val="1"/>
                <c:pt idx="0">
                  <c:v>産業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9527463193914638E-3"/>
                  <c:y val="-5.74698362752035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BB-4A99-A8A9-A0691BC395C9}"/>
                </c:ext>
              </c:extLst>
            </c:dLbl>
            <c:dLbl>
              <c:idx val="1"/>
              <c:layout>
                <c:manualLayout>
                  <c:x val="3.2793920725160408E-4"/>
                  <c:y val="1.87623227909683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BB-4A99-A8A9-A0691BC395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データ2019!$A$5:$A$10</c15:sqref>
                  </c15:fullRef>
                </c:ext>
              </c:extLst>
              <c:f>データ2019!$A$6:$A$10</c:f>
              <c:strCache>
                <c:ptCount val="4"/>
                <c:pt idx="0">
                  <c:v>日本</c:v>
                </c:pt>
                <c:pt idx="1">
                  <c:v>米国</c:v>
                </c:pt>
                <c:pt idx="2">
                  <c:v>OECD欧州</c:v>
                </c:pt>
                <c:pt idx="3">
                  <c:v>米国2010(参考）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データ2019!$C$5:$C$8</c15:sqref>
                  </c15:fullRef>
                </c:ext>
              </c:extLst>
              <c:f>データ2019!$C$6:$C$8</c:f>
              <c:numCache>
                <c:formatCode>0%</c:formatCode>
                <c:ptCount val="3"/>
                <c:pt idx="0">
                  <c:v>0.11298092988167437</c:v>
                </c:pt>
                <c:pt idx="1">
                  <c:v>0.19356305174818372</c:v>
                </c:pt>
                <c:pt idx="2">
                  <c:v>0.20838675197744899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データ2019!$C$5</c15:sqref>
                  <c15:dLbl>
                    <c:idx val="-1"/>
                    <c:layout>
                      <c:manualLayout>
                        <c:x val="3.2800482452577384E-4"/>
                        <c:y val="-2.7023160732610463E-3"/>
                      </c:manualLayout>
                    </c:layout>
                    <c:spPr>
                      <a:noFill/>
                      <a:ln w="25400">
                        <a:noFill/>
                      </a:ln>
                    </c:spPr>
                    <c:txPr>
                      <a:bodyPr/>
                      <a:lstStyle/>
                      <a:p>
                        <a:pPr>
                          <a:defRPr lang="ja-JP"/>
                        </a:pPr>
                        <a:endParaRPr lang="ja-JP"/>
                      </a:p>
                    </c:txPr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9A73-409B-9EEE-95CAE01B6AE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F4BB-4A99-A8A9-A0691BC395C9}"/>
            </c:ext>
          </c:extLst>
        </c:ser>
        <c:ser>
          <c:idx val="2"/>
          <c:order val="2"/>
          <c:tx>
            <c:strRef>
              <c:f>データ2019!$D$4</c:f>
              <c:strCache>
                <c:ptCount val="1"/>
                <c:pt idx="0">
                  <c:v>民生・その他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データ2019!$A$5:$A$10</c15:sqref>
                  </c15:fullRef>
                </c:ext>
              </c:extLst>
              <c:f>データ2019!$A$6:$A$10</c:f>
              <c:strCache>
                <c:ptCount val="4"/>
                <c:pt idx="0">
                  <c:v>日本</c:v>
                </c:pt>
                <c:pt idx="1">
                  <c:v>米国</c:v>
                </c:pt>
                <c:pt idx="2">
                  <c:v>OECD欧州</c:v>
                </c:pt>
                <c:pt idx="3">
                  <c:v>米国2010(参考）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データ2019!$D$5:$D$8</c15:sqref>
                  </c15:fullRef>
                </c:ext>
              </c:extLst>
              <c:f>データ2019!$D$6:$D$8</c:f>
              <c:numCache>
                <c:formatCode>0%</c:formatCode>
                <c:ptCount val="3"/>
                <c:pt idx="0">
                  <c:v>0.19254798594013828</c:v>
                </c:pt>
                <c:pt idx="1">
                  <c:v>0.44688392679451761</c:v>
                </c:pt>
                <c:pt idx="2">
                  <c:v>0.49774763703181502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BB-4A99-A8A9-A0691BC39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2181664"/>
        <c:axId val="1"/>
      </c:barChart>
      <c:catAx>
        <c:axId val="412181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412181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095657115025565"/>
          <c:y val="0.29411764705882354"/>
          <c:w val="0.19904342884974435"/>
          <c:h val="0.32736575575111931"/>
        </c:manualLayout>
      </c:layout>
      <c:overlay val="0"/>
      <c:txPr>
        <a:bodyPr/>
        <a:lstStyle/>
        <a:p>
          <a:pPr>
            <a:defRPr lang="ja-JP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2</xdr:row>
      <xdr:rowOff>123825</xdr:rowOff>
    </xdr:from>
    <xdr:to>
      <xdr:col>7</xdr:col>
      <xdr:colOff>205739</xdr:colOff>
      <xdr:row>21</xdr:row>
      <xdr:rowOff>104775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3E8287BA-6121-4752-BA7D-4D0F2E6D3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</xdr:row>
      <xdr:rowOff>123825</xdr:rowOff>
    </xdr:from>
    <xdr:to>
      <xdr:col>7</xdr:col>
      <xdr:colOff>9525</xdr:colOff>
      <xdr:row>21</xdr:row>
      <xdr:rowOff>104775</xdr:rowOff>
    </xdr:to>
    <xdr:graphicFrame macro="">
      <xdr:nvGraphicFramePr>
        <xdr:cNvPr id="53309" name="Chart 1026">
          <a:extLst>
            <a:ext uri="{FF2B5EF4-FFF2-40B4-BE49-F238E27FC236}">
              <a16:creationId xmlns:a16="http://schemas.microsoft.com/office/drawing/2014/main" id="{E1D90CC6-69E3-4BE8-A5DB-2C431E9D59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5CBCF-6744-403B-9A0C-3EF0D7964FC5}">
  <sheetPr>
    <tabColor indexed="13"/>
  </sheetPr>
  <dimension ref="A1:L137"/>
  <sheetViews>
    <sheetView showGridLines="0" tabSelected="1" zoomScaleNormal="100" zoomScaleSheetLayoutView="100" workbookViewId="0">
      <selection activeCell="A2" sqref="A2"/>
    </sheetView>
  </sheetViews>
  <sheetFormatPr defaultColWidth="7.625" defaultRowHeight="13.5" x14ac:dyDescent="0.15"/>
  <cols>
    <col min="1" max="1" width="7.625" style="17" customWidth="1"/>
    <col min="2" max="4" width="12" style="17" customWidth="1"/>
    <col min="5" max="10" width="6.75" style="17" customWidth="1"/>
    <col min="11" max="11" width="6.75" style="1" customWidth="1"/>
    <col min="12" max="12" width="7.625" style="18" customWidth="1"/>
    <col min="13" max="16384" width="7.625" style="18"/>
  </cols>
  <sheetData>
    <row r="1" spans="1:12" x14ac:dyDescent="0.15">
      <c r="A1" s="44" t="s">
        <v>328</v>
      </c>
    </row>
    <row r="4" spans="1:12" x14ac:dyDescent="0.15">
      <c r="A4" s="18"/>
    </row>
    <row r="5" spans="1:12" x14ac:dyDescent="0.15">
      <c r="A5" s="18"/>
    </row>
    <row r="10" spans="1:12" x14ac:dyDescent="0.1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5"/>
      <c r="L10" s="21"/>
    </row>
    <row r="11" spans="1:12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21"/>
    </row>
    <row r="12" spans="1:12" x14ac:dyDescent="0.1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7"/>
      <c r="L12" s="21"/>
    </row>
    <row r="13" spans="1:12" x14ac:dyDescent="0.15">
      <c r="A13" s="22"/>
      <c r="B13" s="20"/>
      <c r="C13" s="20"/>
      <c r="D13" s="20"/>
      <c r="E13" s="20"/>
      <c r="F13" s="20"/>
      <c r="G13" s="20"/>
      <c r="H13" s="20"/>
      <c r="I13" s="20"/>
      <c r="J13" s="20"/>
      <c r="K13" s="5"/>
      <c r="L13" s="21"/>
    </row>
    <row r="14" spans="1:12" x14ac:dyDescent="0.1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10"/>
    </row>
    <row r="15" spans="1:12" x14ac:dyDescent="0.1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10"/>
    </row>
    <row r="16" spans="1:12" x14ac:dyDescent="0.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10"/>
    </row>
    <row r="17" spans="1:11" x14ac:dyDescent="0.1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10"/>
    </row>
    <row r="18" spans="1:11" s="25" customFormat="1" x14ac:dyDescent="0.15">
      <c r="A18" s="22"/>
      <c r="B18" s="24"/>
      <c r="C18" s="24"/>
      <c r="D18" s="24"/>
      <c r="E18" s="24"/>
      <c r="F18" s="24"/>
      <c r="G18" s="24"/>
      <c r="H18" s="24"/>
      <c r="I18" s="24"/>
      <c r="J18" s="24"/>
      <c r="K18" s="10"/>
    </row>
    <row r="19" spans="1:11" x14ac:dyDescent="0.15">
      <c r="A19" s="12"/>
      <c r="B19" s="24"/>
      <c r="C19" s="24"/>
      <c r="D19" s="24"/>
      <c r="E19" s="24"/>
      <c r="F19" s="24"/>
      <c r="G19" s="24"/>
      <c r="H19" s="24"/>
      <c r="I19" s="24"/>
      <c r="J19" s="24"/>
      <c r="K19" s="10"/>
    </row>
    <row r="20" spans="1:11" x14ac:dyDescent="0.15">
      <c r="A20" s="12"/>
      <c r="B20" s="24"/>
      <c r="C20" s="24"/>
      <c r="D20" s="24"/>
      <c r="E20" s="24"/>
      <c r="F20" s="24"/>
      <c r="G20" s="24"/>
      <c r="H20" s="24"/>
      <c r="I20" s="24"/>
      <c r="J20" s="24"/>
      <c r="K20" s="10"/>
    </row>
    <row r="21" spans="1:11" x14ac:dyDescent="0.15">
      <c r="A21" s="12"/>
      <c r="B21" s="24"/>
      <c r="C21" s="24"/>
      <c r="D21" s="24"/>
      <c r="E21" s="24"/>
      <c r="F21" s="24"/>
      <c r="G21" s="24"/>
      <c r="H21" s="24"/>
      <c r="I21" s="24"/>
      <c r="J21" s="24"/>
      <c r="K21" s="10"/>
    </row>
    <row r="22" spans="1:11" x14ac:dyDescent="0.15">
      <c r="B22" s="24"/>
      <c r="C22" s="24"/>
      <c r="D22" s="24"/>
      <c r="E22" s="24"/>
      <c r="F22" s="24"/>
      <c r="G22" s="24"/>
      <c r="H22" s="24"/>
      <c r="I22" s="24"/>
      <c r="J22" s="24"/>
      <c r="K22" s="10"/>
    </row>
    <row r="23" spans="1:11" x14ac:dyDescent="0.1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10"/>
    </row>
    <row r="24" spans="1:11" x14ac:dyDescent="0.15">
      <c r="A24" s="12"/>
      <c r="B24" s="24"/>
      <c r="C24" s="24"/>
      <c r="D24" s="24"/>
      <c r="E24" s="24"/>
      <c r="F24" s="24"/>
      <c r="G24" s="24"/>
      <c r="H24" s="24"/>
      <c r="I24" s="24"/>
      <c r="J24" s="24"/>
      <c r="K24" s="10"/>
    </row>
    <row r="25" spans="1:11" x14ac:dyDescent="0.15">
      <c r="B25" s="24"/>
      <c r="C25" s="24"/>
      <c r="D25" s="24"/>
      <c r="E25" s="24"/>
      <c r="F25" s="24"/>
      <c r="G25" s="24"/>
      <c r="H25" s="24"/>
      <c r="I25" s="24"/>
      <c r="J25" s="24"/>
      <c r="K25" s="10"/>
    </row>
    <row r="26" spans="1:11" x14ac:dyDescent="0.15">
      <c r="A26" s="12"/>
      <c r="B26" s="24"/>
      <c r="C26" s="24"/>
      <c r="D26" s="24"/>
      <c r="E26" s="24"/>
      <c r="F26" s="24"/>
      <c r="G26" s="24"/>
      <c r="H26" s="24"/>
      <c r="I26" s="24"/>
      <c r="J26" s="24"/>
      <c r="K26" s="10"/>
    </row>
    <row r="27" spans="1:11" x14ac:dyDescent="0.15">
      <c r="A27" s="36" t="s">
        <v>0</v>
      </c>
      <c r="B27" s="24"/>
      <c r="C27" s="24"/>
      <c r="D27" s="24"/>
      <c r="E27" s="24"/>
      <c r="F27" s="24"/>
      <c r="G27" s="24"/>
      <c r="H27" s="24"/>
      <c r="I27" s="24"/>
      <c r="J27" s="24"/>
      <c r="K27" s="10"/>
    </row>
    <row r="28" spans="1:11" x14ac:dyDescent="0.15">
      <c r="A28" s="29" t="s">
        <v>323</v>
      </c>
      <c r="B28" s="24"/>
      <c r="C28" s="24"/>
      <c r="D28" s="24"/>
      <c r="E28" s="24"/>
      <c r="F28" s="24"/>
      <c r="G28" s="24"/>
      <c r="H28" s="24"/>
      <c r="I28" s="24"/>
      <c r="J28" s="24"/>
      <c r="K28" s="10"/>
    </row>
    <row r="29" spans="1:11" x14ac:dyDescent="0.15">
      <c r="A29" s="20"/>
      <c r="B29" s="24"/>
      <c r="C29" s="24"/>
      <c r="D29" s="24"/>
      <c r="E29" s="24"/>
      <c r="F29" s="24"/>
      <c r="G29" s="24"/>
      <c r="H29" s="24"/>
      <c r="I29" s="24"/>
      <c r="J29" s="24"/>
      <c r="K29" s="10"/>
    </row>
    <row r="30" spans="1:11" x14ac:dyDescent="0.15">
      <c r="A30" s="20"/>
      <c r="B30" s="24"/>
      <c r="C30" s="24"/>
      <c r="D30" s="24"/>
      <c r="E30" s="24"/>
      <c r="F30" s="24"/>
      <c r="G30" s="24"/>
      <c r="H30" s="24"/>
      <c r="I30" s="24"/>
      <c r="J30" s="24"/>
      <c r="K30" s="10"/>
    </row>
    <row r="31" spans="1:11" x14ac:dyDescent="0.1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10"/>
    </row>
    <row r="32" spans="1:11" x14ac:dyDescent="0.15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10"/>
    </row>
    <row r="33" spans="1:11" x14ac:dyDescent="0.1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10"/>
    </row>
    <row r="34" spans="1:11" x14ac:dyDescent="0.15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10"/>
    </row>
    <row r="35" spans="1:11" x14ac:dyDescent="0.15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10"/>
    </row>
    <row r="36" spans="1:11" x14ac:dyDescent="0.15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10"/>
    </row>
    <row r="37" spans="1:11" x14ac:dyDescent="0.15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10"/>
    </row>
    <row r="38" spans="1:11" x14ac:dyDescent="0.15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10"/>
    </row>
    <row r="39" spans="1:11" x14ac:dyDescent="0.15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10"/>
    </row>
    <row r="40" spans="1:11" x14ac:dyDescent="0.15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10"/>
    </row>
    <row r="41" spans="1:11" x14ac:dyDescent="0.15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10"/>
    </row>
    <row r="42" spans="1:11" x14ac:dyDescent="0.15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10"/>
    </row>
    <row r="43" spans="1:11" x14ac:dyDescent="0.15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10"/>
    </row>
    <row r="44" spans="1:11" x14ac:dyDescent="0.15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10"/>
    </row>
    <row r="45" spans="1:11" x14ac:dyDescent="0.15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10"/>
    </row>
    <row r="46" spans="1:11" x14ac:dyDescent="0.15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10"/>
    </row>
    <row r="47" spans="1:11" x14ac:dyDescent="0.15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10"/>
    </row>
    <row r="48" spans="1:11" x14ac:dyDescent="0.15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10"/>
    </row>
    <row r="49" spans="1:11" x14ac:dyDescent="0.15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10"/>
    </row>
    <row r="50" spans="1:11" x14ac:dyDescent="0.15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10"/>
    </row>
    <row r="51" spans="1:11" x14ac:dyDescent="0.15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10"/>
    </row>
    <row r="52" spans="1:11" x14ac:dyDescent="0.15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10"/>
    </row>
    <row r="53" spans="1:11" x14ac:dyDescent="0.15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10"/>
    </row>
    <row r="54" spans="1:11" x14ac:dyDescent="0.15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10"/>
    </row>
    <row r="55" spans="1:11" x14ac:dyDescent="0.15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10"/>
    </row>
    <row r="56" spans="1:11" x14ac:dyDescent="0.15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10"/>
    </row>
    <row r="57" spans="1:11" x14ac:dyDescent="0.15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10"/>
    </row>
    <row r="58" spans="1:11" x14ac:dyDescent="0.15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10"/>
    </row>
    <row r="59" spans="1:11" x14ac:dyDescent="0.15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10"/>
    </row>
    <row r="60" spans="1:11" x14ac:dyDescent="0.15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10"/>
    </row>
    <row r="61" spans="1:11" x14ac:dyDescent="0.15">
      <c r="B61" s="24"/>
      <c r="C61" s="24"/>
      <c r="D61" s="24"/>
      <c r="E61" s="24"/>
      <c r="F61" s="24"/>
      <c r="G61" s="24"/>
      <c r="H61" s="24"/>
      <c r="I61" s="24"/>
      <c r="J61" s="24"/>
      <c r="K61" s="10"/>
    </row>
    <row r="62" spans="1:11" x14ac:dyDescent="0.15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10"/>
    </row>
    <row r="63" spans="1:11" x14ac:dyDescent="0.15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10"/>
    </row>
    <row r="64" spans="1:11" x14ac:dyDescent="0.15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10"/>
    </row>
    <row r="65" spans="1:11" s="13" customFormat="1" x14ac:dyDescent="0.15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10"/>
    </row>
    <row r="66" spans="1:11" x14ac:dyDescent="0.15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10"/>
    </row>
    <row r="67" spans="1:11" x14ac:dyDescent="0.15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10"/>
    </row>
    <row r="68" spans="1:11" x14ac:dyDescent="0.15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10"/>
    </row>
    <row r="69" spans="1:11" x14ac:dyDescent="0.15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10"/>
    </row>
    <row r="70" spans="1:11" x14ac:dyDescent="0.15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10"/>
    </row>
    <row r="71" spans="1:11" x14ac:dyDescent="0.15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10"/>
    </row>
    <row r="72" spans="1:11" x14ac:dyDescent="0.15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10"/>
    </row>
    <row r="73" spans="1:11" x14ac:dyDescent="0.15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10"/>
    </row>
    <row r="74" spans="1:11" x14ac:dyDescent="0.15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10"/>
    </row>
    <row r="75" spans="1:11" x14ac:dyDescent="0.15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10"/>
    </row>
    <row r="76" spans="1:11" x14ac:dyDescent="0.15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10"/>
    </row>
    <row r="77" spans="1:11" x14ac:dyDescent="0.15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10"/>
    </row>
    <row r="78" spans="1:11" x14ac:dyDescent="0.15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10"/>
    </row>
    <row r="79" spans="1:11" x14ac:dyDescent="0.15">
      <c r="B79" s="24"/>
      <c r="C79" s="24"/>
      <c r="D79" s="24"/>
      <c r="E79" s="24"/>
      <c r="F79" s="24"/>
      <c r="G79" s="24"/>
      <c r="H79" s="24"/>
      <c r="I79" s="24"/>
      <c r="J79" s="24"/>
      <c r="K79" s="10"/>
    </row>
    <row r="80" spans="1:11" x14ac:dyDescent="0.15">
      <c r="B80" s="24"/>
      <c r="C80" s="24"/>
      <c r="D80" s="24"/>
      <c r="E80" s="24"/>
      <c r="F80" s="24"/>
      <c r="G80" s="24"/>
      <c r="H80" s="24"/>
      <c r="I80" s="24"/>
      <c r="J80" s="24"/>
      <c r="K80" s="10"/>
    </row>
    <row r="81" spans="1:11" x14ac:dyDescent="0.15">
      <c r="B81" s="24"/>
      <c r="C81" s="24"/>
      <c r="D81" s="24"/>
      <c r="E81" s="24"/>
      <c r="F81" s="24"/>
      <c r="G81" s="24"/>
      <c r="H81" s="24"/>
      <c r="I81" s="24"/>
      <c r="J81" s="24"/>
      <c r="K81" s="10"/>
    </row>
    <row r="82" spans="1:11" x14ac:dyDescent="0.15">
      <c r="A82" s="20"/>
      <c r="B82" s="24"/>
      <c r="C82" s="24"/>
      <c r="D82" s="24"/>
      <c r="E82" s="24"/>
      <c r="F82" s="24"/>
      <c r="G82" s="24"/>
      <c r="H82" s="24"/>
      <c r="I82" s="24"/>
      <c r="J82" s="24"/>
      <c r="K82" s="10"/>
    </row>
    <row r="83" spans="1:11" x14ac:dyDescent="0.15">
      <c r="A83" s="20"/>
      <c r="B83" s="24"/>
      <c r="C83" s="24"/>
      <c r="D83" s="24"/>
      <c r="E83" s="24"/>
      <c r="F83" s="24"/>
      <c r="G83" s="24"/>
      <c r="H83" s="24"/>
      <c r="I83" s="24"/>
      <c r="J83" s="24"/>
      <c r="K83" s="10"/>
    </row>
    <row r="84" spans="1:11" x14ac:dyDescent="0.15">
      <c r="A84" s="20"/>
      <c r="B84" s="24"/>
      <c r="C84" s="24"/>
      <c r="D84" s="24"/>
      <c r="E84" s="24"/>
      <c r="F84" s="24"/>
      <c r="G84" s="24"/>
      <c r="H84" s="24"/>
      <c r="I84" s="24"/>
      <c r="J84" s="24"/>
      <c r="K84" s="10"/>
    </row>
    <row r="85" spans="1:11" x14ac:dyDescent="0.15">
      <c r="B85" s="24"/>
      <c r="C85" s="24"/>
      <c r="D85" s="24"/>
      <c r="E85" s="24"/>
      <c r="F85" s="24"/>
      <c r="G85" s="24"/>
      <c r="H85" s="24"/>
      <c r="I85" s="24"/>
      <c r="J85" s="24"/>
      <c r="K85" s="10"/>
    </row>
    <row r="86" spans="1:11" x14ac:dyDescent="0.15">
      <c r="A86" s="20"/>
      <c r="B86" s="24"/>
      <c r="C86" s="24"/>
      <c r="D86" s="24"/>
      <c r="E86" s="24"/>
      <c r="F86" s="24"/>
      <c r="G86" s="24"/>
      <c r="H86" s="24"/>
      <c r="I86" s="24"/>
      <c r="J86" s="24"/>
      <c r="K86" s="10"/>
    </row>
    <row r="87" spans="1:11" x14ac:dyDescent="0.15">
      <c r="A87" s="22"/>
      <c r="B87" s="24"/>
      <c r="C87" s="24"/>
      <c r="D87" s="24"/>
      <c r="E87" s="24"/>
      <c r="F87" s="24"/>
      <c r="G87" s="24"/>
      <c r="H87" s="24"/>
      <c r="I87" s="24"/>
      <c r="J87" s="24"/>
      <c r="K87" s="10"/>
    </row>
    <row r="88" spans="1:11" x14ac:dyDescent="0.15">
      <c r="A88" s="22"/>
      <c r="B88" s="24"/>
      <c r="C88" s="24"/>
      <c r="D88" s="24"/>
      <c r="E88" s="24"/>
      <c r="F88" s="24"/>
      <c r="G88" s="24"/>
      <c r="H88" s="24"/>
      <c r="I88" s="24"/>
      <c r="J88" s="24"/>
      <c r="K88" s="10"/>
    </row>
    <row r="89" spans="1:11" x14ac:dyDescent="0.15">
      <c r="A89" s="20"/>
      <c r="B89" s="24"/>
      <c r="C89" s="24"/>
      <c r="D89" s="24"/>
      <c r="E89" s="24"/>
      <c r="F89" s="24"/>
      <c r="G89" s="24"/>
      <c r="H89" s="24"/>
      <c r="I89" s="24"/>
      <c r="J89" s="24"/>
      <c r="K89" s="10"/>
    </row>
    <row r="90" spans="1:11" x14ac:dyDescent="0.15">
      <c r="B90" s="24"/>
      <c r="C90" s="24"/>
      <c r="D90" s="24"/>
      <c r="E90" s="24"/>
      <c r="F90" s="24"/>
      <c r="G90" s="24"/>
      <c r="H90" s="24"/>
      <c r="I90" s="24"/>
      <c r="J90" s="24"/>
      <c r="K90" s="10"/>
    </row>
    <row r="91" spans="1:11" x14ac:dyDescent="0.15">
      <c r="B91" s="24"/>
      <c r="C91" s="24"/>
      <c r="D91" s="24"/>
      <c r="E91" s="24"/>
      <c r="F91" s="24"/>
      <c r="G91" s="24"/>
      <c r="H91" s="24"/>
      <c r="I91" s="24"/>
      <c r="J91" s="24"/>
      <c r="K91" s="10"/>
    </row>
    <row r="92" spans="1:11" x14ac:dyDescent="0.15">
      <c r="B92" s="24"/>
      <c r="C92" s="24"/>
      <c r="D92" s="24"/>
      <c r="E92" s="24"/>
      <c r="F92" s="24"/>
      <c r="G92" s="24"/>
      <c r="H92" s="24"/>
      <c r="I92" s="24"/>
      <c r="J92" s="24"/>
      <c r="K92" s="10"/>
    </row>
    <row r="93" spans="1:11" x14ac:dyDescent="0.15">
      <c r="B93" s="24"/>
      <c r="C93" s="24"/>
      <c r="D93" s="24"/>
      <c r="E93" s="24"/>
      <c r="F93" s="24"/>
      <c r="G93" s="24"/>
      <c r="H93" s="24"/>
      <c r="I93" s="24"/>
      <c r="J93" s="24"/>
      <c r="K93" s="10"/>
    </row>
    <row r="94" spans="1:11" x14ac:dyDescent="0.15">
      <c r="B94" s="24"/>
      <c r="C94" s="24"/>
      <c r="D94" s="24"/>
      <c r="E94" s="24"/>
      <c r="F94" s="24"/>
      <c r="G94" s="24"/>
      <c r="H94" s="24"/>
      <c r="I94" s="24"/>
      <c r="J94" s="24"/>
      <c r="K94" s="10"/>
    </row>
    <row r="95" spans="1:11" x14ac:dyDescent="0.15">
      <c r="B95" s="24"/>
      <c r="C95" s="24"/>
      <c r="D95" s="24"/>
      <c r="E95" s="24"/>
      <c r="F95" s="24"/>
      <c r="G95" s="24"/>
      <c r="H95" s="24"/>
      <c r="I95" s="24"/>
      <c r="J95" s="24"/>
      <c r="K95" s="10"/>
    </row>
    <row r="96" spans="1:11" x14ac:dyDescent="0.15">
      <c r="B96" s="24"/>
      <c r="C96" s="24"/>
      <c r="D96" s="24"/>
      <c r="E96" s="24"/>
      <c r="F96" s="24"/>
      <c r="G96" s="24"/>
      <c r="H96" s="24"/>
      <c r="I96" s="24"/>
      <c r="J96" s="24"/>
      <c r="K96" s="10"/>
    </row>
    <row r="97" spans="1:11" x14ac:dyDescent="0.15">
      <c r="B97" s="24"/>
      <c r="C97" s="24"/>
      <c r="D97" s="24"/>
      <c r="E97" s="24"/>
      <c r="F97" s="24"/>
      <c r="G97" s="24"/>
      <c r="H97" s="24"/>
      <c r="I97" s="24"/>
      <c r="J97" s="24"/>
      <c r="K97" s="10"/>
    </row>
    <row r="98" spans="1:11" x14ac:dyDescent="0.15">
      <c r="A98" s="20"/>
    </row>
    <row r="99" spans="1:11" x14ac:dyDescent="0.15">
      <c r="A99" s="20"/>
    </row>
    <row r="100" spans="1:11" x14ac:dyDescent="0.15">
      <c r="A100" s="23"/>
    </row>
    <row r="101" spans="1:11" x14ac:dyDescent="0.15">
      <c r="A101" s="23"/>
    </row>
    <row r="102" spans="1:11" ht="14.1" customHeight="1" x14ac:dyDescent="0.15">
      <c r="A102" s="20"/>
    </row>
    <row r="103" spans="1:11" x14ac:dyDescent="0.15">
      <c r="A103" s="20"/>
    </row>
    <row r="104" spans="1:11" x14ac:dyDescent="0.15">
      <c r="A104" s="20"/>
    </row>
    <row r="105" spans="1:11" x14ac:dyDescent="0.15">
      <c r="A105" s="20"/>
    </row>
    <row r="106" spans="1:11" x14ac:dyDescent="0.15">
      <c r="A106" s="20"/>
    </row>
    <row r="107" spans="1:11" x14ac:dyDescent="0.15">
      <c r="A107" s="20"/>
    </row>
    <row r="108" spans="1:11" x14ac:dyDescent="0.15">
      <c r="A108" s="20"/>
    </row>
    <row r="109" spans="1:11" x14ac:dyDescent="0.15">
      <c r="A109" s="20"/>
    </row>
    <row r="110" spans="1:11" x14ac:dyDescent="0.15">
      <c r="A110" s="20"/>
    </row>
    <row r="111" spans="1:11" x14ac:dyDescent="0.15">
      <c r="A111" s="20"/>
    </row>
    <row r="112" spans="1:11" x14ac:dyDescent="0.15">
      <c r="A112" s="20"/>
    </row>
    <row r="113" spans="1:11" x14ac:dyDescent="0.15">
      <c r="A113" s="20"/>
    </row>
    <row r="114" spans="1:11" x14ac:dyDescent="0.15">
      <c r="A114" s="20"/>
    </row>
    <row r="115" spans="1:11" x14ac:dyDescent="0.15">
      <c r="A115" s="20"/>
    </row>
    <row r="116" spans="1:11" x14ac:dyDescent="0.15">
      <c r="A116" s="20"/>
    </row>
    <row r="117" spans="1:11" x14ac:dyDescent="0.15">
      <c r="A117" s="20"/>
    </row>
    <row r="118" spans="1:11" x14ac:dyDescent="0.15">
      <c r="B118" s="24"/>
      <c r="C118" s="24"/>
      <c r="D118" s="24"/>
      <c r="E118" s="24"/>
      <c r="F118" s="24"/>
      <c r="G118" s="24"/>
      <c r="H118" s="24"/>
      <c r="I118" s="24"/>
      <c r="J118" s="24"/>
      <c r="K118" s="10"/>
    </row>
    <row r="119" spans="1:11" x14ac:dyDescent="0.15">
      <c r="B119" s="24"/>
      <c r="C119" s="24"/>
      <c r="D119" s="24"/>
      <c r="E119" s="24"/>
      <c r="F119" s="24"/>
      <c r="G119" s="24"/>
      <c r="H119" s="24"/>
      <c r="I119" s="24"/>
      <c r="J119" s="24"/>
      <c r="K119" s="10"/>
    </row>
    <row r="120" spans="1:11" ht="14.1" customHeight="1" x14ac:dyDescent="0.15">
      <c r="B120" s="24"/>
      <c r="C120" s="24"/>
      <c r="D120" s="24"/>
      <c r="E120" s="24"/>
      <c r="F120" s="24"/>
      <c r="G120" s="24"/>
      <c r="H120" s="24"/>
      <c r="I120" s="24"/>
      <c r="J120" s="24"/>
      <c r="K120" s="10"/>
    </row>
    <row r="121" spans="1:11" x14ac:dyDescent="0.15">
      <c r="A121" s="23"/>
      <c r="B121" s="24"/>
      <c r="C121" s="24"/>
      <c r="D121" s="24"/>
      <c r="E121" s="24"/>
      <c r="F121" s="24"/>
      <c r="G121" s="24"/>
      <c r="H121" s="24"/>
      <c r="I121" s="24"/>
      <c r="J121" s="24"/>
      <c r="K121" s="10"/>
    </row>
    <row r="122" spans="1:11" x14ac:dyDescent="0.15">
      <c r="A122" s="23"/>
      <c r="B122" s="24"/>
      <c r="C122" s="24"/>
      <c r="D122" s="24"/>
      <c r="E122" s="24"/>
      <c r="F122" s="24"/>
      <c r="G122" s="24"/>
      <c r="H122" s="24"/>
      <c r="I122" s="24"/>
      <c r="J122" s="24"/>
      <c r="K122" s="10"/>
    </row>
    <row r="123" spans="1:11" x14ac:dyDescent="0.15">
      <c r="A123" s="23"/>
      <c r="B123" s="24"/>
      <c r="C123" s="24"/>
      <c r="D123" s="24"/>
      <c r="E123" s="24"/>
      <c r="F123" s="24"/>
      <c r="G123" s="24"/>
      <c r="H123" s="24"/>
      <c r="I123" s="24"/>
      <c r="J123" s="24"/>
      <c r="K123" s="10"/>
    </row>
    <row r="124" spans="1:11" x14ac:dyDescent="0.15">
      <c r="A124" s="23"/>
      <c r="B124" s="24"/>
      <c r="C124" s="24"/>
      <c r="D124" s="24"/>
      <c r="E124" s="24"/>
      <c r="F124" s="24"/>
      <c r="G124" s="24"/>
      <c r="H124" s="24"/>
      <c r="I124" s="24"/>
      <c r="J124" s="24"/>
      <c r="K124" s="10"/>
    </row>
    <row r="125" spans="1:11" x14ac:dyDescent="0.15">
      <c r="A125" s="23"/>
      <c r="B125" s="24"/>
      <c r="C125" s="24"/>
      <c r="D125" s="24"/>
      <c r="E125" s="24"/>
      <c r="F125" s="24"/>
      <c r="G125" s="24"/>
      <c r="H125" s="24"/>
      <c r="I125" s="24"/>
      <c r="J125" s="24"/>
      <c r="K125" s="10"/>
    </row>
    <row r="126" spans="1:11" x14ac:dyDescent="0.15">
      <c r="A126" s="20"/>
      <c r="B126" s="24"/>
      <c r="C126" s="24"/>
      <c r="D126" s="24"/>
      <c r="E126" s="24"/>
      <c r="F126" s="24"/>
      <c r="G126" s="24"/>
      <c r="H126" s="24"/>
      <c r="I126" s="24"/>
      <c r="J126" s="24"/>
      <c r="K126" s="10"/>
    </row>
    <row r="127" spans="1:11" x14ac:dyDescent="0.15">
      <c r="A127" s="20"/>
      <c r="B127" s="24"/>
      <c r="C127" s="24"/>
      <c r="D127" s="24"/>
      <c r="I127" s="24"/>
    </row>
    <row r="128" spans="1:11" x14ac:dyDescent="0.15">
      <c r="A128" s="26"/>
      <c r="B128" s="24"/>
      <c r="C128" s="24"/>
      <c r="D128" s="24"/>
    </row>
    <row r="129" spans="1:4" x14ac:dyDescent="0.15">
      <c r="A129" s="23"/>
      <c r="B129" s="24"/>
      <c r="C129" s="24"/>
      <c r="D129" s="24"/>
    </row>
    <row r="130" spans="1:4" x14ac:dyDescent="0.15">
      <c r="A130" s="20"/>
      <c r="B130" s="24"/>
      <c r="C130" s="24"/>
      <c r="D130" s="24"/>
    </row>
    <row r="131" spans="1:4" x14ac:dyDescent="0.15">
      <c r="A131" s="20"/>
      <c r="B131" s="24"/>
      <c r="C131" s="24"/>
      <c r="D131" s="24"/>
    </row>
    <row r="132" spans="1:4" x14ac:dyDescent="0.15">
      <c r="A132" s="20"/>
      <c r="B132" s="24"/>
      <c r="C132" s="24"/>
      <c r="D132" s="24"/>
    </row>
    <row r="137" spans="1:4" x14ac:dyDescent="0.15">
      <c r="A137" s="26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81D65-22EF-41F5-A7D1-6CF09B833831}">
  <sheetPr>
    <tabColor rgb="FFFFFF00"/>
  </sheetPr>
  <dimension ref="A1:V33"/>
  <sheetViews>
    <sheetView showGridLines="0" zoomScale="85" zoomScaleNormal="85" zoomScaleSheetLayoutView="100" workbookViewId="0">
      <selection activeCell="A2" sqref="A2"/>
    </sheetView>
  </sheetViews>
  <sheetFormatPr defaultColWidth="7.625" defaultRowHeight="13.5" x14ac:dyDescent="0.15"/>
  <cols>
    <col min="1" max="1" width="17" style="3" customWidth="1"/>
    <col min="2" max="4" width="12" style="3" customWidth="1"/>
    <col min="5" max="5" width="13" style="3" customWidth="1"/>
    <col min="6" max="6" width="11.125" style="3" customWidth="1"/>
    <col min="7" max="8" width="7.625" style="2"/>
    <col min="9" max="9" width="9.875" style="39" bestFit="1" customWidth="1"/>
    <col min="10" max="10" width="7.625" style="2"/>
    <col min="11" max="11" width="8.875" style="39" bestFit="1" customWidth="1"/>
    <col min="12" max="12" width="7.625" style="2"/>
    <col min="13" max="13" width="12.75" style="39" bestFit="1" customWidth="1"/>
    <col min="14" max="16384" width="7.625" style="2"/>
  </cols>
  <sheetData>
    <row r="1" spans="1:22" x14ac:dyDescent="0.15">
      <c r="A1" s="29" t="s">
        <v>328</v>
      </c>
      <c r="B1" s="15"/>
      <c r="C1" s="15"/>
      <c r="D1" s="15"/>
      <c r="E1" s="15"/>
      <c r="F1" s="15"/>
    </row>
    <row r="2" spans="1:22" x14ac:dyDescent="0.15">
      <c r="D2" s="27" t="s">
        <v>1</v>
      </c>
      <c r="H2" s="38" t="s">
        <v>304</v>
      </c>
      <c r="I2" s="40"/>
      <c r="K2" s="40"/>
      <c r="M2" s="40"/>
    </row>
    <row r="3" spans="1:22" x14ac:dyDescent="0.15">
      <c r="I3" s="47" t="s">
        <v>53</v>
      </c>
      <c r="J3" s="47"/>
      <c r="K3" s="48" t="s">
        <v>54</v>
      </c>
      <c r="L3" s="48"/>
      <c r="M3" s="49" t="s">
        <v>55</v>
      </c>
      <c r="N3" s="49"/>
      <c r="Q3" s="35"/>
      <c r="R3" s="35"/>
      <c r="S3" s="35"/>
      <c r="T3" s="35"/>
      <c r="U3" s="35"/>
      <c r="V3" s="35"/>
    </row>
    <row r="4" spans="1:22" s="35" customFormat="1" x14ac:dyDescent="0.15">
      <c r="A4" s="14"/>
      <c r="B4" s="16" t="s">
        <v>2</v>
      </c>
      <c r="C4" s="16" t="s">
        <v>3</v>
      </c>
      <c r="D4" s="16" t="s">
        <v>4</v>
      </c>
      <c r="E4" s="16"/>
      <c r="F4" s="34"/>
      <c r="G4" s="2"/>
      <c r="H4" s="73" t="s">
        <v>25</v>
      </c>
      <c r="I4" s="2">
        <f>-SUM('2010'!K82:N82)</f>
        <v>57732</v>
      </c>
      <c r="J4" s="74">
        <f>I4/'2010'!$H$82</f>
        <v>0.67223250777238275</v>
      </c>
      <c r="K4" s="2">
        <f>'2010'!AF82</f>
        <v>10820</v>
      </c>
      <c r="L4" s="74">
        <f>K4/'2010'!$H$82</f>
        <v>0.12598828611683607</v>
      </c>
      <c r="M4" s="41">
        <f>'2010'!H82-('データ 2020'!I4+'データ 2020'!K4)</f>
        <v>17329</v>
      </c>
      <c r="N4" s="45">
        <f>M4/'2010'!$H$82</f>
        <v>0.20177920611078121</v>
      </c>
      <c r="O4" s="2"/>
      <c r="P4" s="2"/>
      <c r="Q4" s="38" t="s">
        <v>327</v>
      </c>
      <c r="R4" s="2"/>
      <c r="S4" s="2"/>
      <c r="T4" s="2"/>
      <c r="U4" s="2"/>
      <c r="V4" s="2"/>
    </row>
    <row r="5" spans="1:22" x14ac:dyDescent="0.15">
      <c r="A5" s="51" t="s">
        <v>64</v>
      </c>
      <c r="B5" s="52">
        <f>J4</f>
        <v>0.67223250777238275</v>
      </c>
      <c r="C5" s="52">
        <f>L4</f>
        <v>0.12598828611683607</v>
      </c>
      <c r="D5" s="52">
        <f>N4</f>
        <v>0.20177920611078121</v>
      </c>
      <c r="E5" s="30">
        <f>SUM(B5:D5)</f>
        <v>1</v>
      </c>
      <c r="H5" s="73" t="s">
        <v>41</v>
      </c>
      <c r="I5" s="2">
        <f>-SUM('2010'!K152:N152)</f>
        <v>185087</v>
      </c>
      <c r="J5" s="45">
        <f>I5/'2010'!$H$152</f>
        <v>0.33284419244097491</v>
      </c>
      <c r="K5" s="2">
        <f>'2010'!AF152</f>
        <v>109888</v>
      </c>
      <c r="L5" s="45">
        <f>K5/'2010'!$H$152</f>
        <v>0.19761292051280668</v>
      </c>
      <c r="M5" s="41">
        <f>'2010'!H152-I5-K5</f>
        <v>261102</v>
      </c>
      <c r="N5" s="45">
        <f>M5/'2010'!$H$152</f>
        <v>0.46954288704621844</v>
      </c>
    </row>
    <row r="6" spans="1:22" x14ac:dyDescent="0.15">
      <c r="A6" s="85" t="s">
        <v>5</v>
      </c>
      <c r="B6" s="93">
        <f>J8</f>
        <v>0.6891879350348028</v>
      </c>
      <c r="C6" s="93">
        <f>L8</f>
        <v>0.1179891724671307</v>
      </c>
      <c r="D6" s="93">
        <f>N8</f>
        <v>0.1928228924980665</v>
      </c>
      <c r="E6" s="30">
        <f>SUM(B6:D6)</f>
        <v>1</v>
      </c>
      <c r="H6" s="56" t="s">
        <v>307</v>
      </c>
      <c r="I6" s="40"/>
      <c r="K6" s="40"/>
      <c r="M6" s="40"/>
    </row>
    <row r="7" spans="1:22" x14ac:dyDescent="0.15">
      <c r="A7" s="86" t="s">
        <v>57</v>
      </c>
      <c r="B7" s="93">
        <f>J9</f>
        <v>0.37247822957390653</v>
      </c>
      <c r="C7" s="93">
        <f>L9</f>
        <v>0.1883335920850211</v>
      </c>
      <c r="D7" s="93">
        <f>N9</f>
        <v>0.43918817834107238</v>
      </c>
      <c r="E7" s="30">
        <f>SUM(B7:D7)</f>
        <v>1</v>
      </c>
      <c r="H7" s="59"/>
      <c r="I7" s="60" t="s">
        <v>53</v>
      </c>
      <c r="J7" s="60"/>
      <c r="K7" s="61" t="s">
        <v>54</v>
      </c>
      <c r="L7" s="61"/>
      <c r="M7" s="62" t="s">
        <v>55</v>
      </c>
      <c r="N7" s="62"/>
    </row>
    <row r="8" spans="1:22" x14ac:dyDescent="0.15">
      <c r="A8" s="86" t="s">
        <v>6</v>
      </c>
      <c r="B8" s="93">
        <f>J10</f>
        <v>0.27903038150462572</v>
      </c>
      <c r="C8" s="93">
        <f>L10</f>
        <v>0.2140357297003134</v>
      </c>
      <c r="D8" s="93">
        <f>N10</f>
        <v>0.50693388879506085</v>
      </c>
      <c r="E8" s="30">
        <f>SUM(B8:D8)</f>
        <v>1</v>
      </c>
      <c r="H8" s="73" t="s">
        <v>25</v>
      </c>
      <c r="I8" s="2">
        <f>-SUM('2020(2018)'!K83:N83)</f>
        <v>66834</v>
      </c>
      <c r="J8" s="45">
        <f>I8/'2020(2018)'!$H$83</f>
        <v>0.6891879350348028</v>
      </c>
      <c r="K8" s="2">
        <f>'2020(2018)'!AF83</f>
        <v>11442</v>
      </c>
      <c r="L8" s="45">
        <f>K8/'2020(2018)'!$H$83</f>
        <v>0.1179891724671307</v>
      </c>
      <c r="M8" s="41">
        <f>'2020(2018)'!H83-I8-K8</f>
        <v>18699</v>
      </c>
      <c r="N8" s="45">
        <f>M8/'2020(2018)'!$H$83</f>
        <v>0.1928228924980665</v>
      </c>
    </row>
    <row r="9" spans="1:22" x14ac:dyDescent="0.15">
      <c r="A9" s="53" t="s">
        <v>65</v>
      </c>
      <c r="B9" s="87">
        <f>J5</f>
        <v>0.33284419244097491</v>
      </c>
      <c r="C9" s="88">
        <f>L5</f>
        <v>0.19761292051280668</v>
      </c>
      <c r="D9" s="88">
        <f>N5</f>
        <v>0.46954288704621844</v>
      </c>
      <c r="E9" s="88">
        <f>SUM(B9:D9)</f>
        <v>1</v>
      </c>
      <c r="H9" s="73" t="s">
        <v>41</v>
      </c>
      <c r="I9" s="2">
        <f>-SUM('2020(2018)'!K154:N154)</f>
        <v>263912</v>
      </c>
      <c r="J9" s="45">
        <f>I9/'2020(2018)'!$H$154</f>
        <v>0.37247822957390653</v>
      </c>
      <c r="K9" s="2">
        <f>'2020(2018)'!AF154</f>
        <v>133440</v>
      </c>
      <c r="L9" s="45">
        <f>K9/'2020(2018)'!$H$154</f>
        <v>0.1883335920850211</v>
      </c>
      <c r="M9" s="41">
        <f>'2020(2018)'!H154-I9-K9</f>
        <v>311178</v>
      </c>
      <c r="N9" s="45">
        <f>M9/'2020(2018)'!$H$154</f>
        <v>0.43918817834107238</v>
      </c>
    </row>
    <row r="10" spans="1:22" x14ac:dyDescent="0.15">
      <c r="F10" s="2"/>
      <c r="H10" s="73" t="s">
        <v>44</v>
      </c>
      <c r="I10" s="2">
        <f>-SUM('2020(2018)'!K8:N8)</f>
        <v>118954</v>
      </c>
      <c r="J10" s="45">
        <f>I10/'2020(2018)'!$H$8</f>
        <v>0.27903038150462572</v>
      </c>
      <c r="K10" s="2">
        <f>'2020(2018)'!AF8</f>
        <v>91246</v>
      </c>
      <c r="L10" s="45">
        <f>K10/'2020(2018)'!$H$8</f>
        <v>0.2140357297003134</v>
      </c>
      <c r="M10" s="41">
        <f>'2020(2018)'!H8-I10-K10</f>
        <v>216112</v>
      </c>
      <c r="N10" s="45">
        <f>M10/'2020(2018)'!$H$8</f>
        <v>0.50693388879506085</v>
      </c>
    </row>
    <row r="11" spans="1:22" x14ac:dyDescent="0.15">
      <c r="A11" s="29" t="s">
        <v>58</v>
      </c>
      <c r="F11" s="2"/>
      <c r="H11" s="50"/>
      <c r="Q11" s="11"/>
      <c r="R11" s="11"/>
      <c r="S11" s="11"/>
      <c r="T11" s="11"/>
      <c r="U11" s="11"/>
      <c r="V11" s="11"/>
    </row>
    <row r="12" spans="1:22" s="11" customFormat="1" x14ac:dyDescent="0.15">
      <c r="A12" s="37" t="s">
        <v>324</v>
      </c>
      <c r="B12" s="3"/>
      <c r="C12" s="3"/>
      <c r="D12" s="3"/>
      <c r="E12" s="3"/>
      <c r="F12" s="2"/>
      <c r="G12" s="2"/>
      <c r="H12" s="50"/>
      <c r="I12" s="90" t="s">
        <v>326</v>
      </c>
      <c r="J12" s="2"/>
      <c r="K12" s="39"/>
      <c r="L12" s="2"/>
      <c r="M12" s="39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15">
      <c r="F13" s="2"/>
      <c r="H13" s="73" t="s">
        <v>41</v>
      </c>
      <c r="I13" s="89">
        <f>I9/I5-1</f>
        <v>0.42588080200122103</v>
      </c>
    </row>
    <row r="14" spans="1:22" x14ac:dyDescent="0.15">
      <c r="A14" s="11"/>
      <c r="B14" s="11"/>
      <c r="C14" s="11"/>
      <c r="D14" s="11"/>
      <c r="E14" s="11"/>
      <c r="F14" s="2"/>
      <c r="H14" s="50"/>
    </row>
    <row r="15" spans="1:22" x14ac:dyDescent="0.15">
      <c r="A15" s="46" t="s">
        <v>322</v>
      </c>
      <c r="F15" s="2"/>
      <c r="H15" s="50"/>
    </row>
    <row r="16" spans="1:22" x14ac:dyDescent="0.15">
      <c r="A16" s="14"/>
      <c r="B16" s="16" t="s">
        <v>2</v>
      </c>
      <c r="C16" s="16" t="s">
        <v>3</v>
      </c>
      <c r="D16" s="16" t="s">
        <v>4</v>
      </c>
      <c r="E16" s="16"/>
      <c r="F16" s="2"/>
      <c r="H16" s="50"/>
    </row>
    <row r="17" spans="1:13" x14ac:dyDescent="0.15">
      <c r="A17" s="32" t="s">
        <v>5</v>
      </c>
      <c r="B17" s="91">
        <v>0.71565744185399249</v>
      </c>
      <c r="C17" s="33">
        <v>0.11</v>
      </c>
      <c r="D17" s="33">
        <v>0.17</v>
      </c>
      <c r="E17" s="33">
        <v>1</v>
      </c>
      <c r="F17" s="2"/>
      <c r="H17" s="50"/>
    </row>
    <row r="18" spans="1:13" x14ac:dyDescent="0.15">
      <c r="A18" s="28" t="s">
        <v>57</v>
      </c>
      <c r="B18" s="92">
        <v>0.37</v>
      </c>
      <c r="C18" s="30">
        <v>0.18</v>
      </c>
      <c r="D18" s="30">
        <v>0.44</v>
      </c>
      <c r="E18" s="30">
        <v>1</v>
      </c>
      <c r="F18" s="2"/>
      <c r="H18" s="50"/>
    </row>
    <row r="19" spans="1:13" x14ac:dyDescent="0.15">
      <c r="A19" s="28" t="s">
        <v>6</v>
      </c>
      <c r="B19" s="92">
        <v>0.28000000000000003</v>
      </c>
      <c r="C19" s="30">
        <v>0.22</v>
      </c>
      <c r="D19" s="30">
        <v>0.5</v>
      </c>
      <c r="E19" s="30">
        <v>1</v>
      </c>
      <c r="F19" s="2"/>
      <c r="H19" s="50"/>
    </row>
    <row r="20" spans="1:13" x14ac:dyDescent="0.15">
      <c r="F20" s="2"/>
      <c r="H20" s="50"/>
    </row>
    <row r="21" spans="1:13" x14ac:dyDescent="0.15">
      <c r="A21" s="29" t="s">
        <v>58</v>
      </c>
      <c r="F21" s="2"/>
    </row>
    <row r="22" spans="1:13" x14ac:dyDescent="0.15">
      <c r="A22" s="37" t="s">
        <v>59</v>
      </c>
      <c r="F22" s="2"/>
      <c r="H22" s="50"/>
    </row>
    <row r="23" spans="1:13" x14ac:dyDescent="0.15">
      <c r="A23" s="8"/>
      <c r="B23" s="2"/>
      <c r="C23" s="2"/>
      <c r="D23" s="2"/>
      <c r="E23" s="2"/>
      <c r="F23" s="9"/>
      <c r="H23" s="50"/>
    </row>
    <row r="24" spans="1:13" x14ac:dyDescent="0.15">
      <c r="A24" s="8"/>
      <c r="B24" s="2"/>
      <c r="C24" s="2"/>
      <c r="D24" s="2"/>
      <c r="E24" s="2"/>
      <c r="F24" s="9"/>
      <c r="H24" s="50"/>
    </row>
    <row r="25" spans="1:13" x14ac:dyDescent="0.15">
      <c r="A25" s="8"/>
      <c r="B25" s="9"/>
      <c r="C25" s="9"/>
      <c r="D25" s="9"/>
      <c r="E25" s="9"/>
      <c r="F25" s="9"/>
      <c r="H25" s="50"/>
    </row>
    <row r="26" spans="1:13" x14ac:dyDescent="0.15">
      <c r="A26" s="36" t="s">
        <v>61</v>
      </c>
      <c r="B26" s="9"/>
      <c r="C26" s="9"/>
      <c r="D26" s="9"/>
      <c r="E26" s="9"/>
      <c r="F26" s="9"/>
      <c r="H26" s="50"/>
    </row>
    <row r="27" spans="1:13" x14ac:dyDescent="0.15">
      <c r="A27" s="4"/>
    </row>
    <row r="28" spans="1:13" x14ac:dyDescent="0.15">
      <c r="A28" s="4"/>
      <c r="I28" s="2"/>
      <c r="K28" s="2"/>
      <c r="M28" s="2"/>
    </row>
    <row r="29" spans="1:13" s="59" customFormat="1" x14ac:dyDescent="0.15">
      <c r="A29" s="57"/>
      <c r="B29" s="58"/>
      <c r="C29" s="58"/>
      <c r="D29" s="58"/>
      <c r="E29" s="58"/>
      <c r="F29" s="58"/>
    </row>
    <row r="30" spans="1:13" x14ac:dyDescent="0.15">
      <c r="A30" s="8"/>
      <c r="B30" s="9"/>
      <c r="C30" s="9"/>
      <c r="D30" s="9"/>
      <c r="E30" s="9"/>
      <c r="F30" s="9"/>
      <c r="I30" s="2"/>
      <c r="K30" s="2"/>
      <c r="M30" s="2"/>
    </row>
    <row r="31" spans="1:13" x14ac:dyDescent="0.15">
      <c r="I31" s="2"/>
      <c r="K31" s="2"/>
      <c r="M31" s="2"/>
    </row>
    <row r="32" spans="1:13" x14ac:dyDescent="0.15">
      <c r="I32" s="2"/>
      <c r="K32" s="2"/>
      <c r="M32" s="2"/>
    </row>
    <row r="33" spans="9:13" x14ac:dyDescent="0.15">
      <c r="I33" s="2"/>
      <c r="K33" s="2"/>
      <c r="M33" s="2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A4ECF-75B0-41F4-B582-6A86AF33AE8D}">
  <dimension ref="A1:CL190"/>
  <sheetViews>
    <sheetView topLeftCell="L1" workbookViewId="0">
      <selection activeCell="AB8" sqref="AB8"/>
    </sheetView>
  </sheetViews>
  <sheetFormatPr defaultColWidth="8.875" defaultRowHeight="12.75" x14ac:dyDescent="0.2"/>
  <cols>
    <col min="1" max="1" width="26.5" style="78" customWidth="1"/>
    <col min="2" max="94" width="10.75" style="78" customWidth="1"/>
    <col min="95" max="16384" width="8.875" style="78"/>
  </cols>
  <sheetData>
    <row r="1" spans="1:90" x14ac:dyDescent="0.2">
      <c r="A1" s="78" t="s">
        <v>308</v>
      </c>
      <c r="B1" s="78" t="s">
        <v>309</v>
      </c>
      <c r="C1" s="78" t="s">
        <v>311</v>
      </c>
      <c r="H1" s="81"/>
      <c r="K1" s="83"/>
      <c r="L1" s="83"/>
      <c r="M1" s="83"/>
      <c r="N1" s="83"/>
    </row>
    <row r="2" spans="1:90" x14ac:dyDescent="0.2">
      <c r="H2" s="81"/>
      <c r="K2" s="83"/>
      <c r="L2" s="83"/>
      <c r="M2" s="83"/>
      <c r="N2" s="83"/>
    </row>
    <row r="3" spans="1:90" s="80" customFormat="1" x14ac:dyDescent="0.2">
      <c r="A3" s="80" t="s">
        <v>155</v>
      </c>
      <c r="B3" s="80" t="s">
        <v>45</v>
      </c>
      <c r="C3" s="80" t="s">
        <v>46</v>
      </c>
      <c r="D3" s="80" t="s">
        <v>47</v>
      </c>
      <c r="E3" s="80" t="s">
        <v>48</v>
      </c>
      <c r="F3" s="80" t="s">
        <v>49</v>
      </c>
      <c r="G3" s="80" t="s">
        <v>50</v>
      </c>
      <c r="H3" s="82" t="s">
        <v>310</v>
      </c>
      <c r="I3" s="80" t="s">
        <v>69</v>
      </c>
      <c r="J3" s="80" t="s">
        <v>70</v>
      </c>
      <c r="K3" s="84" t="s">
        <v>71</v>
      </c>
      <c r="L3" s="84" t="s">
        <v>72</v>
      </c>
      <c r="M3" s="84" t="s">
        <v>73</v>
      </c>
      <c r="N3" s="84" t="s">
        <v>74</v>
      </c>
      <c r="O3" s="80" t="s">
        <v>75</v>
      </c>
      <c r="P3" s="80" t="s">
        <v>76</v>
      </c>
      <c r="Q3" s="80" t="s">
        <v>77</v>
      </c>
      <c r="R3" s="80" t="s">
        <v>78</v>
      </c>
      <c r="S3" s="80" t="s">
        <v>79</v>
      </c>
      <c r="T3" s="80" t="s">
        <v>80</v>
      </c>
      <c r="U3" s="80" t="s">
        <v>81</v>
      </c>
      <c r="V3" s="80" t="s">
        <v>82</v>
      </c>
      <c r="W3" s="80" t="s">
        <v>83</v>
      </c>
      <c r="X3" s="80" t="s">
        <v>84</v>
      </c>
      <c r="Y3" s="80" t="s">
        <v>85</v>
      </c>
      <c r="Z3" s="80" t="s">
        <v>86</v>
      </c>
      <c r="AA3" s="80" t="s">
        <v>87</v>
      </c>
      <c r="AB3" s="80" t="s">
        <v>88</v>
      </c>
      <c r="AC3" s="80" t="s">
        <v>89</v>
      </c>
      <c r="AD3" s="80" t="s">
        <v>90</v>
      </c>
      <c r="AE3" s="80" t="s">
        <v>91</v>
      </c>
      <c r="AF3" s="80" t="s">
        <v>92</v>
      </c>
      <c r="AG3" s="80" t="s">
        <v>93</v>
      </c>
      <c r="AH3" s="80" t="s">
        <v>94</v>
      </c>
      <c r="AI3" s="80" t="s">
        <v>95</v>
      </c>
      <c r="AJ3" s="80" t="s">
        <v>96</v>
      </c>
      <c r="AK3" s="80" t="s">
        <v>97</v>
      </c>
      <c r="AL3" s="80" t="s">
        <v>98</v>
      </c>
      <c r="AM3" s="80" t="s">
        <v>99</v>
      </c>
      <c r="AN3" s="80" t="s">
        <v>100</v>
      </c>
      <c r="AO3" s="80" t="s">
        <v>101</v>
      </c>
      <c r="AP3" s="80" t="s">
        <v>102</v>
      </c>
      <c r="AQ3" s="80" t="s">
        <v>103</v>
      </c>
      <c r="AR3" s="80" t="s">
        <v>104</v>
      </c>
      <c r="AS3" s="80" t="s">
        <v>105</v>
      </c>
      <c r="AT3" s="80" t="s">
        <v>106</v>
      </c>
      <c r="AU3" s="80" t="s">
        <v>107</v>
      </c>
      <c r="AV3" s="80" t="s">
        <v>108</v>
      </c>
      <c r="AW3" s="80" t="s">
        <v>109</v>
      </c>
      <c r="AX3" s="80" t="s">
        <v>110</v>
      </c>
      <c r="AY3" s="80" t="s">
        <v>111</v>
      </c>
      <c r="AZ3" s="80" t="s">
        <v>112</v>
      </c>
      <c r="BA3" s="80" t="s">
        <v>113</v>
      </c>
      <c r="BB3" s="80" t="s">
        <v>114</v>
      </c>
      <c r="BC3" s="80" t="s">
        <v>115</v>
      </c>
      <c r="BD3" s="80" t="s">
        <v>116</v>
      </c>
      <c r="BE3" s="80" t="s">
        <v>117</v>
      </c>
      <c r="BF3" s="80" t="s">
        <v>118</v>
      </c>
      <c r="BG3" s="80" t="s">
        <v>119</v>
      </c>
      <c r="BH3" s="80" t="s">
        <v>120</v>
      </c>
      <c r="BI3" s="80" t="s">
        <v>121</v>
      </c>
      <c r="BJ3" s="80" t="s">
        <v>122</v>
      </c>
      <c r="BK3" s="80" t="s">
        <v>123</v>
      </c>
      <c r="BL3" s="80" t="s">
        <v>124</v>
      </c>
      <c r="BM3" s="80" t="s">
        <v>125</v>
      </c>
      <c r="BN3" s="80" t="s">
        <v>126</v>
      </c>
      <c r="BO3" s="80" t="s">
        <v>127</v>
      </c>
      <c r="BP3" s="80" t="s">
        <v>128</v>
      </c>
      <c r="BQ3" s="80" t="s">
        <v>129</v>
      </c>
      <c r="BR3" s="80" t="s">
        <v>130</v>
      </c>
      <c r="BS3" s="80" t="s">
        <v>131</v>
      </c>
      <c r="BT3" s="80" t="s">
        <v>132</v>
      </c>
      <c r="BU3" s="80" t="s">
        <v>133</v>
      </c>
      <c r="BV3" s="80" t="s">
        <v>134</v>
      </c>
      <c r="BW3" s="80" t="s">
        <v>135</v>
      </c>
      <c r="BX3" s="80" t="s">
        <v>136</v>
      </c>
      <c r="BY3" s="80" t="s">
        <v>137</v>
      </c>
      <c r="BZ3" s="80" t="s">
        <v>138</v>
      </c>
      <c r="CA3" s="80" t="s">
        <v>51</v>
      </c>
      <c r="CB3" s="80" t="s">
        <v>139</v>
      </c>
      <c r="CC3" s="80" t="s">
        <v>140</v>
      </c>
      <c r="CD3" s="80" t="s">
        <v>141</v>
      </c>
      <c r="CE3" s="80" t="s">
        <v>142</v>
      </c>
      <c r="CF3" s="80" t="s">
        <v>52</v>
      </c>
      <c r="CG3" s="80" t="s">
        <v>143</v>
      </c>
      <c r="CH3" s="80" t="s">
        <v>144</v>
      </c>
      <c r="CI3" s="80" t="s">
        <v>145</v>
      </c>
      <c r="CJ3" s="80" t="s">
        <v>146</v>
      </c>
      <c r="CK3" s="80" t="s">
        <v>147</v>
      </c>
      <c r="CL3" s="80" t="s">
        <v>148</v>
      </c>
    </row>
    <row r="4" spans="1:90" x14ac:dyDescent="0.2">
      <c r="A4" s="78" t="s">
        <v>156</v>
      </c>
      <c r="H4" s="81"/>
      <c r="K4" s="83"/>
      <c r="L4" s="83"/>
      <c r="M4" s="83"/>
      <c r="N4" s="83"/>
    </row>
    <row r="5" spans="1:90" x14ac:dyDescent="0.2">
      <c r="A5" s="78" t="s">
        <v>157</v>
      </c>
      <c r="B5" s="78">
        <v>3293124</v>
      </c>
      <c r="C5" s="78">
        <v>985018</v>
      </c>
      <c r="D5" s="78">
        <v>-1019823</v>
      </c>
      <c r="E5" s="78" t="s">
        <v>158</v>
      </c>
      <c r="F5" s="78" t="s">
        <v>158</v>
      </c>
      <c r="G5" s="78">
        <v>3276</v>
      </c>
      <c r="H5" s="81">
        <v>3261595</v>
      </c>
      <c r="I5" s="78">
        <v>0</v>
      </c>
      <c r="J5" s="78">
        <v>-3130</v>
      </c>
      <c r="K5" s="83">
        <v>-810864</v>
      </c>
      <c r="L5" s="83">
        <v>-100043</v>
      </c>
      <c r="M5" s="83">
        <v>-263019</v>
      </c>
      <c r="N5" s="83">
        <v>-70402</v>
      </c>
      <c r="O5" s="78">
        <v>-14616</v>
      </c>
      <c r="P5" s="78">
        <v>-45305</v>
      </c>
      <c r="Q5" s="78">
        <v>0</v>
      </c>
      <c r="R5" s="78">
        <v>0</v>
      </c>
      <c r="S5" s="78">
        <v>0</v>
      </c>
      <c r="T5" s="78">
        <v>-42</v>
      </c>
      <c r="U5" s="78">
        <v>5137</v>
      </c>
      <c r="V5" s="78">
        <v>-15</v>
      </c>
      <c r="W5" s="78">
        <v>0</v>
      </c>
      <c r="X5" s="78">
        <v>0</v>
      </c>
      <c r="Y5" s="78">
        <v>0</v>
      </c>
      <c r="Z5" s="78">
        <v>0</v>
      </c>
      <c r="AA5" s="78">
        <v>-11303</v>
      </c>
      <c r="AB5" s="78">
        <v>-14738</v>
      </c>
      <c r="AC5" s="78">
        <v>-302707</v>
      </c>
      <c r="AD5" s="78">
        <v>-19204</v>
      </c>
      <c r="AE5" s="78">
        <v>1611345</v>
      </c>
      <c r="AF5" s="78">
        <v>597863</v>
      </c>
      <c r="AG5" s="78">
        <v>9043</v>
      </c>
      <c r="AH5" s="78">
        <v>10042</v>
      </c>
      <c r="AI5" s="78">
        <v>408172</v>
      </c>
      <c r="AJ5" s="78">
        <v>58595</v>
      </c>
      <c r="AK5" s="78">
        <v>146348</v>
      </c>
      <c r="AL5" s="78">
        <v>17522</v>
      </c>
      <c r="AM5" s="78">
        <v>58781</v>
      </c>
      <c r="AN5" s="78">
        <v>13281</v>
      </c>
      <c r="AO5" s="78">
        <v>27977</v>
      </c>
      <c r="AP5" s="78">
        <v>48602</v>
      </c>
      <c r="AQ5" s="78">
        <v>23857</v>
      </c>
      <c r="AR5" s="78">
        <v>2962</v>
      </c>
      <c r="AS5" s="78">
        <v>10247</v>
      </c>
      <c r="AT5" s="78">
        <v>170607</v>
      </c>
      <c r="AU5" s="78">
        <v>117175</v>
      </c>
      <c r="AV5" s="78">
        <v>0</v>
      </c>
      <c r="AW5" s="78">
        <v>0</v>
      </c>
      <c r="AX5" s="78">
        <v>50118</v>
      </c>
      <c r="AY5" s="78">
        <v>0</v>
      </c>
      <c r="AZ5" s="78">
        <v>65409</v>
      </c>
      <c r="BA5" s="78">
        <v>90</v>
      </c>
      <c r="BB5" s="78">
        <v>91</v>
      </c>
      <c r="BC5" s="78">
        <v>1467</v>
      </c>
      <c r="BD5" s="78">
        <v>481530</v>
      </c>
      <c r="BE5" s="78">
        <v>207178</v>
      </c>
      <c r="BF5" s="78">
        <v>10348</v>
      </c>
      <c r="BG5" s="78">
        <v>50</v>
      </c>
      <c r="BH5" s="78">
        <v>3590</v>
      </c>
      <c r="BI5" s="78">
        <v>193612</v>
      </c>
      <c r="BJ5" s="78">
        <v>193612</v>
      </c>
      <c r="BK5" s="78" t="s">
        <v>63</v>
      </c>
      <c r="BL5" s="78" t="s">
        <v>63</v>
      </c>
      <c r="BM5" s="78" t="s">
        <v>63</v>
      </c>
      <c r="BN5" s="78" t="s">
        <v>63</v>
      </c>
      <c r="BO5" s="78">
        <v>193216</v>
      </c>
      <c r="BP5" s="78" t="s">
        <v>63</v>
      </c>
      <c r="BQ5" s="78" t="s">
        <v>63</v>
      </c>
      <c r="BR5" s="78" t="s">
        <v>63</v>
      </c>
      <c r="BS5" s="78" t="s">
        <v>63</v>
      </c>
      <c r="BT5" s="78" t="s">
        <v>63</v>
      </c>
      <c r="BU5" s="78" t="s">
        <v>63</v>
      </c>
      <c r="BV5" s="78" t="s">
        <v>63</v>
      </c>
      <c r="BW5" s="78" t="s">
        <v>63</v>
      </c>
      <c r="BX5" s="78" t="s">
        <v>63</v>
      </c>
      <c r="BY5" s="78">
        <v>0</v>
      </c>
      <c r="BZ5" s="78">
        <v>0</v>
      </c>
      <c r="CA5" s="78">
        <v>6150200</v>
      </c>
      <c r="CB5" s="78">
        <v>4397546</v>
      </c>
      <c r="CC5" s="78">
        <v>407808</v>
      </c>
      <c r="CD5" s="78">
        <v>1004874</v>
      </c>
      <c r="CE5" s="78">
        <v>339971</v>
      </c>
      <c r="CF5" s="78">
        <v>150102</v>
      </c>
      <c r="CG5" s="78">
        <v>87338</v>
      </c>
      <c r="CH5" s="78">
        <v>12671</v>
      </c>
      <c r="CI5" s="78">
        <v>13557</v>
      </c>
      <c r="CJ5" s="78">
        <v>36536</v>
      </c>
      <c r="CK5" s="78">
        <v>45</v>
      </c>
      <c r="CL5" s="78">
        <v>52</v>
      </c>
    </row>
    <row r="6" spans="1:90" x14ac:dyDescent="0.2">
      <c r="A6" s="78" t="s">
        <v>42</v>
      </c>
      <c r="B6" s="78">
        <v>900523</v>
      </c>
      <c r="C6" s="78">
        <v>128020</v>
      </c>
      <c r="D6" s="78">
        <v>-151891</v>
      </c>
      <c r="E6" s="78">
        <v>0</v>
      </c>
      <c r="F6" s="78">
        <v>0</v>
      </c>
      <c r="G6" s="78">
        <v>7977</v>
      </c>
      <c r="H6" s="81">
        <v>884629</v>
      </c>
      <c r="I6" s="78">
        <v>0</v>
      </c>
      <c r="J6" s="78">
        <v>173</v>
      </c>
      <c r="K6" s="83">
        <v>-260292</v>
      </c>
      <c r="L6" s="83">
        <v>-13432</v>
      </c>
      <c r="M6" s="83">
        <v>-28043</v>
      </c>
      <c r="N6" s="83">
        <v>-19530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1319</v>
      </c>
      <c r="V6" s="78">
        <v>0</v>
      </c>
      <c r="W6" s="78">
        <v>0</v>
      </c>
      <c r="X6" s="78">
        <v>0</v>
      </c>
      <c r="Y6" s="78">
        <v>0</v>
      </c>
      <c r="Z6" s="78">
        <v>0</v>
      </c>
      <c r="AA6" s="78">
        <v>0</v>
      </c>
      <c r="AB6" s="78">
        <v>-8267</v>
      </c>
      <c r="AC6" s="78">
        <v>-106569</v>
      </c>
      <c r="AD6" s="78">
        <v>-69</v>
      </c>
      <c r="AE6" s="78">
        <v>449919</v>
      </c>
      <c r="AF6" s="78">
        <v>163815</v>
      </c>
      <c r="AG6" s="78">
        <v>3240</v>
      </c>
      <c r="AH6" s="78">
        <v>806</v>
      </c>
      <c r="AI6" s="78">
        <v>137951</v>
      </c>
      <c r="AJ6" s="78">
        <v>14840</v>
      </c>
      <c r="AK6" s="78">
        <v>62815</v>
      </c>
      <c r="AL6" s="78">
        <v>4306</v>
      </c>
      <c r="AM6" s="78">
        <v>10662</v>
      </c>
      <c r="AN6" s="78">
        <v>4181</v>
      </c>
      <c r="AO6" s="78">
        <v>8376</v>
      </c>
      <c r="AP6" s="78">
        <v>18692</v>
      </c>
      <c r="AQ6" s="78">
        <v>11353</v>
      </c>
      <c r="AR6" s="78">
        <v>1496</v>
      </c>
      <c r="AS6" s="78">
        <v>1231</v>
      </c>
      <c r="AT6" s="78">
        <v>21818</v>
      </c>
      <c r="AU6" s="78">
        <v>25187</v>
      </c>
      <c r="AV6" s="78" t="s">
        <v>158</v>
      </c>
      <c r="AW6" s="78">
        <v>0</v>
      </c>
      <c r="AX6" s="78">
        <v>1294</v>
      </c>
      <c r="AY6" s="78">
        <v>0</v>
      </c>
      <c r="AZ6" s="78">
        <v>23843</v>
      </c>
      <c r="BA6" s="78" t="s">
        <v>158</v>
      </c>
      <c r="BB6" s="78">
        <v>0</v>
      </c>
      <c r="BC6" s="78">
        <v>50</v>
      </c>
      <c r="BD6" s="78">
        <v>134746</v>
      </c>
      <c r="BE6" s="78">
        <v>95381</v>
      </c>
      <c r="BF6" s="78">
        <v>2447</v>
      </c>
      <c r="BG6" s="78">
        <v>2</v>
      </c>
      <c r="BH6" s="78">
        <v>0</v>
      </c>
      <c r="BI6" s="78">
        <v>28342</v>
      </c>
      <c r="BJ6" s="78">
        <v>28342</v>
      </c>
      <c r="BK6" s="78">
        <v>28342</v>
      </c>
      <c r="BL6" s="78">
        <v>0</v>
      </c>
      <c r="BM6" s="78">
        <v>0</v>
      </c>
      <c r="BN6" s="78">
        <v>0</v>
      </c>
      <c r="BO6" s="78">
        <v>28342</v>
      </c>
      <c r="BP6" s="78">
        <v>0</v>
      </c>
      <c r="BQ6" s="78">
        <v>0</v>
      </c>
      <c r="BR6" s="78">
        <v>0</v>
      </c>
      <c r="BS6" s="78">
        <v>0</v>
      </c>
      <c r="BT6" s="78">
        <v>0</v>
      </c>
      <c r="BU6" s="78">
        <v>0</v>
      </c>
      <c r="BV6" s="78">
        <v>0</v>
      </c>
      <c r="BW6" s="78">
        <v>0</v>
      </c>
      <c r="BX6" s="78">
        <v>0</v>
      </c>
      <c r="BY6" s="78">
        <v>0</v>
      </c>
      <c r="BZ6" s="78">
        <v>0</v>
      </c>
      <c r="CA6" s="78">
        <v>1797840</v>
      </c>
      <c r="CB6" s="78">
        <v>1490872</v>
      </c>
      <c r="CC6" s="78">
        <v>50717</v>
      </c>
      <c r="CD6" s="78">
        <v>131907</v>
      </c>
      <c r="CE6" s="78">
        <v>124343</v>
      </c>
      <c r="CF6" s="78">
        <v>8961</v>
      </c>
      <c r="CG6" s="78">
        <v>8961</v>
      </c>
      <c r="CH6" s="78">
        <v>0</v>
      </c>
      <c r="CI6" s="78">
        <v>0</v>
      </c>
      <c r="CJ6" s="78">
        <v>0</v>
      </c>
      <c r="CK6" s="78">
        <v>48</v>
      </c>
      <c r="CL6" s="78">
        <v>51</v>
      </c>
    </row>
    <row r="7" spans="1:90" x14ac:dyDescent="0.2">
      <c r="A7" s="78" t="s">
        <v>43</v>
      </c>
      <c r="B7" s="78">
        <v>114807</v>
      </c>
      <c r="C7" s="78">
        <v>148473</v>
      </c>
      <c r="D7" s="78">
        <v>-72654</v>
      </c>
      <c r="E7" s="78">
        <v>0</v>
      </c>
      <c r="F7" s="78">
        <v>0</v>
      </c>
      <c r="G7" s="78">
        <v>-1628</v>
      </c>
      <c r="H7" s="81">
        <v>188998</v>
      </c>
      <c r="I7" s="78">
        <v>0</v>
      </c>
      <c r="J7" s="78">
        <v>-19</v>
      </c>
      <c r="K7" s="83">
        <v>-94330</v>
      </c>
      <c r="L7" s="83">
        <v>-5411</v>
      </c>
      <c r="M7" s="83">
        <v>-8943</v>
      </c>
      <c r="N7" s="83">
        <v>-3862</v>
      </c>
      <c r="O7" s="78">
        <v>-396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1659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-178</v>
      </c>
      <c r="AC7" s="78">
        <v>-9403</v>
      </c>
      <c r="AD7" s="78">
        <v>-13</v>
      </c>
      <c r="AE7" s="78">
        <v>68100</v>
      </c>
      <c r="AF7" s="78">
        <v>27538</v>
      </c>
      <c r="AG7" s="78">
        <v>115</v>
      </c>
      <c r="AH7" s="78">
        <v>148</v>
      </c>
      <c r="AI7" s="78">
        <v>24204</v>
      </c>
      <c r="AJ7" s="78">
        <v>4416</v>
      </c>
      <c r="AK7" s="78">
        <v>4599</v>
      </c>
      <c r="AL7" s="78">
        <v>3395</v>
      </c>
      <c r="AM7" s="78">
        <v>2467</v>
      </c>
      <c r="AN7" s="78">
        <v>1225</v>
      </c>
      <c r="AO7" s="78">
        <v>2440</v>
      </c>
      <c r="AP7" s="78">
        <v>3650</v>
      </c>
      <c r="AQ7" s="78">
        <v>1255</v>
      </c>
      <c r="AR7" s="78">
        <v>127</v>
      </c>
      <c r="AS7" s="78">
        <v>630</v>
      </c>
      <c r="AT7" s="78">
        <v>3072</v>
      </c>
      <c r="AU7" s="78">
        <v>1671</v>
      </c>
      <c r="AV7" s="78" t="s">
        <v>158</v>
      </c>
      <c r="AW7" s="78">
        <v>0</v>
      </c>
      <c r="AX7" s="78">
        <v>1336</v>
      </c>
      <c r="AY7" s="78">
        <v>0</v>
      </c>
      <c r="AZ7" s="78">
        <v>321</v>
      </c>
      <c r="BA7" s="78" t="s">
        <v>158</v>
      </c>
      <c r="BB7" s="78">
        <v>0</v>
      </c>
      <c r="BC7" s="78">
        <v>14</v>
      </c>
      <c r="BD7" s="78">
        <v>21854</v>
      </c>
      <c r="BE7" s="78">
        <v>14298</v>
      </c>
      <c r="BF7" s="78">
        <v>57</v>
      </c>
      <c r="BG7" s="78">
        <v>1</v>
      </c>
      <c r="BH7" s="78">
        <v>95</v>
      </c>
      <c r="BI7" s="78">
        <v>2587</v>
      </c>
      <c r="BJ7" s="78">
        <v>2587</v>
      </c>
      <c r="BK7" s="78">
        <v>2587</v>
      </c>
      <c r="BL7" s="78">
        <v>0</v>
      </c>
      <c r="BM7" s="78">
        <v>0</v>
      </c>
      <c r="BN7" s="78">
        <v>0</v>
      </c>
      <c r="BO7" s="78">
        <v>2587</v>
      </c>
      <c r="BP7" s="78">
        <v>0</v>
      </c>
      <c r="BQ7" s="78">
        <v>0</v>
      </c>
      <c r="BR7" s="78">
        <v>0</v>
      </c>
      <c r="BS7" s="78">
        <v>0</v>
      </c>
      <c r="BT7" s="78">
        <v>0</v>
      </c>
      <c r="BU7" s="78">
        <v>0</v>
      </c>
      <c r="BV7" s="78">
        <v>0</v>
      </c>
      <c r="BW7" s="78">
        <v>0</v>
      </c>
      <c r="BX7" s="78">
        <v>0</v>
      </c>
      <c r="BY7" s="78">
        <v>0</v>
      </c>
      <c r="BZ7" s="78">
        <v>0</v>
      </c>
      <c r="CA7" s="78">
        <v>639039</v>
      </c>
      <c r="CB7" s="78">
        <v>547102</v>
      </c>
      <c r="CC7" s="78">
        <v>26949</v>
      </c>
      <c r="CD7" s="78">
        <v>47021</v>
      </c>
      <c r="CE7" s="78">
        <v>17967</v>
      </c>
      <c r="CF7" s="78">
        <v>2863</v>
      </c>
      <c r="CG7" s="78">
        <v>2046</v>
      </c>
      <c r="CH7" s="78">
        <v>418</v>
      </c>
      <c r="CI7" s="78">
        <v>400</v>
      </c>
      <c r="CJ7" s="78">
        <v>0</v>
      </c>
      <c r="CK7" s="78">
        <v>49</v>
      </c>
      <c r="CL7" s="78">
        <v>51</v>
      </c>
    </row>
    <row r="8" spans="1:90" x14ac:dyDescent="0.2">
      <c r="A8" s="79" t="s">
        <v>44</v>
      </c>
      <c r="B8" s="79">
        <v>191170</v>
      </c>
      <c r="C8" s="79">
        <v>408419</v>
      </c>
      <c r="D8" s="79">
        <v>-167495</v>
      </c>
      <c r="E8" s="79">
        <v>-90</v>
      </c>
      <c r="F8" s="79">
        <v>0</v>
      </c>
      <c r="G8" s="79">
        <v>-5692</v>
      </c>
      <c r="H8" s="79">
        <v>426312</v>
      </c>
      <c r="I8" s="79">
        <v>0</v>
      </c>
      <c r="J8" s="79">
        <v>2225</v>
      </c>
      <c r="K8" s="79">
        <v>-62611</v>
      </c>
      <c r="L8" s="79">
        <v>-1994</v>
      </c>
      <c r="M8" s="79">
        <v>-32355</v>
      </c>
      <c r="N8" s="79">
        <v>-21994</v>
      </c>
      <c r="O8" s="79">
        <v>-5406</v>
      </c>
      <c r="P8" s="79">
        <v>-2660</v>
      </c>
      <c r="Q8" s="79">
        <v>0</v>
      </c>
      <c r="R8" s="79">
        <v>0</v>
      </c>
      <c r="S8" s="79">
        <v>0</v>
      </c>
      <c r="T8" s="79">
        <v>-42</v>
      </c>
      <c r="U8" s="79">
        <v>658</v>
      </c>
      <c r="V8" s="79">
        <v>-14</v>
      </c>
      <c r="W8" s="79">
        <v>0</v>
      </c>
      <c r="X8" s="79">
        <v>0</v>
      </c>
      <c r="Y8" s="79">
        <v>0</v>
      </c>
      <c r="Z8" s="79">
        <v>0</v>
      </c>
      <c r="AA8" s="79">
        <v>0</v>
      </c>
      <c r="AB8" s="79">
        <v>-1883</v>
      </c>
      <c r="AC8" s="79">
        <v>-22673</v>
      </c>
      <c r="AD8" s="79">
        <v>-1825</v>
      </c>
      <c r="AE8" s="79">
        <v>275738</v>
      </c>
      <c r="AF8" s="79">
        <v>91246</v>
      </c>
      <c r="AG8" s="79">
        <v>856</v>
      </c>
      <c r="AH8" s="79">
        <v>2919</v>
      </c>
      <c r="AI8" s="79">
        <v>83115</v>
      </c>
      <c r="AJ8" s="79">
        <v>9135</v>
      </c>
      <c r="AK8" s="79">
        <v>19410</v>
      </c>
      <c r="AL8" s="79">
        <v>3922</v>
      </c>
      <c r="AM8" s="79">
        <v>15327</v>
      </c>
      <c r="AN8" s="79">
        <v>2779</v>
      </c>
      <c r="AO8" s="79">
        <v>7146</v>
      </c>
      <c r="AP8" s="79">
        <v>15271</v>
      </c>
      <c r="AQ8" s="79">
        <v>6608</v>
      </c>
      <c r="AR8" s="79">
        <v>638</v>
      </c>
      <c r="AS8" s="79">
        <v>2879</v>
      </c>
      <c r="AT8" s="79">
        <v>4356</v>
      </c>
      <c r="AU8" s="79">
        <v>3946</v>
      </c>
      <c r="AV8" s="79" t="s">
        <v>158</v>
      </c>
      <c r="AW8" s="79">
        <v>0</v>
      </c>
      <c r="AX8" s="79">
        <v>1675</v>
      </c>
      <c r="AY8" s="79">
        <v>0</v>
      </c>
      <c r="AZ8" s="79">
        <v>2173</v>
      </c>
      <c r="BA8" s="79" t="s">
        <v>158</v>
      </c>
      <c r="BB8" s="79">
        <v>91</v>
      </c>
      <c r="BC8" s="79">
        <v>8</v>
      </c>
      <c r="BD8" s="79">
        <v>111144</v>
      </c>
      <c r="BE8" s="79">
        <v>49057</v>
      </c>
      <c r="BF8" s="79">
        <v>3652</v>
      </c>
      <c r="BG8" s="79">
        <v>43</v>
      </c>
      <c r="BH8" s="79">
        <v>949</v>
      </c>
      <c r="BI8" s="79">
        <v>15700</v>
      </c>
      <c r="BJ8" s="79">
        <v>15700</v>
      </c>
      <c r="BK8" s="79">
        <v>15700</v>
      </c>
      <c r="BL8" s="79">
        <v>0</v>
      </c>
      <c r="BM8" s="79">
        <v>0</v>
      </c>
      <c r="BN8" s="79">
        <v>0</v>
      </c>
      <c r="BO8" s="79">
        <v>15698</v>
      </c>
      <c r="BP8" s="79">
        <v>1</v>
      </c>
      <c r="BQ8" s="79">
        <v>0</v>
      </c>
      <c r="BR8" s="79">
        <v>0</v>
      </c>
      <c r="BS8" s="79">
        <v>1</v>
      </c>
      <c r="BT8" s="79">
        <v>0</v>
      </c>
      <c r="BU8" s="79">
        <v>0</v>
      </c>
      <c r="BV8" s="79">
        <v>0</v>
      </c>
      <c r="BW8" s="79">
        <v>0</v>
      </c>
      <c r="BX8" s="79">
        <v>0</v>
      </c>
      <c r="BY8" s="79">
        <v>0</v>
      </c>
      <c r="BZ8" s="79">
        <v>0</v>
      </c>
      <c r="CA8" s="79">
        <v>702096</v>
      </c>
      <c r="CB8" s="79">
        <v>393890</v>
      </c>
      <c r="CC8" s="79">
        <v>8345</v>
      </c>
      <c r="CD8" s="79">
        <v>158764</v>
      </c>
      <c r="CE8" s="79">
        <v>141097</v>
      </c>
      <c r="CF8" s="79">
        <v>20078</v>
      </c>
      <c r="CG8" s="79">
        <v>10573</v>
      </c>
      <c r="CH8" s="79">
        <v>2893</v>
      </c>
      <c r="CI8" s="79">
        <v>4852</v>
      </c>
      <c r="CJ8" s="79">
        <v>1760</v>
      </c>
      <c r="CK8" s="79">
        <v>54</v>
      </c>
      <c r="CL8" s="79">
        <v>63</v>
      </c>
    </row>
    <row r="9" spans="1:90" x14ac:dyDescent="0.2">
      <c r="A9" s="78" t="s">
        <v>159</v>
      </c>
      <c r="B9" s="78">
        <v>207148</v>
      </c>
      <c r="C9" s="78">
        <v>10582</v>
      </c>
      <c r="D9" s="78">
        <v>-84391</v>
      </c>
      <c r="E9" s="78">
        <v>0</v>
      </c>
      <c r="F9" s="78">
        <v>0</v>
      </c>
      <c r="G9" s="78">
        <v>0</v>
      </c>
      <c r="H9" s="81">
        <v>133339</v>
      </c>
      <c r="I9" s="78">
        <v>0</v>
      </c>
      <c r="J9" s="78">
        <v>120</v>
      </c>
      <c r="K9" s="83">
        <v>-66256</v>
      </c>
      <c r="L9" s="83">
        <v>-3670</v>
      </c>
      <c r="M9" s="83">
        <v>0</v>
      </c>
      <c r="N9" s="83">
        <v>-51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-2508</v>
      </c>
      <c r="AB9" s="78">
        <v>0</v>
      </c>
      <c r="AC9" s="78">
        <v>-13359</v>
      </c>
      <c r="AD9" s="78">
        <v>-460</v>
      </c>
      <c r="AE9" s="78">
        <v>47156</v>
      </c>
      <c r="AF9" s="78">
        <v>19748</v>
      </c>
      <c r="AG9" s="78">
        <v>28</v>
      </c>
      <c r="AH9" s="78">
        <v>1242</v>
      </c>
      <c r="AI9" s="78">
        <v>8379</v>
      </c>
      <c r="AJ9" s="78">
        <v>2617</v>
      </c>
      <c r="AK9" s="78">
        <v>1709</v>
      </c>
      <c r="AL9" s="78">
        <v>33</v>
      </c>
      <c r="AM9" s="78">
        <v>2986</v>
      </c>
      <c r="AN9" s="78">
        <v>15</v>
      </c>
      <c r="AO9" s="78">
        <v>24</v>
      </c>
      <c r="AP9" s="78">
        <v>782</v>
      </c>
      <c r="AQ9" s="78">
        <v>85</v>
      </c>
      <c r="AR9" s="78">
        <v>1</v>
      </c>
      <c r="AS9" s="78">
        <v>127</v>
      </c>
      <c r="AT9" s="78">
        <v>10099</v>
      </c>
      <c r="AU9" s="78">
        <v>1222</v>
      </c>
      <c r="AV9" s="78" t="s">
        <v>158</v>
      </c>
      <c r="AW9" s="78">
        <v>0</v>
      </c>
      <c r="AX9" s="78">
        <v>351</v>
      </c>
      <c r="AY9" s="78">
        <v>0</v>
      </c>
      <c r="AZ9" s="78">
        <v>871</v>
      </c>
      <c r="BA9" s="78" t="s">
        <v>158</v>
      </c>
      <c r="BB9" s="78">
        <v>0</v>
      </c>
      <c r="BC9" s="78">
        <v>0</v>
      </c>
      <c r="BD9" s="78">
        <v>11554</v>
      </c>
      <c r="BE9" s="78">
        <v>522</v>
      </c>
      <c r="BF9" s="78">
        <v>58</v>
      </c>
      <c r="BG9" s="78">
        <v>0</v>
      </c>
      <c r="BH9" s="78">
        <v>706</v>
      </c>
      <c r="BI9" s="78">
        <v>13347</v>
      </c>
      <c r="BJ9" s="78">
        <v>13347</v>
      </c>
      <c r="BK9" s="78" t="s">
        <v>63</v>
      </c>
      <c r="BL9" s="78" t="s">
        <v>63</v>
      </c>
      <c r="BM9" s="78" t="s">
        <v>63</v>
      </c>
      <c r="BN9" s="78" t="s">
        <v>63</v>
      </c>
      <c r="BO9" s="78">
        <v>13347</v>
      </c>
      <c r="BP9" s="78" t="s">
        <v>63</v>
      </c>
      <c r="BQ9" s="78" t="s">
        <v>63</v>
      </c>
      <c r="BR9" s="78" t="s">
        <v>63</v>
      </c>
      <c r="BS9" s="78" t="s">
        <v>63</v>
      </c>
      <c r="BT9" s="78" t="s">
        <v>63</v>
      </c>
      <c r="BU9" s="78" t="s">
        <v>63</v>
      </c>
      <c r="BV9" s="78" t="s">
        <v>63</v>
      </c>
      <c r="BW9" s="78" t="s">
        <v>63</v>
      </c>
      <c r="BX9" s="78" t="s">
        <v>63</v>
      </c>
      <c r="BY9" s="78">
        <v>0</v>
      </c>
      <c r="BZ9" s="78">
        <v>0</v>
      </c>
      <c r="CA9" s="78">
        <v>334465</v>
      </c>
      <c r="CB9" s="78">
        <v>316903</v>
      </c>
      <c r="CC9" s="78">
        <v>16973</v>
      </c>
      <c r="CD9" s="78">
        <v>0</v>
      </c>
      <c r="CE9" s="78">
        <v>589</v>
      </c>
      <c r="CF9" s="78">
        <v>0</v>
      </c>
      <c r="CG9" s="78">
        <v>0</v>
      </c>
      <c r="CH9" s="78">
        <v>0</v>
      </c>
      <c r="CI9" s="78">
        <v>0</v>
      </c>
      <c r="CJ9" s="78">
        <v>0</v>
      </c>
      <c r="CK9" s="78">
        <v>41</v>
      </c>
      <c r="CL9" s="78">
        <v>41</v>
      </c>
    </row>
    <row r="10" spans="1:90" x14ac:dyDescent="0.2">
      <c r="A10" s="78" t="s">
        <v>160</v>
      </c>
      <c r="B10" s="78">
        <v>145098</v>
      </c>
      <c r="C10" s="78">
        <v>19768</v>
      </c>
      <c r="D10" s="78">
        <v>-31480</v>
      </c>
      <c r="E10" s="78">
        <v>0</v>
      </c>
      <c r="F10" s="78">
        <v>0</v>
      </c>
      <c r="G10" s="78">
        <v>5</v>
      </c>
      <c r="H10" s="81">
        <v>133392</v>
      </c>
      <c r="I10" s="78">
        <v>0</v>
      </c>
      <c r="J10" s="78">
        <v>-1650</v>
      </c>
      <c r="K10" s="83">
        <v>-40263</v>
      </c>
      <c r="L10" s="83">
        <v>-4375</v>
      </c>
      <c r="M10" s="83">
        <v>0</v>
      </c>
      <c r="N10" s="83">
        <v>-2776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13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-889</v>
      </c>
      <c r="AC10" s="78">
        <v>-23485</v>
      </c>
      <c r="AD10" s="78">
        <v>-2362</v>
      </c>
      <c r="AE10" s="78">
        <v>57605</v>
      </c>
      <c r="AF10" s="78">
        <v>24822</v>
      </c>
      <c r="AG10" s="78">
        <v>640</v>
      </c>
      <c r="AH10" s="78">
        <v>4</v>
      </c>
      <c r="AI10" s="78">
        <v>18461</v>
      </c>
      <c r="AJ10" s="78">
        <v>3508</v>
      </c>
      <c r="AK10" s="78">
        <v>5859</v>
      </c>
      <c r="AL10" s="78">
        <v>673</v>
      </c>
      <c r="AM10" s="78">
        <v>2972</v>
      </c>
      <c r="AN10" s="78">
        <v>52</v>
      </c>
      <c r="AO10" s="78">
        <v>30</v>
      </c>
      <c r="AP10" s="78">
        <v>2741</v>
      </c>
      <c r="AQ10" s="78">
        <v>1311</v>
      </c>
      <c r="AR10" s="78">
        <v>12</v>
      </c>
      <c r="AS10" s="78">
        <v>1304</v>
      </c>
      <c r="AT10" s="78">
        <v>5716</v>
      </c>
      <c r="AU10" s="78">
        <v>7656</v>
      </c>
      <c r="AV10" s="78" t="s">
        <v>158</v>
      </c>
      <c r="AW10" s="78">
        <v>0</v>
      </c>
      <c r="AX10" s="78">
        <v>5691</v>
      </c>
      <c r="AY10" s="78">
        <v>0</v>
      </c>
      <c r="AZ10" s="78">
        <v>1949</v>
      </c>
      <c r="BA10" s="78" t="s">
        <v>158</v>
      </c>
      <c r="BB10" s="78">
        <v>0</v>
      </c>
      <c r="BC10" s="78">
        <v>16</v>
      </c>
      <c r="BD10" s="78">
        <v>11394</v>
      </c>
      <c r="BE10" s="78">
        <v>2430</v>
      </c>
      <c r="BF10" s="78">
        <v>2</v>
      </c>
      <c r="BG10" s="78">
        <v>2</v>
      </c>
      <c r="BH10" s="78">
        <v>783</v>
      </c>
      <c r="BI10" s="78">
        <v>10516</v>
      </c>
      <c r="BJ10" s="78">
        <v>10516</v>
      </c>
      <c r="BK10" s="78" t="s">
        <v>63</v>
      </c>
      <c r="BL10" s="78" t="s">
        <v>63</v>
      </c>
      <c r="BM10" s="78" t="s">
        <v>63</v>
      </c>
      <c r="BN10" s="78" t="s">
        <v>63</v>
      </c>
      <c r="BO10" s="78">
        <v>10516</v>
      </c>
      <c r="BP10" s="78" t="s">
        <v>63</v>
      </c>
      <c r="BQ10" s="78" t="s">
        <v>63</v>
      </c>
      <c r="BR10" s="78" t="s">
        <v>63</v>
      </c>
      <c r="BS10" s="78" t="s">
        <v>63</v>
      </c>
      <c r="BT10" s="78" t="s">
        <v>63</v>
      </c>
      <c r="BU10" s="78" t="s">
        <v>63</v>
      </c>
      <c r="BV10" s="78" t="s">
        <v>63</v>
      </c>
      <c r="BW10" s="78" t="s">
        <v>63</v>
      </c>
      <c r="BX10" s="78" t="s">
        <v>63</v>
      </c>
      <c r="BY10" s="78">
        <v>0</v>
      </c>
      <c r="BZ10" s="78">
        <v>0</v>
      </c>
      <c r="CA10" s="78">
        <v>233225</v>
      </c>
      <c r="CB10" s="78">
        <v>199016</v>
      </c>
      <c r="CC10" s="78">
        <v>21595</v>
      </c>
      <c r="CD10" s="78">
        <v>0</v>
      </c>
      <c r="CE10" s="78">
        <v>12613</v>
      </c>
      <c r="CF10" s="78">
        <v>0</v>
      </c>
      <c r="CG10" s="78">
        <v>0</v>
      </c>
      <c r="CH10" s="78">
        <v>0</v>
      </c>
      <c r="CI10" s="78">
        <v>0</v>
      </c>
      <c r="CJ10" s="78">
        <v>0</v>
      </c>
      <c r="CK10" s="78">
        <v>43</v>
      </c>
      <c r="CL10" s="78">
        <v>42</v>
      </c>
    </row>
    <row r="11" spans="1:90" x14ac:dyDescent="0.2">
      <c r="A11" s="78" t="s">
        <v>161</v>
      </c>
      <c r="B11" s="78">
        <v>539180</v>
      </c>
      <c r="C11" s="78">
        <v>30052</v>
      </c>
      <c r="D11" s="78">
        <v>-140112</v>
      </c>
      <c r="E11" s="78">
        <v>0</v>
      </c>
      <c r="F11" s="78">
        <v>0</v>
      </c>
      <c r="G11" s="78">
        <v>0</v>
      </c>
      <c r="H11" s="81">
        <v>429120</v>
      </c>
      <c r="I11" s="78">
        <v>0</v>
      </c>
      <c r="J11" s="78">
        <v>-3430</v>
      </c>
      <c r="K11" s="83">
        <v>-147100</v>
      </c>
      <c r="L11" s="83">
        <v>-40261</v>
      </c>
      <c r="M11" s="83">
        <v>0</v>
      </c>
      <c r="N11" s="83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-7693</v>
      </c>
      <c r="AB11" s="78">
        <v>0</v>
      </c>
      <c r="AC11" s="78">
        <v>-40581</v>
      </c>
      <c r="AD11" s="78">
        <v>-173</v>
      </c>
      <c r="AE11" s="78">
        <v>189882</v>
      </c>
      <c r="AF11" s="78">
        <v>102474</v>
      </c>
      <c r="AG11" s="78">
        <v>15</v>
      </c>
      <c r="AH11" s="78">
        <v>0</v>
      </c>
      <c r="AI11" s="78">
        <v>20223</v>
      </c>
      <c r="AJ11" s="78">
        <v>1637</v>
      </c>
      <c r="AK11" s="78">
        <v>16893</v>
      </c>
      <c r="AL11" s="78">
        <v>0</v>
      </c>
      <c r="AM11" s="78">
        <v>1692</v>
      </c>
      <c r="AN11" s="78">
        <v>0</v>
      </c>
      <c r="AO11" s="78">
        <v>0</v>
      </c>
      <c r="AP11" s="78">
        <v>0</v>
      </c>
      <c r="AQ11" s="78">
        <v>0</v>
      </c>
      <c r="AR11" s="78">
        <v>0</v>
      </c>
      <c r="AS11" s="78">
        <v>0</v>
      </c>
      <c r="AT11" s="78">
        <v>82236</v>
      </c>
      <c r="AU11" s="78">
        <v>7038</v>
      </c>
      <c r="AV11" s="78" t="s">
        <v>158</v>
      </c>
      <c r="AW11" s="78">
        <v>0</v>
      </c>
      <c r="AX11" s="78">
        <v>6657</v>
      </c>
      <c r="AY11" s="78">
        <v>0</v>
      </c>
      <c r="AZ11" s="78">
        <v>382</v>
      </c>
      <c r="BA11" s="78" t="s">
        <v>158</v>
      </c>
      <c r="BB11" s="78">
        <v>0</v>
      </c>
      <c r="BC11" s="78">
        <v>0</v>
      </c>
      <c r="BD11" s="78">
        <v>41097</v>
      </c>
      <c r="BE11" s="78">
        <v>12469</v>
      </c>
      <c r="BF11" s="78">
        <v>1914</v>
      </c>
      <c r="BG11" s="78">
        <v>0</v>
      </c>
      <c r="BH11" s="78">
        <v>38</v>
      </c>
      <c r="BI11" s="78">
        <v>24853</v>
      </c>
      <c r="BJ11" s="78">
        <v>24853</v>
      </c>
      <c r="BK11" s="78" t="s">
        <v>63</v>
      </c>
      <c r="BL11" s="78" t="s">
        <v>63</v>
      </c>
      <c r="BM11" s="78" t="s">
        <v>63</v>
      </c>
      <c r="BN11" s="78" t="s">
        <v>63</v>
      </c>
      <c r="BO11" s="78">
        <v>24521</v>
      </c>
      <c r="BP11" s="78" t="s">
        <v>63</v>
      </c>
      <c r="BQ11" s="78" t="s">
        <v>63</v>
      </c>
      <c r="BR11" s="78" t="s">
        <v>63</v>
      </c>
      <c r="BS11" s="78" t="s">
        <v>63</v>
      </c>
      <c r="BT11" s="78" t="s">
        <v>63</v>
      </c>
      <c r="BU11" s="78" t="s">
        <v>63</v>
      </c>
      <c r="BV11" s="78" t="s">
        <v>63</v>
      </c>
      <c r="BW11" s="78" t="s">
        <v>63</v>
      </c>
      <c r="BX11" s="78" t="s">
        <v>63</v>
      </c>
      <c r="BY11" s="78">
        <v>0</v>
      </c>
      <c r="BZ11" s="78">
        <v>0</v>
      </c>
      <c r="CA11" s="78">
        <v>834508</v>
      </c>
      <c r="CB11" s="78">
        <v>679042</v>
      </c>
      <c r="CC11" s="78">
        <v>155466</v>
      </c>
      <c r="CD11" s="78">
        <v>0</v>
      </c>
      <c r="CE11" s="78">
        <v>0</v>
      </c>
      <c r="CF11" s="78">
        <v>0</v>
      </c>
      <c r="CG11" s="78">
        <v>0</v>
      </c>
      <c r="CH11" s="78">
        <v>0</v>
      </c>
      <c r="CI11" s="78">
        <v>0</v>
      </c>
      <c r="CJ11" s="78">
        <v>0</v>
      </c>
      <c r="CK11" s="78">
        <v>38</v>
      </c>
      <c r="CL11" s="78">
        <v>38</v>
      </c>
    </row>
    <row r="12" spans="1:90" x14ac:dyDescent="0.2">
      <c r="A12" s="78" t="s">
        <v>162</v>
      </c>
      <c r="B12" s="78">
        <v>801921</v>
      </c>
      <c r="C12" s="78">
        <v>56997</v>
      </c>
      <c r="D12" s="78">
        <v>-292458</v>
      </c>
      <c r="E12" s="78">
        <v>0</v>
      </c>
      <c r="F12" s="78">
        <v>0</v>
      </c>
      <c r="G12" s="78">
        <v>2793</v>
      </c>
      <c r="H12" s="81">
        <v>569252</v>
      </c>
      <c r="I12" s="78">
        <v>0</v>
      </c>
      <c r="J12" s="78">
        <v>-9586</v>
      </c>
      <c r="K12" s="83">
        <v>-13747</v>
      </c>
      <c r="L12" s="83">
        <v>-7871</v>
      </c>
      <c r="M12" s="83">
        <v>-168728</v>
      </c>
      <c r="N12" s="83">
        <v>-21980</v>
      </c>
      <c r="O12" s="78">
        <v>-8814</v>
      </c>
      <c r="P12" s="78">
        <v>-42645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-3520</v>
      </c>
      <c r="AC12" s="78">
        <v>-26752</v>
      </c>
      <c r="AD12" s="78">
        <v>-9090</v>
      </c>
      <c r="AE12" s="78">
        <v>256518</v>
      </c>
      <c r="AF12" s="78">
        <v>54587</v>
      </c>
      <c r="AG12" s="78">
        <v>2767</v>
      </c>
      <c r="AH12" s="78">
        <v>4721</v>
      </c>
      <c r="AI12" s="78">
        <v>45172</v>
      </c>
      <c r="AJ12" s="78">
        <v>15057</v>
      </c>
      <c r="AK12" s="78">
        <v>10417</v>
      </c>
      <c r="AL12" s="78">
        <v>522</v>
      </c>
      <c r="AM12" s="78">
        <v>12056</v>
      </c>
      <c r="AN12" s="78">
        <v>944</v>
      </c>
      <c r="AO12" s="78">
        <v>1708</v>
      </c>
      <c r="AP12" s="78">
        <v>2922</v>
      </c>
      <c r="AQ12" s="78">
        <v>813</v>
      </c>
      <c r="AR12" s="78">
        <v>305</v>
      </c>
      <c r="AS12" s="78">
        <v>426</v>
      </c>
      <c r="AT12" s="78">
        <v>1927</v>
      </c>
      <c r="AU12" s="78">
        <v>39979</v>
      </c>
      <c r="AV12" s="78" t="s">
        <v>158</v>
      </c>
      <c r="AW12" s="78">
        <v>0</v>
      </c>
      <c r="AX12" s="78">
        <v>3648</v>
      </c>
      <c r="AY12" s="78">
        <v>0</v>
      </c>
      <c r="AZ12" s="78">
        <v>34957</v>
      </c>
      <c r="BA12" s="78" t="s">
        <v>158</v>
      </c>
      <c r="BB12" s="78">
        <v>0</v>
      </c>
      <c r="BC12" s="78">
        <v>1374</v>
      </c>
      <c r="BD12" s="78">
        <v>96363</v>
      </c>
      <c r="BE12" s="78">
        <v>15055</v>
      </c>
      <c r="BF12" s="78">
        <v>1916</v>
      </c>
      <c r="BG12" s="78">
        <v>2</v>
      </c>
      <c r="BH12" s="78">
        <v>969</v>
      </c>
      <c r="BI12" s="78">
        <v>47648</v>
      </c>
      <c r="BJ12" s="78">
        <v>47648</v>
      </c>
      <c r="BK12" s="78" t="s">
        <v>63</v>
      </c>
      <c r="BL12" s="78" t="s">
        <v>63</v>
      </c>
      <c r="BM12" s="78" t="s">
        <v>63</v>
      </c>
      <c r="BN12" s="78" t="s">
        <v>63</v>
      </c>
      <c r="BO12" s="78">
        <v>47586</v>
      </c>
      <c r="BP12" s="78" t="s">
        <v>63</v>
      </c>
      <c r="BQ12" s="78" t="s">
        <v>63</v>
      </c>
      <c r="BR12" s="78" t="s">
        <v>63</v>
      </c>
      <c r="BS12" s="78" t="s">
        <v>63</v>
      </c>
      <c r="BT12" s="78" t="s">
        <v>63</v>
      </c>
      <c r="BU12" s="78" t="s">
        <v>63</v>
      </c>
      <c r="BV12" s="78" t="s">
        <v>63</v>
      </c>
      <c r="BW12" s="78" t="s">
        <v>63</v>
      </c>
      <c r="BX12" s="78" t="s">
        <v>63</v>
      </c>
      <c r="BY12" s="78">
        <v>0</v>
      </c>
      <c r="BZ12" s="78">
        <v>0</v>
      </c>
      <c r="CA12" s="78">
        <v>726114</v>
      </c>
      <c r="CB12" s="78">
        <v>69214</v>
      </c>
      <c r="CC12" s="78">
        <v>21871</v>
      </c>
      <c r="CD12" s="78">
        <v>592581</v>
      </c>
      <c r="CE12" s="78">
        <v>42448</v>
      </c>
      <c r="CF12" s="78">
        <v>103979</v>
      </c>
      <c r="CG12" s="78">
        <v>51557</v>
      </c>
      <c r="CH12" s="78">
        <v>9342</v>
      </c>
      <c r="CI12" s="78">
        <v>8305</v>
      </c>
      <c r="CJ12" s="78">
        <v>34775</v>
      </c>
      <c r="CK12" s="78">
        <v>36</v>
      </c>
      <c r="CL12" s="78">
        <v>63</v>
      </c>
    </row>
    <row r="13" spans="1:90" x14ac:dyDescent="0.2">
      <c r="A13" s="78" t="s">
        <v>163</v>
      </c>
      <c r="B13" s="78">
        <v>257962</v>
      </c>
      <c r="C13" s="78">
        <v>82199</v>
      </c>
      <c r="D13" s="78">
        <v>-76506</v>
      </c>
      <c r="E13" s="78">
        <v>0</v>
      </c>
      <c r="F13" s="78">
        <v>0</v>
      </c>
      <c r="G13" s="78">
        <v>-179</v>
      </c>
      <c r="H13" s="81">
        <v>263476</v>
      </c>
      <c r="I13" s="78">
        <v>0</v>
      </c>
      <c r="J13" s="78">
        <v>6776</v>
      </c>
      <c r="K13" s="83">
        <v>-101150</v>
      </c>
      <c r="L13" s="83">
        <v>-23029</v>
      </c>
      <c r="M13" s="83">
        <v>0</v>
      </c>
      <c r="N13" s="83">
        <v>-210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-1103</v>
      </c>
      <c r="AB13" s="78">
        <v>0</v>
      </c>
      <c r="AC13" s="78">
        <v>-29773</v>
      </c>
      <c r="AD13" s="78">
        <v>-2543</v>
      </c>
      <c r="AE13" s="78">
        <v>112443</v>
      </c>
      <c r="AF13" s="78">
        <v>48175</v>
      </c>
      <c r="AG13" s="78">
        <v>1</v>
      </c>
      <c r="AH13" s="78">
        <v>27</v>
      </c>
      <c r="AI13" s="78">
        <v>12391</v>
      </c>
      <c r="AJ13" s="78">
        <v>1882</v>
      </c>
      <c r="AK13" s="78">
        <v>7671</v>
      </c>
      <c r="AL13" s="78">
        <v>69</v>
      </c>
      <c r="AM13" s="78">
        <v>1158</v>
      </c>
      <c r="AN13" s="78">
        <v>31</v>
      </c>
      <c r="AO13" s="78">
        <v>692</v>
      </c>
      <c r="AP13" s="78">
        <v>284</v>
      </c>
      <c r="AQ13" s="78">
        <v>409</v>
      </c>
      <c r="AR13" s="78">
        <v>4</v>
      </c>
      <c r="AS13" s="78">
        <v>193</v>
      </c>
      <c r="AT13" s="78">
        <v>35756</v>
      </c>
      <c r="AU13" s="78">
        <v>8117</v>
      </c>
      <c r="AV13" s="78" t="s">
        <v>158</v>
      </c>
      <c r="AW13" s="78">
        <v>0</v>
      </c>
      <c r="AX13" s="78">
        <v>7646</v>
      </c>
      <c r="AY13" s="78">
        <v>0</v>
      </c>
      <c r="AZ13" s="78">
        <v>466</v>
      </c>
      <c r="BA13" s="78" t="s">
        <v>158</v>
      </c>
      <c r="BB13" s="78">
        <v>0</v>
      </c>
      <c r="BC13" s="78">
        <v>4</v>
      </c>
      <c r="BD13" s="78">
        <v>12078</v>
      </c>
      <c r="BE13" s="78">
        <v>3367</v>
      </c>
      <c r="BF13" s="78">
        <v>190</v>
      </c>
      <c r="BG13" s="78">
        <v>0</v>
      </c>
      <c r="BH13" s="78">
        <v>51</v>
      </c>
      <c r="BI13" s="78">
        <v>40465</v>
      </c>
      <c r="BJ13" s="78">
        <v>40465</v>
      </c>
      <c r="BK13" s="78" t="s">
        <v>63</v>
      </c>
      <c r="BL13" s="78" t="s">
        <v>63</v>
      </c>
      <c r="BM13" s="78" t="s">
        <v>63</v>
      </c>
      <c r="BN13" s="78" t="s">
        <v>63</v>
      </c>
      <c r="BO13" s="78">
        <v>40465</v>
      </c>
      <c r="BP13" s="78" t="s">
        <v>63</v>
      </c>
      <c r="BQ13" s="78" t="s">
        <v>63</v>
      </c>
      <c r="BR13" s="78" t="s">
        <v>63</v>
      </c>
      <c r="BS13" s="78" t="s">
        <v>63</v>
      </c>
      <c r="BT13" s="78" t="s">
        <v>63</v>
      </c>
      <c r="BU13" s="78" t="s">
        <v>63</v>
      </c>
      <c r="BV13" s="78" t="s">
        <v>63</v>
      </c>
      <c r="BW13" s="78" t="s">
        <v>63</v>
      </c>
      <c r="BX13" s="78" t="s">
        <v>63</v>
      </c>
      <c r="BY13" s="78">
        <v>0</v>
      </c>
      <c r="BZ13" s="78">
        <v>0</v>
      </c>
      <c r="CA13" s="78">
        <v>646041</v>
      </c>
      <c r="CB13" s="78">
        <v>539236</v>
      </c>
      <c r="CC13" s="78">
        <v>105891</v>
      </c>
      <c r="CD13" s="78">
        <v>0</v>
      </c>
      <c r="CE13" s="78">
        <v>914</v>
      </c>
      <c r="CF13" s="78">
        <v>18</v>
      </c>
      <c r="CG13" s="78">
        <v>0</v>
      </c>
      <c r="CH13" s="78">
        <v>18</v>
      </c>
      <c r="CI13" s="78">
        <v>0</v>
      </c>
      <c r="CJ13" s="78">
        <v>0</v>
      </c>
      <c r="CK13" s="78">
        <v>45</v>
      </c>
      <c r="CL13" s="78">
        <v>45</v>
      </c>
    </row>
    <row r="14" spans="1:90" x14ac:dyDescent="0.2">
      <c r="A14" s="78" t="s">
        <v>164</v>
      </c>
      <c r="B14" s="78">
        <v>135314</v>
      </c>
      <c r="C14" s="78">
        <v>100508</v>
      </c>
      <c r="D14" s="78">
        <v>-2834</v>
      </c>
      <c r="E14" s="78">
        <v>0</v>
      </c>
      <c r="F14" s="78">
        <v>0</v>
      </c>
      <c r="G14" s="78">
        <v>0</v>
      </c>
      <c r="H14" s="81">
        <v>232988</v>
      </c>
      <c r="I14" s="78">
        <v>0</v>
      </c>
      <c r="J14" s="78">
        <v>2262</v>
      </c>
      <c r="K14" s="83">
        <v>-25114</v>
      </c>
      <c r="L14" s="83">
        <v>0</v>
      </c>
      <c r="M14" s="83">
        <v>-24950</v>
      </c>
      <c r="N14" s="83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1488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-30113</v>
      </c>
      <c r="AD14" s="78">
        <v>-2668</v>
      </c>
      <c r="AE14" s="78">
        <v>153894</v>
      </c>
      <c r="AF14" s="78">
        <v>65460</v>
      </c>
      <c r="AG14" s="78">
        <v>1380</v>
      </c>
      <c r="AH14" s="78">
        <v>175</v>
      </c>
      <c r="AI14" s="78">
        <v>58277</v>
      </c>
      <c r="AJ14" s="78">
        <v>5502</v>
      </c>
      <c r="AK14" s="78">
        <v>16975</v>
      </c>
      <c r="AL14" s="78">
        <v>4602</v>
      </c>
      <c r="AM14" s="78">
        <v>9462</v>
      </c>
      <c r="AN14" s="78">
        <v>4054</v>
      </c>
      <c r="AO14" s="78">
        <v>7561</v>
      </c>
      <c r="AP14" s="78">
        <v>4261</v>
      </c>
      <c r="AQ14" s="78">
        <v>2022</v>
      </c>
      <c r="AR14" s="78">
        <v>379</v>
      </c>
      <c r="AS14" s="78">
        <v>3458</v>
      </c>
      <c r="AT14" s="78">
        <v>5628</v>
      </c>
      <c r="AU14" s="78">
        <v>22269</v>
      </c>
      <c r="AV14" s="78" t="s">
        <v>158</v>
      </c>
      <c r="AW14" s="78">
        <v>0</v>
      </c>
      <c r="AX14" s="78">
        <v>21820</v>
      </c>
      <c r="AY14" s="78">
        <v>0</v>
      </c>
      <c r="AZ14" s="78">
        <v>449</v>
      </c>
      <c r="BA14" s="78" t="s">
        <v>158</v>
      </c>
      <c r="BB14" s="78">
        <v>0</v>
      </c>
      <c r="BC14" s="78">
        <v>0</v>
      </c>
      <c r="BD14" s="78">
        <v>41301</v>
      </c>
      <c r="BE14" s="78">
        <v>14599</v>
      </c>
      <c r="BF14" s="78">
        <v>111</v>
      </c>
      <c r="BG14" s="78">
        <v>0</v>
      </c>
      <c r="BH14" s="78">
        <v>0</v>
      </c>
      <c r="BI14" s="78">
        <v>10154</v>
      </c>
      <c r="BJ14" s="78">
        <v>10154</v>
      </c>
      <c r="BK14" s="78" t="s">
        <v>63</v>
      </c>
      <c r="BL14" s="78" t="s">
        <v>63</v>
      </c>
      <c r="BM14" s="78" t="s">
        <v>63</v>
      </c>
      <c r="BN14" s="78" t="s">
        <v>63</v>
      </c>
      <c r="BO14" s="78">
        <v>10154</v>
      </c>
      <c r="BP14" s="78" t="s">
        <v>63</v>
      </c>
      <c r="BQ14" s="78" t="s">
        <v>63</v>
      </c>
      <c r="BR14" s="78" t="s">
        <v>63</v>
      </c>
      <c r="BS14" s="78" t="s">
        <v>63</v>
      </c>
      <c r="BT14" s="78" t="s">
        <v>63</v>
      </c>
      <c r="BU14" s="78" t="s">
        <v>63</v>
      </c>
      <c r="BV14" s="78" t="s">
        <v>63</v>
      </c>
      <c r="BW14" s="78" t="s">
        <v>63</v>
      </c>
      <c r="BX14" s="78" t="s">
        <v>63</v>
      </c>
      <c r="BY14" s="78">
        <v>0</v>
      </c>
      <c r="BZ14" s="78">
        <v>0</v>
      </c>
      <c r="CA14" s="78">
        <v>236872</v>
      </c>
      <c r="CB14" s="78">
        <v>162271</v>
      </c>
      <c r="CC14" s="78">
        <v>0</v>
      </c>
      <c r="CD14" s="78">
        <v>74601</v>
      </c>
      <c r="CE14" s="78">
        <v>0</v>
      </c>
      <c r="CF14" s="78">
        <v>14201</v>
      </c>
      <c r="CG14" s="78">
        <v>14201</v>
      </c>
      <c r="CH14" s="78">
        <v>0</v>
      </c>
      <c r="CI14" s="78">
        <v>0</v>
      </c>
      <c r="CJ14" s="78">
        <v>0</v>
      </c>
      <c r="CK14" s="78">
        <v>56</v>
      </c>
      <c r="CL14" s="78">
        <v>69</v>
      </c>
    </row>
    <row r="15" spans="1:90" x14ac:dyDescent="0.2">
      <c r="A15" s="78" t="s">
        <v>165</v>
      </c>
      <c r="B15" s="78" t="s">
        <v>158</v>
      </c>
      <c r="C15" s="78" t="s">
        <v>158</v>
      </c>
      <c r="D15" s="78" t="s">
        <v>158</v>
      </c>
      <c r="E15" s="78">
        <v>90</v>
      </c>
      <c r="F15" s="78" t="s">
        <v>158</v>
      </c>
      <c r="G15" s="78" t="s">
        <v>158</v>
      </c>
      <c r="H15" s="81">
        <v>90</v>
      </c>
      <c r="I15" s="78" t="s">
        <v>158</v>
      </c>
      <c r="J15" s="78" t="s">
        <v>158</v>
      </c>
      <c r="K15" s="83" t="s">
        <v>158</v>
      </c>
      <c r="L15" s="83" t="s">
        <v>158</v>
      </c>
      <c r="M15" s="83" t="s">
        <v>158</v>
      </c>
      <c r="N15" s="83" t="s">
        <v>158</v>
      </c>
      <c r="O15" s="78" t="s">
        <v>158</v>
      </c>
      <c r="P15" s="78" t="s">
        <v>158</v>
      </c>
      <c r="Q15" s="78" t="s">
        <v>158</v>
      </c>
      <c r="R15" s="78" t="s">
        <v>158</v>
      </c>
      <c r="S15" s="78" t="s">
        <v>158</v>
      </c>
      <c r="T15" s="78" t="s">
        <v>158</v>
      </c>
      <c r="U15" s="78" t="s">
        <v>158</v>
      </c>
      <c r="V15" s="78" t="s">
        <v>158</v>
      </c>
      <c r="W15" s="78" t="s">
        <v>158</v>
      </c>
      <c r="X15" s="78" t="s">
        <v>158</v>
      </c>
      <c r="Y15" s="78" t="s">
        <v>158</v>
      </c>
      <c r="Z15" s="78" t="s">
        <v>158</v>
      </c>
      <c r="AA15" s="78" t="s">
        <v>158</v>
      </c>
      <c r="AB15" s="78" t="s">
        <v>158</v>
      </c>
      <c r="AC15" s="78" t="s">
        <v>158</v>
      </c>
      <c r="AD15" s="78" t="s">
        <v>158</v>
      </c>
      <c r="AE15" s="78">
        <v>90</v>
      </c>
      <c r="AF15" s="78" t="s">
        <v>158</v>
      </c>
      <c r="AG15" s="78" t="s">
        <v>158</v>
      </c>
      <c r="AH15" s="78" t="s">
        <v>158</v>
      </c>
      <c r="AI15" s="78" t="s">
        <v>158</v>
      </c>
      <c r="AJ15" s="78" t="s">
        <v>158</v>
      </c>
      <c r="AK15" s="78" t="s">
        <v>158</v>
      </c>
      <c r="AL15" s="78" t="s">
        <v>158</v>
      </c>
      <c r="AM15" s="78" t="s">
        <v>158</v>
      </c>
      <c r="AN15" s="78" t="s">
        <v>158</v>
      </c>
      <c r="AO15" s="78" t="s">
        <v>158</v>
      </c>
      <c r="AP15" s="78" t="s">
        <v>158</v>
      </c>
      <c r="AQ15" s="78" t="s">
        <v>158</v>
      </c>
      <c r="AR15" s="78" t="s">
        <v>158</v>
      </c>
      <c r="AS15" s="78" t="s">
        <v>158</v>
      </c>
      <c r="AT15" s="78" t="s">
        <v>158</v>
      </c>
      <c r="AU15" s="78">
        <v>90</v>
      </c>
      <c r="AV15" s="78" t="s">
        <v>158</v>
      </c>
      <c r="AW15" s="78" t="s">
        <v>158</v>
      </c>
      <c r="AX15" s="78" t="s">
        <v>158</v>
      </c>
      <c r="AY15" s="78" t="s">
        <v>158</v>
      </c>
      <c r="AZ15" s="78" t="s">
        <v>158</v>
      </c>
      <c r="BA15" s="78">
        <v>90</v>
      </c>
      <c r="BB15" s="78" t="s">
        <v>158</v>
      </c>
      <c r="BC15" s="78" t="s">
        <v>158</v>
      </c>
      <c r="BD15" s="78" t="s">
        <v>158</v>
      </c>
      <c r="BE15" s="78" t="s">
        <v>158</v>
      </c>
      <c r="BF15" s="78" t="s">
        <v>158</v>
      </c>
      <c r="BG15" s="78" t="s">
        <v>158</v>
      </c>
      <c r="BH15" s="78" t="s">
        <v>158</v>
      </c>
      <c r="BI15" s="78" t="s">
        <v>158</v>
      </c>
      <c r="BJ15" s="78" t="s">
        <v>158</v>
      </c>
      <c r="BK15" s="78" t="s">
        <v>158</v>
      </c>
      <c r="BL15" s="78" t="s">
        <v>158</v>
      </c>
      <c r="BM15" s="78" t="s">
        <v>158</v>
      </c>
      <c r="BN15" s="78" t="s">
        <v>158</v>
      </c>
      <c r="BO15" s="78" t="s">
        <v>158</v>
      </c>
      <c r="BP15" s="78" t="s">
        <v>158</v>
      </c>
      <c r="BQ15" s="78" t="s">
        <v>158</v>
      </c>
      <c r="BR15" s="78" t="s">
        <v>158</v>
      </c>
      <c r="BS15" s="78" t="s">
        <v>158</v>
      </c>
      <c r="BT15" s="78" t="s">
        <v>158</v>
      </c>
      <c r="BU15" s="78" t="s">
        <v>158</v>
      </c>
      <c r="BV15" s="78" t="s">
        <v>158</v>
      </c>
      <c r="BW15" s="78" t="s">
        <v>158</v>
      </c>
      <c r="BX15" s="78" t="s">
        <v>158</v>
      </c>
      <c r="BY15" s="78" t="s">
        <v>158</v>
      </c>
      <c r="BZ15" s="78" t="s">
        <v>158</v>
      </c>
      <c r="CA15" s="78" t="s">
        <v>158</v>
      </c>
      <c r="CB15" s="78" t="s">
        <v>158</v>
      </c>
      <c r="CC15" s="78" t="s">
        <v>158</v>
      </c>
      <c r="CD15" s="78" t="s">
        <v>158</v>
      </c>
      <c r="CE15" s="78" t="s">
        <v>158</v>
      </c>
      <c r="CF15" s="78" t="s">
        <v>158</v>
      </c>
      <c r="CG15" s="78" t="s">
        <v>158</v>
      </c>
      <c r="CH15" s="78" t="s">
        <v>158</v>
      </c>
      <c r="CI15" s="78" t="s">
        <v>158</v>
      </c>
      <c r="CJ15" s="78" t="s">
        <v>158</v>
      </c>
      <c r="CK15" s="78" t="s">
        <v>158</v>
      </c>
      <c r="CL15" s="78" t="s">
        <v>158</v>
      </c>
    </row>
    <row r="16" spans="1:90" x14ac:dyDescent="0.2">
      <c r="A16" s="78" t="s">
        <v>166</v>
      </c>
      <c r="B16" s="78" t="s">
        <v>158</v>
      </c>
      <c r="C16" s="78" t="s">
        <v>158</v>
      </c>
      <c r="D16" s="78" t="s">
        <v>158</v>
      </c>
      <c r="E16" s="78" t="s">
        <v>158</v>
      </c>
      <c r="F16" s="78">
        <v>0</v>
      </c>
      <c r="G16" s="78" t="s">
        <v>158</v>
      </c>
      <c r="H16" s="81">
        <v>0</v>
      </c>
      <c r="I16" s="78" t="s">
        <v>158</v>
      </c>
      <c r="J16" s="78" t="s">
        <v>158</v>
      </c>
      <c r="K16" s="83" t="s">
        <v>158</v>
      </c>
      <c r="L16" s="83" t="s">
        <v>158</v>
      </c>
      <c r="M16" s="83" t="s">
        <v>158</v>
      </c>
      <c r="N16" s="83" t="s">
        <v>158</v>
      </c>
      <c r="O16" s="78" t="s">
        <v>158</v>
      </c>
      <c r="P16" s="78" t="s">
        <v>158</v>
      </c>
      <c r="Q16" s="78" t="s">
        <v>158</v>
      </c>
      <c r="R16" s="78" t="s">
        <v>158</v>
      </c>
      <c r="S16" s="78" t="s">
        <v>158</v>
      </c>
      <c r="T16" s="78" t="s">
        <v>158</v>
      </c>
      <c r="U16" s="78" t="s">
        <v>158</v>
      </c>
      <c r="V16" s="78" t="s">
        <v>158</v>
      </c>
      <c r="W16" s="78" t="s">
        <v>158</v>
      </c>
      <c r="X16" s="78" t="s">
        <v>158</v>
      </c>
      <c r="Y16" s="78" t="s">
        <v>158</v>
      </c>
      <c r="Z16" s="78" t="s">
        <v>158</v>
      </c>
      <c r="AA16" s="78" t="s">
        <v>158</v>
      </c>
      <c r="AB16" s="78" t="s">
        <v>158</v>
      </c>
      <c r="AC16" s="78" t="s">
        <v>158</v>
      </c>
      <c r="AD16" s="78" t="s">
        <v>158</v>
      </c>
      <c r="AE16" s="78">
        <v>0</v>
      </c>
      <c r="AF16" s="78" t="s">
        <v>158</v>
      </c>
      <c r="AG16" s="78" t="s">
        <v>158</v>
      </c>
      <c r="AH16" s="78" t="s">
        <v>158</v>
      </c>
      <c r="AI16" s="78" t="s">
        <v>158</v>
      </c>
      <c r="AJ16" s="78" t="s">
        <v>158</v>
      </c>
      <c r="AK16" s="78" t="s">
        <v>158</v>
      </c>
      <c r="AL16" s="78" t="s">
        <v>158</v>
      </c>
      <c r="AM16" s="78" t="s">
        <v>158</v>
      </c>
      <c r="AN16" s="78" t="s">
        <v>158</v>
      </c>
      <c r="AO16" s="78" t="s">
        <v>158</v>
      </c>
      <c r="AP16" s="78" t="s">
        <v>158</v>
      </c>
      <c r="AQ16" s="78" t="s">
        <v>158</v>
      </c>
      <c r="AR16" s="78" t="s">
        <v>158</v>
      </c>
      <c r="AS16" s="78" t="s">
        <v>158</v>
      </c>
      <c r="AT16" s="78" t="s">
        <v>158</v>
      </c>
      <c r="AU16" s="78">
        <v>0</v>
      </c>
      <c r="AV16" s="78">
        <v>0</v>
      </c>
      <c r="AW16" s="78" t="s">
        <v>158</v>
      </c>
      <c r="AX16" s="78" t="s">
        <v>158</v>
      </c>
      <c r="AY16" s="78" t="s">
        <v>158</v>
      </c>
      <c r="AZ16" s="78" t="s">
        <v>158</v>
      </c>
      <c r="BA16" s="78" t="s">
        <v>158</v>
      </c>
      <c r="BB16" s="78" t="s">
        <v>158</v>
      </c>
      <c r="BC16" s="78" t="s">
        <v>158</v>
      </c>
      <c r="BD16" s="78" t="s">
        <v>158</v>
      </c>
      <c r="BE16" s="78" t="s">
        <v>158</v>
      </c>
      <c r="BF16" s="78" t="s">
        <v>158</v>
      </c>
      <c r="BG16" s="78" t="s">
        <v>158</v>
      </c>
      <c r="BH16" s="78" t="s">
        <v>158</v>
      </c>
      <c r="BI16" s="78" t="s">
        <v>158</v>
      </c>
      <c r="BJ16" s="78" t="s">
        <v>158</v>
      </c>
      <c r="BK16" s="78" t="s">
        <v>158</v>
      </c>
      <c r="BL16" s="78" t="s">
        <v>158</v>
      </c>
      <c r="BM16" s="78" t="s">
        <v>158</v>
      </c>
      <c r="BN16" s="78" t="s">
        <v>158</v>
      </c>
      <c r="BO16" s="78" t="s">
        <v>158</v>
      </c>
      <c r="BP16" s="78" t="s">
        <v>158</v>
      </c>
      <c r="BQ16" s="78" t="s">
        <v>158</v>
      </c>
      <c r="BR16" s="78" t="s">
        <v>158</v>
      </c>
      <c r="BS16" s="78" t="s">
        <v>158</v>
      </c>
      <c r="BT16" s="78" t="s">
        <v>158</v>
      </c>
      <c r="BU16" s="78" t="s">
        <v>158</v>
      </c>
      <c r="BV16" s="78" t="s">
        <v>158</v>
      </c>
      <c r="BW16" s="78" t="s">
        <v>158</v>
      </c>
      <c r="BX16" s="78" t="s">
        <v>158</v>
      </c>
      <c r="BY16" s="78" t="s">
        <v>158</v>
      </c>
      <c r="BZ16" s="78" t="s">
        <v>158</v>
      </c>
      <c r="CA16" s="78" t="s">
        <v>158</v>
      </c>
      <c r="CB16" s="78" t="s">
        <v>158</v>
      </c>
      <c r="CC16" s="78" t="s">
        <v>158</v>
      </c>
      <c r="CD16" s="78" t="s">
        <v>158</v>
      </c>
      <c r="CE16" s="78" t="s">
        <v>158</v>
      </c>
      <c r="CF16" s="78" t="s">
        <v>158</v>
      </c>
      <c r="CG16" s="78" t="s">
        <v>158</v>
      </c>
      <c r="CH16" s="78" t="s">
        <v>158</v>
      </c>
      <c r="CI16" s="78" t="s">
        <v>158</v>
      </c>
      <c r="CJ16" s="78" t="s">
        <v>158</v>
      </c>
      <c r="CK16" s="78" t="s">
        <v>158</v>
      </c>
      <c r="CL16" s="78" t="s">
        <v>158</v>
      </c>
    </row>
    <row r="17" spans="1:90" x14ac:dyDescent="0.2">
      <c r="A17" s="78" t="s">
        <v>167</v>
      </c>
      <c r="B17" s="78">
        <v>32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81">
        <v>32</v>
      </c>
      <c r="I17" s="78">
        <v>0</v>
      </c>
      <c r="J17" s="78">
        <v>0</v>
      </c>
      <c r="K17" s="83">
        <v>0</v>
      </c>
      <c r="L17" s="83">
        <v>0</v>
      </c>
      <c r="M17" s="83">
        <v>0</v>
      </c>
      <c r="N17" s="83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-25</v>
      </c>
      <c r="AD17" s="78">
        <v>0</v>
      </c>
      <c r="AE17" s="78">
        <v>7</v>
      </c>
      <c r="AF17" s="78">
        <v>7</v>
      </c>
      <c r="AG17" s="78">
        <v>0</v>
      </c>
      <c r="AH17" s="78">
        <v>0</v>
      </c>
      <c r="AI17" s="78">
        <v>6</v>
      </c>
      <c r="AJ17" s="78">
        <v>0</v>
      </c>
      <c r="AK17" s="78">
        <v>0</v>
      </c>
      <c r="AL17" s="78">
        <v>0</v>
      </c>
      <c r="AM17" s="78">
        <v>0</v>
      </c>
      <c r="AN17" s="78">
        <v>0</v>
      </c>
      <c r="AO17" s="78">
        <v>0</v>
      </c>
      <c r="AP17" s="78">
        <v>6</v>
      </c>
      <c r="AQ17" s="78">
        <v>0</v>
      </c>
      <c r="AR17" s="78">
        <v>0</v>
      </c>
      <c r="AS17" s="78">
        <v>0</v>
      </c>
      <c r="AT17" s="78">
        <v>1</v>
      </c>
      <c r="AU17" s="78">
        <v>0</v>
      </c>
      <c r="AV17" s="78" t="s">
        <v>158</v>
      </c>
      <c r="AW17" s="78">
        <v>0</v>
      </c>
      <c r="AX17" s="78">
        <v>0</v>
      </c>
      <c r="AY17" s="78">
        <v>0</v>
      </c>
      <c r="AZ17" s="78">
        <v>0</v>
      </c>
      <c r="BA17" s="78" t="s">
        <v>158</v>
      </c>
      <c r="BB17" s="78">
        <v>0</v>
      </c>
      <c r="BC17" s="78">
        <v>0</v>
      </c>
      <c r="BD17" s="78">
        <v>0</v>
      </c>
      <c r="BE17" s="78">
        <v>0</v>
      </c>
      <c r="BF17" s="78">
        <v>0</v>
      </c>
      <c r="BG17" s="78">
        <v>0</v>
      </c>
      <c r="BH17" s="78">
        <v>0</v>
      </c>
      <c r="BI17" s="78">
        <v>0</v>
      </c>
      <c r="BJ17" s="78">
        <v>0</v>
      </c>
      <c r="BK17" s="78">
        <v>0</v>
      </c>
      <c r="BL17" s="78">
        <v>0</v>
      </c>
      <c r="BM17" s="78">
        <v>0</v>
      </c>
      <c r="BN17" s="78">
        <v>0</v>
      </c>
      <c r="BO17" s="78">
        <v>0</v>
      </c>
      <c r="BP17" s="78">
        <v>0</v>
      </c>
      <c r="BQ17" s="78">
        <v>0</v>
      </c>
      <c r="BR17" s="78">
        <v>0</v>
      </c>
      <c r="BS17" s="78">
        <v>0</v>
      </c>
      <c r="BT17" s="78">
        <v>0</v>
      </c>
      <c r="BU17" s="78">
        <v>0</v>
      </c>
      <c r="BV17" s="78">
        <v>0</v>
      </c>
      <c r="BW17" s="78">
        <v>0</v>
      </c>
      <c r="BX17" s="78">
        <v>0</v>
      </c>
      <c r="BY17" s="78">
        <v>0</v>
      </c>
      <c r="BZ17" s="78">
        <v>0</v>
      </c>
      <c r="CA17" s="78">
        <v>0</v>
      </c>
      <c r="CB17" s="78">
        <v>0</v>
      </c>
      <c r="CC17" s="78">
        <v>0</v>
      </c>
      <c r="CD17" s="78">
        <v>0</v>
      </c>
      <c r="CE17" s="78">
        <v>0</v>
      </c>
      <c r="CF17" s="78">
        <v>0</v>
      </c>
      <c r="CG17" s="78">
        <v>0</v>
      </c>
      <c r="CH17" s="78">
        <v>0</v>
      </c>
      <c r="CI17" s="78">
        <v>0</v>
      </c>
      <c r="CJ17" s="78">
        <v>0</v>
      </c>
      <c r="CK17" s="78">
        <v>0</v>
      </c>
      <c r="CL17" s="78">
        <v>0</v>
      </c>
    </row>
    <row r="18" spans="1:90" x14ac:dyDescent="0.2">
      <c r="A18" s="78" t="s">
        <v>168</v>
      </c>
      <c r="B18" s="78">
        <v>82629</v>
      </c>
      <c r="C18" s="78">
        <v>0</v>
      </c>
      <c r="D18" s="78">
        <v>-43734</v>
      </c>
      <c r="E18" s="78">
        <v>0</v>
      </c>
      <c r="F18" s="78">
        <v>0</v>
      </c>
      <c r="G18" s="78">
        <v>0</v>
      </c>
      <c r="H18" s="81">
        <v>38895</v>
      </c>
      <c r="I18" s="78">
        <v>0</v>
      </c>
      <c r="J18" s="78">
        <v>-49</v>
      </c>
      <c r="K18" s="83">
        <v>-15226</v>
      </c>
      <c r="L18" s="83">
        <v>-923</v>
      </c>
      <c r="M18" s="83">
        <v>0</v>
      </c>
      <c r="N18" s="83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-3103</v>
      </c>
      <c r="AD18" s="78">
        <v>-460</v>
      </c>
      <c r="AE18" s="78">
        <v>19135</v>
      </c>
      <c r="AF18" s="78">
        <v>4338</v>
      </c>
      <c r="AG18" s="78">
        <v>0</v>
      </c>
      <c r="AH18" s="78">
        <v>1242</v>
      </c>
      <c r="AI18" s="78">
        <v>2953</v>
      </c>
      <c r="AJ18" s="78">
        <v>409</v>
      </c>
      <c r="AK18" s="78">
        <v>57</v>
      </c>
      <c r="AL18" s="78">
        <v>0</v>
      </c>
      <c r="AM18" s="78">
        <v>1983</v>
      </c>
      <c r="AN18" s="78">
        <v>0</v>
      </c>
      <c r="AO18" s="78">
        <v>0</v>
      </c>
      <c r="AP18" s="78">
        <v>473</v>
      </c>
      <c r="AQ18" s="78">
        <v>0</v>
      </c>
      <c r="AR18" s="78">
        <v>0</v>
      </c>
      <c r="AS18" s="78">
        <v>32</v>
      </c>
      <c r="AT18" s="78">
        <v>143</v>
      </c>
      <c r="AU18" s="78">
        <v>687</v>
      </c>
      <c r="AV18" s="78" t="s">
        <v>158</v>
      </c>
      <c r="AW18" s="78">
        <v>0</v>
      </c>
      <c r="AX18" s="78">
        <v>0</v>
      </c>
      <c r="AY18" s="78">
        <v>0</v>
      </c>
      <c r="AZ18" s="78">
        <v>687</v>
      </c>
      <c r="BA18" s="78" t="s">
        <v>158</v>
      </c>
      <c r="BB18" s="78">
        <v>0</v>
      </c>
      <c r="BC18" s="78">
        <v>0</v>
      </c>
      <c r="BD18" s="78">
        <v>9033</v>
      </c>
      <c r="BE18" s="78">
        <v>301</v>
      </c>
      <c r="BF18" s="78">
        <v>32</v>
      </c>
      <c r="BG18" s="78">
        <v>0</v>
      </c>
      <c r="BH18" s="78">
        <v>703</v>
      </c>
      <c r="BI18" s="78">
        <v>4040</v>
      </c>
      <c r="BJ18" s="78">
        <v>4040</v>
      </c>
      <c r="BK18" s="78">
        <v>0</v>
      </c>
      <c r="BL18" s="78">
        <v>0</v>
      </c>
      <c r="BM18" s="78">
        <v>0</v>
      </c>
      <c r="BN18" s="78">
        <v>0</v>
      </c>
      <c r="BO18" s="78">
        <v>4040</v>
      </c>
      <c r="BP18" s="78">
        <v>0</v>
      </c>
      <c r="BQ18" s="78">
        <v>0</v>
      </c>
      <c r="BR18" s="78">
        <v>0</v>
      </c>
      <c r="BS18" s="78">
        <v>0</v>
      </c>
      <c r="BT18" s="78">
        <v>0</v>
      </c>
      <c r="BU18" s="78">
        <v>0</v>
      </c>
      <c r="BV18" s="78">
        <v>0</v>
      </c>
      <c r="BW18" s="78">
        <v>0</v>
      </c>
      <c r="BX18" s="78">
        <v>0</v>
      </c>
      <c r="BY18" s="78">
        <v>0</v>
      </c>
      <c r="BZ18" s="78">
        <v>0</v>
      </c>
      <c r="CA18" s="78">
        <v>75502</v>
      </c>
      <c r="CB18" s="78">
        <v>70069</v>
      </c>
      <c r="CC18" s="78">
        <v>5433</v>
      </c>
      <c r="CD18" s="78">
        <v>0</v>
      </c>
      <c r="CE18" s="78">
        <v>0</v>
      </c>
      <c r="CF18" s="78">
        <v>0</v>
      </c>
      <c r="CG18" s="78">
        <v>0</v>
      </c>
      <c r="CH18" s="78">
        <v>0</v>
      </c>
      <c r="CI18" s="78">
        <v>0</v>
      </c>
      <c r="CJ18" s="78">
        <v>0</v>
      </c>
      <c r="CK18" s="78">
        <v>40</v>
      </c>
      <c r="CL18" s="78">
        <v>40</v>
      </c>
    </row>
    <row r="19" spans="1:90" x14ac:dyDescent="0.2">
      <c r="A19" s="78" t="s">
        <v>169</v>
      </c>
      <c r="B19" s="78">
        <v>5056</v>
      </c>
      <c r="C19" s="78">
        <v>0</v>
      </c>
      <c r="D19" s="78">
        <v>-4354</v>
      </c>
      <c r="E19" s="78">
        <v>0</v>
      </c>
      <c r="F19" s="78">
        <v>0</v>
      </c>
      <c r="G19" s="78">
        <v>0</v>
      </c>
      <c r="H19" s="81">
        <v>702</v>
      </c>
      <c r="I19" s="78">
        <v>0</v>
      </c>
      <c r="J19" s="78">
        <v>0</v>
      </c>
      <c r="K19" s="83">
        <v>0</v>
      </c>
      <c r="L19" s="83">
        <v>0</v>
      </c>
      <c r="M19" s="83">
        <v>0</v>
      </c>
      <c r="N19" s="83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-379</v>
      </c>
      <c r="AD19" s="78">
        <v>0</v>
      </c>
      <c r="AE19" s="78">
        <v>324</v>
      </c>
      <c r="AF19" s="78">
        <v>324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8">
        <v>0</v>
      </c>
      <c r="AN19" s="78">
        <v>0</v>
      </c>
      <c r="AO19" s="78">
        <v>0</v>
      </c>
      <c r="AP19" s="78">
        <v>0</v>
      </c>
      <c r="AQ19" s="78">
        <v>0</v>
      </c>
      <c r="AR19" s="78">
        <v>0</v>
      </c>
      <c r="AS19" s="78">
        <v>0</v>
      </c>
      <c r="AT19" s="78">
        <v>324</v>
      </c>
      <c r="AU19" s="78">
        <v>0</v>
      </c>
      <c r="AV19" s="78" t="s">
        <v>158</v>
      </c>
      <c r="AW19" s="78">
        <v>0</v>
      </c>
      <c r="AX19" s="78">
        <v>0</v>
      </c>
      <c r="AY19" s="78">
        <v>0</v>
      </c>
      <c r="AZ19" s="78">
        <v>0</v>
      </c>
      <c r="BA19" s="78" t="s">
        <v>158</v>
      </c>
      <c r="BB19" s="78">
        <v>0</v>
      </c>
      <c r="BC19" s="78">
        <v>0</v>
      </c>
      <c r="BD19" s="78">
        <v>0</v>
      </c>
      <c r="BE19" s="78">
        <v>0</v>
      </c>
      <c r="BF19" s="78">
        <v>0</v>
      </c>
      <c r="BG19" s="78">
        <v>0</v>
      </c>
      <c r="BH19" s="78">
        <v>0</v>
      </c>
      <c r="BI19" s="78">
        <v>0</v>
      </c>
      <c r="BJ19" s="78">
        <v>0</v>
      </c>
      <c r="BK19" s="78">
        <v>0</v>
      </c>
      <c r="BL19" s="78">
        <v>0</v>
      </c>
      <c r="BM19" s="78">
        <v>0</v>
      </c>
      <c r="BN19" s="78">
        <v>0</v>
      </c>
      <c r="BO19" s="78">
        <v>0</v>
      </c>
      <c r="BP19" s="78">
        <v>0</v>
      </c>
      <c r="BQ19" s="78">
        <v>0</v>
      </c>
      <c r="BR19" s="78">
        <v>0</v>
      </c>
      <c r="BS19" s="78">
        <v>0</v>
      </c>
      <c r="BT19" s="78">
        <v>0</v>
      </c>
      <c r="BU19" s="78">
        <v>0</v>
      </c>
      <c r="BV19" s="78">
        <v>0</v>
      </c>
      <c r="BW19" s="78">
        <v>0</v>
      </c>
      <c r="BX19" s="78">
        <v>0</v>
      </c>
      <c r="BY19" s="78">
        <v>0</v>
      </c>
      <c r="BZ19" s="78">
        <v>0</v>
      </c>
      <c r="CA19" s="78">
        <v>0</v>
      </c>
      <c r="CB19" s="78">
        <v>0</v>
      </c>
      <c r="CC19" s="78">
        <v>0</v>
      </c>
      <c r="CD19" s="78">
        <v>0</v>
      </c>
      <c r="CE19" s="78">
        <v>0</v>
      </c>
      <c r="CF19" s="78">
        <v>0</v>
      </c>
      <c r="CG19" s="78">
        <v>0</v>
      </c>
      <c r="CH19" s="78">
        <v>0</v>
      </c>
      <c r="CI19" s="78">
        <v>0</v>
      </c>
      <c r="CJ19" s="78">
        <v>0</v>
      </c>
      <c r="CK19" s="78">
        <v>0</v>
      </c>
      <c r="CL19" s="78">
        <v>0</v>
      </c>
    </row>
    <row r="20" spans="1:90" x14ac:dyDescent="0.2">
      <c r="A20" s="78" t="s">
        <v>170</v>
      </c>
      <c r="B20" s="78">
        <v>35749</v>
      </c>
      <c r="C20" s="78">
        <v>8159</v>
      </c>
      <c r="D20" s="78">
        <v>-373</v>
      </c>
      <c r="E20" s="78">
        <v>0</v>
      </c>
      <c r="F20" s="78">
        <v>0</v>
      </c>
      <c r="G20" s="78">
        <v>-8</v>
      </c>
      <c r="H20" s="81">
        <v>43526</v>
      </c>
      <c r="I20" s="78">
        <v>0</v>
      </c>
      <c r="J20" s="78">
        <v>0</v>
      </c>
      <c r="K20" s="83">
        <v>-14267</v>
      </c>
      <c r="L20" s="83">
        <v>-2300</v>
      </c>
      <c r="M20" s="83">
        <v>0</v>
      </c>
      <c r="N20" s="83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-5179</v>
      </c>
      <c r="AD20" s="78">
        <v>-1509</v>
      </c>
      <c r="AE20" s="78">
        <v>20271</v>
      </c>
      <c r="AF20" s="78">
        <v>6583</v>
      </c>
      <c r="AG20" s="78">
        <v>0</v>
      </c>
      <c r="AH20" s="78">
        <v>0</v>
      </c>
      <c r="AI20" s="78">
        <v>5484</v>
      </c>
      <c r="AJ20" s="78">
        <v>856</v>
      </c>
      <c r="AK20" s="78">
        <v>524</v>
      </c>
      <c r="AL20" s="78">
        <v>118</v>
      </c>
      <c r="AM20" s="78">
        <v>1125</v>
      </c>
      <c r="AN20" s="78">
        <v>45</v>
      </c>
      <c r="AO20" s="78">
        <v>18</v>
      </c>
      <c r="AP20" s="78">
        <v>1556</v>
      </c>
      <c r="AQ20" s="78">
        <v>249</v>
      </c>
      <c r="AR20" s="78">
        <v>9</v>
      </c>
      <c r="AS20" s="78">
        <v>986</v>
      </c>
      <c r="AT20" s="78">
        <v>1099</v>
      </c>
      <c r="AU20" s="78">
        <v>2704</v>
      </c>
      <c r="AV20" s="78" t="s">
        <v>158</v>
      </c>
      <c r="AW20" s="78">
        <v>0</v>
      </c>
      <c r="AX20" s="78">
        <v>1992</v>
      </c>
      <c r="AY20" s="78">
        <v>0</v>
      </c>
      <c r="AZ20" s="78">
        <v>712</v>
      </c>
      <c r="BA20" s="78" t="s">
        <v>158</v>
      </c>
      <c r="BB20" s="78">
        <v>0</v>
      </c>
      <c r="BC20" s="78">
        <v>0</v>
      </c>
      <c r="BD20" s="78">
        <v>8809</v>
      </c>
      <c r="BE20" s="78">
        <v>1401</v>
      </c>
      <c r="BF20" s="78">
        <v>0</v>
      </c>
      <c r="BG20" s="78">
        <v>0</v>
      </c>
      <c r="BH20" s="78">
        <v>0</v>
      </c>
      <c r="BI20" s="78">
        <v>774</v>
      </c>
      <c r="BJ20" s="78">
        <v>774</v>
      </c>
      <c r="BK20" s="78">
        <v>0</v>
      </c>
      <c r="BL20" s="78">
        <v>0</v>
      </c>
      <c r="BM20" s="78">
        <v>0</v>
      </c>
      <c r="BN20" s="78">
        <v>0</v>
      </c>
      <c r="BO20" s="78">
        <v>774</v>
      </c>
      <c r="BP20" s="78">
        <v>0</v>
      </c>
      <c r="BQ20" s="78">
        <v>0</v>
      </c>
      <c r="BR20" s="78">
        <v>0</v>
      </c>
      <c r="BS20" s="78">
        <v>0</v>
      </c>
      <c r="BT20" s="78">
        <v>0</v>
      </c>
      <c r="BU20" s="78">
        <v>0</v>
      </c>
      <c r="BV20" s="78">
        <v>0</v>
      </c>
      <c r="BW20" s="78">
        <v>0</v>
      </c>
      <c r="BX20" s="78">
        <v>0</v>
      </c>
      <c r="BY20" s="78">
        <v>0</v>
      </c>
      <c r="BZ20" s="78">
        <v>0</v>
      </c>
      <c r="CA20" s="78">
        <v>95357</v>
      </c>
      <c r="CB20" s="78">
        <v>83338</v>
      </c>
      <c r="CC20" s="78">
        <v>12019</v>
      </c>
      <c r="CD20" s="78">
        <v>0</v>
      </c>
      <c r="CE20" s="78">
        <v>0</v>
      </c>
      <c r="CF20" s="78">
        <v>0</v>
      </c>
      <c r="CG20" s="78">
        <v>0</v>
      </c>
      <c r="CH20" s="78">
        <v>0</v>
      </c>
      <c r="CI20" s="78">
        <v>0</v>
      </c>
      <c r="CJ20" s="78">
        <v>0</v>
      </c>
      <c r="CK20" s="78">
        <v>49</v>
      </c>
      <c r="CL20" s="78">
        <v>49</v>
      </c>
    </row>
    <row r="21" spans="1:90" x14ac:dyDescent="0.2">
      <c r="A21" s="78" t="s">
        <v>171</v>
      </c>
      <c r="B21" s="78">
        <v>0</v>
      </c>
      <c r="C21" s="78">
        <v>2027</v>
      </c>
      <c r="D21" s="78">
        <v>0</v>
      </c>
      <c r="E21" s="78">
        <v>0</v>
      </c>
      <c r="F21" s="78">
        <v>0</v>
      </c>
      <c r="G21" s="78">
        <v>17</v>
      </c>
      <c r="H21" s="81">
        <v>2044</v>
      </c>
      <c r="I21" s="78">
        <v>0</v>
      </c>
      <c r="J21" s="78">
        <v>0</v>
      </c>
      <c r="K21" s="83">
        <v>-628</v>
      </c>
      <c r="L21" s="83">
        <v>0</v>
      </c>
      <c r="M21" s="83">
        <v>-3</v>
      </c>
      <c r="N21" s="83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-5</v>
      </c>
      <c r="AD21" s="78">
        <v>-103</v>
      </c>
      <c r="AE21" s="78">
        <v>1305</v>
      </c>
      <c r="AF21" s="78">
        <v>186</v>
      </c>
      <c r="AG21" s="78">
        <v>8</v>
      </c>
      <c r="AH21" s="78">
        <v>2</v>
      </c>
      <c r="AI21" s="78">
        <v>175</v>
      </c>
      <c r="AJ21" s="78">
        <v>13</v>
      </c>
      <c r="AK21" s="78">
        <v>2</v>
      </c>
      <c r="AL21" s="78">
        <v>9</v>
      </c>
      <c r="AM21" s="78">
        <v>81</v>
      </c>
      <c r="AN21" s="78">
        <v>0</v>
      </c>
      <c r="AO21" s="78">
        <v>1</v>
      </c>
      <c r="AP21" s="78">
        <v>64</v>
      </c>
      <c r="AQ21" s="78">
        <v>4</v>
      </c>
      <c r="AR21" s="78">
        <v>0</v>
      </c>
      <c r="AS21" s="78">
        <v>0</v>
      </c>
      <c r="AT21" s="78">
        <v>1</v>
      </c>
      <c r="AU21" s="78">
        <v>455</v>
      </c>
      <c r="AV21" s="78" t="s">
        <v>158</v>
      </c>
      <c r="AW21" s="78">
        <v>0</v>
      </c>
      <c r="AX21" s="78">
        <v>455</v>
      </c>
      <c r="AY21" s="78">
        <v>0</v>
      </c>
      <c r="AZ21" s="78">
        <v>0</v>
      </c>
      <c r="BA21" s="78" t="s">
        <v>158</v>
      </c>
      <c r="BB21" s="78">
        <v>0</v>
      </c>
      <c r="BC21" s="78">
        <v>0</v>
      </c>
      <c r="BD21" s="78">
        <v>456</v>
      </c>
      <c r="BE21" s="78">
        <v>36</v>
      </c>
      <c r="BF21" s="78">
        <v>0</v>
      </c>
      <c r="BG21" s="78">
        <v>0</v>
      </c>
      <c r="BH21" s="78">
        <v>172</v>
      </c>
      <c r="BI21" s="78">
        <v>0</v>
      </c>
      <c r="BJ21" s="78">
        <v>0</v>
      </c>
      <c r="BK21" s="78">
        <v>0</v>
      </c>
      <c r="BL21" s="78">
        <v>0</v>
      </c>
      <c r="BM21" s="78">
        <v>0</v>
      </c>
      <c r="BN21" s="78">
        <v>0</v>
      </c>
      <c r="BO21" s="78">
        <v>0</v>
      </c>
      <c r="BP21" s="78">
        <v>0</v>
      </c>
      <c r="BQ21" s="78">
        <v>0</v>
      </c>
      <c r="BR21" s="78">
        <v>0</v>
      </c>
      <c r="BS21" s="78">
        <v>0</v>
      </c>
      <c r="BT21" s="78">
        <v>0</v>
      </c>
      <c r="BU21" s="78">
        <v>0</v>
      </c>
      <c r="BV21" s="78">
        <v>0</v>
      </c>
      <c r="BW21" s="78">
        <v>0</v>
      </c>
      <c r="BX21" s="78">
        <v>0</v>
      </c>
      <c r="BY21" s="78">
        <v>0</v>
      </c>
      <c r="BZ21" s="78">
        <v>0</v>
      </c>
      <c r="CA21" s="78">
        <v>3376</v>
      </c>
      <c r="CB21" s="78">
        <v>3360</v>
      </c>
      <c r="CC21" s="78">
        <v>0</v>
      </c>
      <c r="CD21" s="78">
        <v>15</v>
      </c>
      <c r="CE21" s="78">
        <v>0</v>
      </c>
      <c r="CF21" s="78">
        <v>1</v>
      </c>
      <c r="CG21" s="78">
        <v>1</v>
      </c>
      <c r="CH21" s="78">
        <v>0</v>
      </c>
      <c r="CI21" s="78">
        <v>0</v>
      </c>
      <c r="CJ21" s="78">
        <v>0</v>
      </c>
      <c r="CK21" s="78">
        <v>46</v>
      </c>
      <c r="CL21" s="78">
        <v>46</v>
      </c>
    </row>
    <row r="22" spans="1:90" x14ac:dyDescent="0.2">
      <c r="A22" s="78" t="s">
        <v>313</v>
      </c>
      <c r="B22" s="78">
        <v>101196</v>
      </c>
      <c r="C22" s="78">
        <v>4009</v>
      </c>
      <c r="D22" s="78">
        <v>-72654</v>
      </c>
      <c r="E22" s="78">
        <v>0</v>
      </c>
      <c r="F22" s="78">
        <v>0</v>
      </c>
      <c r="G22" s="78">
        <v>0</v>
      </c>
      <c r="H22" s="81">
        <v>32552</v>
      </c>
      <c r="I22" s="78">
        <v>0</v>
      </c>
      <c r="J22" s="78">
        <v>361</v>
      </c>
      <c r="K22" s="83">
        <v>-7775</v>
      </c>
      <c r="L22" s="83">
        <v>-1964</v>
      </c>
      <c r="M22" s="83">
        <v>-676</v>
      </c>
      <c r="N22" s="83">
        <v>-1887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-1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-7808</v>
      </c>
      <c r="AD22" s="78">
        <v>0</v>
      </c>
      <c r="AE22" s="78">
        <v>12802</v>
      </c>
      <c r="AF22" s="78">
        <v>6156</v>
      </c>
      <c r="AG22" s="78">
        <v>112</v>
      </c>
      <c r="AH22" s="78">
        <v>71</v>
      </c>
      <c r="AI22" s="78">
        <v>5970</v>
      </c>
      <c r="AJ22" s="78">
        <v>206</v>
      </c>
      <c r="AK22" s="78">
        <v>826</v>
      </c>
      <c r="AL22" s="78">
        <v>2690</v>
      </c>
      <c r="AM22" s="78">
        <v>1101</v>
      </c>
      <c r="AN22" s="78">
        <v>0</v>
      </c>
      <c r="AO22" s="78">
        <v>24</v>
      </c>
      <c r="AP22" s="78">
        <v>724</v>
      </c>
      <c r="AQ22" s="78">
        <v>229</v>
      </c>
      <c r="AR22" s="78">
        <v>53</v>
      </c>
      <c r="AS22" s="78">
        <v>118</v>
      </c>
      <c r="AT22" s="78">
        <v>2</v>
      </c>
      <c r="AU22" s="78">
        <v>413</v>
      </c>
      <c r="AV22" s="78" t="s">
        <v>158</v>
      </c>
      <c r="AW22" s="78">
        <v>0</v>
      </c>
      <c r="AX22" s="78">
        <v>78</v>
      </c>
      <c r="AY22" s="78">
        <v>0</v>
      </c>
      <c r="AZ22" s="78">
        <v>321</v>
      </c>
      <c r="BA22" s="78" t="s">
        <v>158</v>
      </c>
      <c r="BB22" s="78">
        <v>0</v>
      </c>
      <c r="BC22" s="78">
        <v>14</v>
      </c>
      <c r="BD22" s="78">
        <v>3561</v>
      </c>
      <c r="BE22" s="78">
        <v>1303</v>
      </c>
      <c r="BF22" s="78">
        <v>25</v>
      </c>
      <c r="BG22" s="78">
        <v>0</v>
      </c>
      <c r="BH22" s="78">
        <v>0</v>
      </c>
      <c r="BI22" s="78">
        <v>1344</v>
      </c>
      <c r="BJ22" s="78">
        <v>1344</v>
      </c>
      <c r="BK22" s="78">
        <v>1344</v>
      </c>
      <c r="BL22" s="78">
        <v>0</v>
      </c>
      <c r="BM22" s="78">
        <v>0</v>
      </c>
      <c r="BN22" s="78">
        <v>0</v>
      </c>
      <c r="BO22" s="78">
        <v>1344</v>
      </c>
      <c r="BP22" s="78">
        <v>0</v>
      </c>
      <c r="BQ22" s="78">
        <v>0</v>
      </c>
      <c r="BR22" s="78">
        <v>0</v>
      </c>
      <c r="BS22" s="78">
        <v>0</v>
      </c>
      <c r="BT22" s="78">
        <v>0</v>
      </c>
      <c r="BU22" s="78">
        <v>0</v>
      </c>
      <c r="BV22" s="78">
        <v>0</v>
      </c>
      <c r="BW22" s="78">
        <v>0</v>
      </c>
      <c r="BX22" s="78">
        <v>0</v>
      </c>
      <c r="BY22" s="78">
        <v>0</v>
      </c>
      <c r="BZ22" s="78">
        <v>0</v>
      </c>
      <c r="CA22" s="78">
        <v>53817</v>
      </c>
      <c r="CB22" s="78">
        <v>34010</v>
      </c>
      <c r="CC22" s="78">
        <v>8593</v>
      </c>
      <c r="CD22" s="78">
        <v>2958</v>
      </c>
      <c r="CE22" s="78">
        <v>8256</v>
      </c>
      <c r="CF22" s="78">
        <v>0</v>
      </c>
      <c r="CG22" s="78">
        <v>0</v>
      </c>
      <c r="CH22" s="78">
        <v>0</v>
      </c>
      <c r="CI22" s="78">
        <v>0</v>
      </c>
      <c r="CJ22" s="78">
        <v>0</v>
      </c>
      <c r="CK22" s="78">
        <v>38</v>
      </c>
      <c r="CL22" s="78">
        <v>38</v>
      </c>
    </row>
    <row r="23" spans="1:90" x14ac:dyDescent="0.2">
      <c r="A23" s="78" t="s">
        <v>9</v>
      </c>
      <c r="B23" s="78">
        <v>859</v>
      </c>
      <c r="C23" s="78">
        <v>10821</v>
      </c>
      <c r="D23" s="78">
        <v>-4330</v>
      </c>
      <c r="E23" s="78">
        <v>0</v>
      </c>
      <c r="F23" s="78">
        <v>0</v>
      </c>
      <c r="G23" s="78">
        <v>45</v>
      </c>
      <c r="H23" s="81">
        <v>7395</v>
      </c>
      <c r="I23" s="78">
        <v>0</v>
      </c>
      <c r="J23" s="78">
        <v>0</v>
      </c>
      <c r="K23" s="83">
        <v>-616</v>
      </c>
      <c r="L23" s="83">
        <v>-131</v>
      </c>
      <c r="M23" s="83">
        <v>-1049</v>
      </c>
      <c r="N23" s="83">
        <v>-155</v>
      </c>
      <c r="O23" s="78">
        <v>-217</v>
      </c>
      <c r="P23" s="78">
        <v>-11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78">
        <v>0</v>
      </c>
      <c r="X23" s="78">
        <v>0</v>
      </c>
      <c r="Y23" s="78">
        <v>0</v>
      </c>
      <c r="Z23" s="78">
        <v>0</v>
      </c>
      <c r="AA23" s="78">
        <v>0</v>
      </c>
      <c r="AB23" s="78">
        <v>0</v>
      </c>
      <c r="AC23" s="78">
        <v>-219</v>
      </c>
      <c r="AD23" s="78">
        <v>-3</v>
      </c>
      <c r="AE23" s="78">
        <v>4994</v>
      </c>
      <c r="AF23" s="78">
        <v>2761</v>
      </c>
      <c r="AG23" s="78">
        <v>178</v>
      </c>
      <c r="AH23" s="78">
        <v>35</v>
      </c>
      <c r="AI23" s="78">
        <v>2507</v>
      </c>
      <c r="AJ23" s="78">
        <v>430</v>
      </c>
      <c r="AK23" s="78">
        <v>443</v>
      </c>
      <c r="AL23" s="78">
        <v>134</v>
      </c>
      <c r="AM23" s="78">
        <v>371</v>
      </c>
      <c r="AN23" s="78">
        <v>42</v>
      </c>
      <c r="AO23" s="78">
        <v>164</v>
      </c>
      <c r="AP23" s="78">
        <v>288</v>
      </c>
      <c r="AQ23" s="78">
        <v>538</v>
      </c>
      <c r="AR23" s="78">
        <v>62</v>
      </c>
      <c r="AS23" s="78">
        <v>34</v>
      </c>
      <c r="AT23" s="78">
        <v>41</v>
      </c>
      <c r="AU23" s="78">
        <v>270</v>
      </c>
      <c r="AV23" s="78" t="s">
        <v>158</v>
      </c>
      <c r="AW23" s="78">
        <v>0</v>
      </c>
      <c r="AX23" s="78">
        <v>17</v>
      </c>
      <c r="AY23" s="78">
        <v>0</v>
      </c>
      <c r="AZ23" s="78">
        <v>253</v>
      </c>
      <c r="BA23" s="78" t="s">
        <v>158</v>
      </c>
      <c r="BB23" s="78">
        <v>0</v>
      </c>
      <c r="BC23" s="78">
        <v>0</v>
      </c>
      <c r="BD23" s="78">
        <v>1351</v>
      </c>
      <c r="BE23" s="78">
        <v>314</v>
      </c>
      <c r="BF23" s="78">
        <v>22</v>
      </c>
      <c r="BG23" s="78">
        <v>0</v>
      </c>
      <c r="BH23" s="78">
        <v>0</v>
      </c>
      <c r="BI23" s="78">
        <v>276</v>
      </c>
      <c r="BJ23" s="78">
        <v>276</v>
      </c>
      <c r="BK23" s="78">
        <v>276</v>
      </c>
      <c r="BL23" s="78">
        <v>0</v>
      </c>
      <c r="BM23" s="78">
        <v>0</v>
      </c>
      <c r="BN23" s="78">
        <v>0</v>
      </c>
      <c r="BO23" s="78">
        <v>276</v>
      </c>
      <c r="BP23" s="78">
        <v>0</v>
      </c>
      <c r="BQ23" s="78">
        <v>0</v>
      </c>
      <c r="BR23" s="78">
        <v>0</v>
      </c>
      <c r="BS23" s="78">
        <v>0</v>
      </c>
      <c r="BT23" s="78">
        <v>0</v>
      </c>
      <c r="BU23" s="78">
        <v>0</v>
      </c>
      <c r="BV23" s="78">
        <v>0</v>
      </c>
      <c r="BW23" s="78">
        <v>0</v>
      </c>
      <c r="BX23" s="78">
        <v>0</v>
      </c>
      <c r="BY23" s="78">
        <v>0</v>
      </c>
      <c r="BZ23" s="78">
        <v>0</v>
      </c>
      <c r="CA23" s="78">
        <v>9918</v>
      </c>
      <c r="CB23" s="78">
        <v>3915</v>
      </c>
      <c r="CC23" s="78">
        <v>600</v>
      </c>
      <c r="CD23" s="78">
        <v>4357</v>
      </c>
      <c r="CE23" s="78">
        <v>1047</v>
      </c>
      <c r="CF23" s="78">
        <v>729</v>
      </c>
      <c r="CG23" s="78">
        <v>504</v>
      </c>
      <c r="CH23" s="78">
        <v>21</v>
      </c>
      <c r="CI23" s="78">
        <v>194</v>
      </c>
      <c r="CJ23" s="78">
        <v>10</v>
      </c>
      <c r="CK23" s="78">
        <v>52</v>
      </c>
      <c r="CL23" s="78">
        <v>73</v>
      </c>
    </row>
    <row r="24" spans="1:90" x14ac:dyDescent="0.2">
      <c r="A24" s="78" t="s">
        <v>172</v>
      </c>
      <c r="B24" s="78">
        <v>16127</v>
      </c>
      <c r="C24" s="78">
        <v>1510</v>
      </c>
      <c r="D24" s="78">
        <v>-8322</v>
      </c>
      <c r="E24" s="78">
        <v>0</v>
      </c>
      <c r="F24" s="78">
        <v>0</v>
      </c>
      <c r="G24" s="78">
        <v>-15</v>
      </c>
      <c r="H24" s="81">
        <v>9300</v>
      </c>
      <c r="I24" s="78">
        <v>0</v>
      </c>
      <c r="J24" s="78">
        <v>-28</v>
      </c>
      <c r="K24" s="83">
        <v>-2391</v>
      </c>
      <c r="L24" s="83">
        <v>-522</v>
      </c>
      <c r="M24" s="83">
        <v>-2025</v>
      </c>
      <c r="N24" s="83">
        <v>-58</v>
      </c>
      <c r="O24" s="78">
        <v>-174</v>
      </c>
      <c r="P24" s="78">
        <v>-2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  <c r="W24" s="78">
        <v>0</v>
      </c>
      <c r="X24" s="78">
        <v>0</v>
      </c>
      <c r="Y24" s="78">
        <v>0</v>
      </c>
      <c r="Z24" s="78">
        <v>0</v>
      </c>
      <c r="AA24" s="78">
        <v>0</v>
      </c>
      <c r="AB24" s="78">
        <v>0</v>
      </c>
      <c r="AC24" s="78">
        <v>-406</v>
      </c>
      <c r="AD24" s="78">
        <v>-488</v>
      </c>
      <c r="AE24" s="78">
        <v>3206</v>
      </c>
      <c r="AF24" s="78">
        <v>445</v>
      </c>
      <c r="AG24" s="78">
        <v>9</v>
      </c>
      <c r="AH24" s="78">
        <v>34</v>
      </c>
      <c r="AI24" s="78">
        <v>396</v>
      </c>
      <c r="AJ24" s="78">
        <v>30</v>
      </c>
      <c r="AK24" s="78">
        <v>34</v>
      </c>
      <c r="AL24" s="78">
        <v>2</v>
      </c>
      <c r="AM24" s="78">
        <v>214</v>
      </c>
      <c r="AN24" s="78">
        <v>0</v>
      </c>
      <c r="AO24" s="78">
        <v>9</v>
      </c>
      <c r="AP24" s="78">
        <v>96</v>
      </c>
      <c r="AQ24" s="78">
        <v>2</v>
      </c>
      <c r="AR24" s="78">
        <v>0</v>
      </c>
      <c r="AS24" s="78">
        <v>9</v>
      </c>
      <c r="AT24" s="78">
        <v>6</v>
      </c>
      <c r="AU24" s="78">
        <v>1</v>
      </c>
      <c r="AV24" s="78" t="s">
        <v>158</v>
      </c>
      <c r="AW24" s="78">
        <v>0</v>
      </c>
      <c r="AX24" s="78">
        <v>0</v>
      </c>
      <c r="AY24" s="78">
        <v>0</v>
      </c>
      <c r="AZ24" s="78">
        <v>1</v>
      </c>
      <c r="BA24" s="78" t="s">
        <v>158</v>
      </c>
      <c r="BB24" s="78">
        <v>0</v>
      </c>
      <c r="BC24" s="78">
        <v>0</v>
      </c>
      <c r="BD24" s="78">
        <v>2565</v>
      </c>
      <c r="BE24" s="78">
        <v>97</v>
      </c>
      <c r="BF24" s="78">
        <v>69</v>
      </c>
      <c r="BG24" s="78">
        <v>0</v>
      </c>
      <c r="BH24" s="78">
        <v>0</v>
      </c>
      <c r="BI24" s="78">
        <v>30</v>
      </c>
      <c r="BJ24" s="78">
        <v>30</v>
      </c>
      <c r="BK24" s="78">
        <v>30</v>
      </c>
      <c r="BL24" s="78">
        <v>0</v>
      </c>
      <c r="BM24" s="78">
        <v>0</v>
      </c>
      <c r="BN24" s="78">
        <v>0</v>
      </c>
      <c r="BO24" s="78">
        <v>30</v>
      </c>
      <c r="BP24" s="78">
        <v>0</v>
      </c>
      <c r="BQ24" s="78">
        <v>0</v>
      </c>
      <c r="BR24" s="78">
        <v>0</v>
      </c>
      <c r="BS24" s="78">
        <v>0</v>
      </c>
      <c r="BT24" s="78">
        <v>0</v>
      </c>
      <c r="BU24" s="78">
        <v>0</v>
      </c>
      <c r="BV24" s="78">
        <v>0</v>
      </c>
      <c r="BW24" s="78">
        <v>0</v>
      </c>
      <c r="BX24" s="78">
        <v>0</v>
      </c>
      <c r="BY24" s="78">
        <v>0</v>
      </c>
      <c r="BZ24" s="78">
        <v>0</v>
      </c>
      <c r="CA24" s="78">
        <v>23128</v>
      </c>
      <c r="CB24" s="78">
        <v>13383</v>
      </c>
      <c r="CC24" s="78">
        <v>1685</v>
      </c>
      <c r="CD24" s="78">
        <v>7849</v>
      </c>
      <c r="CE24" s="78">
        <v>212</v>
      </c>
      <c r="CF24" s="78">
        <v>292</v>
      </c>
      <c r="CG24" s="78">
        <v>142</v>
      </c>
      <c r="CH24" s="78">
        <v>0</v>
      </c>
      <c r="CI24" s="78">
        <v>148</v>
      </c>
      <c r="CJ24" s="78">
        <v>2</v>
      </c>
      <c r="CK24" s="78">
        <v>44</v>
      </c>
      <c r="CL24" s="78">
        <v>44</v>
      </c>
    </row>
    <row r="25" spans="1:90" x14ac:dyDescent="0.2">
      <c r="A25" s="78" t="s">
        <v>173</v>
      </c>
      <c r="B25" s="78">
        <v>12189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81">
        <v>12189</v>
      </c>
      <c r="I25" s="78">
        <v>0</v>
      </c>
      <c r="J25" s="78">
        <v>0</v>
      </c>
      <c r="K25" s="83">
        <v>-5327</v>
      </c>
      <c r="L25" s="83">
        <v>-3349</v>
      </c>
      <c r="M25" s="83">
        <v>0</v>
      </c>
      <c r="N25" s="83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  <c r="W25" s="78">
        <v>0</v>
      </c>
      <c r="X25" s="78">
        <v>0</v>
      </c>
      <c r="Y25" s="78">
        <v>0</v>
      </c>
      <c r="Z25" s="78">
        <v>0</v>
      </c>
      <c r="AA25" s="78">
        <v>0</v>
      </c>
      <c r="AB25" s="78">
        <v>0</v>
      </c>
      <c r="AC25" s="78">
        <v>-1266</v>
      </c>
      <c r="AD25" s="78">
        <v>0</v>
      </c>
      <c r="AE25" s="78">
        <v>2248</v>
      </c>
      <c r="AF25" s="78">
        <v>926</v>
      </c>
      <c r="AG25" s="78">
        <v>0</v>
      </c>
      <c r="AH25" s="78">
        <v>0</v>
      </c>
      <c r="AI25" s="78">
        <v>488</v>
      </c>
      <c r="AJ25" s="78">
        <v>488</v>
      </c>
      <c r="AK25" s="78">
        <v>0</v>
      </c>
      <c r="AL25" s="78">
        <v>0</v>
      </c>
      <c r="AM25" s="78">
        <v>0</v>
      </c>
      <c r="AN25" s="78">
        <v>0</v>
      </c>
      <c r="AO25" s="78">
        <v>0</v>
      </c>
      <c r="AP25" s="78">
        <v>0</v>
      </c>
      <c r="AQ25" s="78">
        <v>0</v>
      </c>
      <c r="AR25" s="78">
        <v>0</v>
      </c>
      <c r="AS25" s="78">
        <v>0</v>
      </c>
      <c r="AT25" s="78">
        <v>437</v>
      </c>
      <c r="AU25" s="78">
        <v>0</v>
      </c>
      <c r="AV25" s="78" t="s">
        <v>158</v>
      </c>
      <c r="AW25" s="78">
        <v>0</v>
      </c>
      <c r="AX25" s="78">
        <v>0</v>
      </c>
      <c r="AY25" s="78">
        <v>0</v>
      </c>
      <c r="AZ25" s="78">
        <v>0</v>
      </c>
      <c r="BA25" s="78" t="s">
        <v>158</v>
      </c>
      <c r="BB25" s="78">
        <v>0</v>
      </c>
      <c r="BC25" s="78">
        <v>0</v>
      </c>
      <c r="BD25" s="78">
        <v>0</v>
      </c>
      <c r="BE25" s="78">
        <v>0</v>
      </c>
      <c r="BF25" s="78">
        <v>0</v>
      </c>
      <c r="BG25" s="78">
        <v>0</v>
      </c>
      <c r="BH25" s="78">
        <v>0</v>
      </c>
      <c r="BI25" s="78">
        <v>1322</v>
      </c>
      <c r="BJ25" s="78">
        <v>1322</v>
      </c>
      <c r="BK25" s="78">
        <v>0</v>
      </c>
      <c r="BL25" s="78">
        <v>0</v>
      </c>
      <c r="BM25" s="78">
        <v>0</v>
      </c>
      <c r="BN25" s="78">
        <v>0</v>
      </c>
      <c r="BO25" s="78">
        <v>990</v>
      </c>
      <c r="BP25" s="78">
        <v>0</v>
      </c>
      <c r="BQ25" s="78">
        <v>0</v>
      </c>
      <c r="BR25" s="78">
        <v>0</v>
      </c>
      <c r="BS25" s="78">
        <v>0</v>
      </c>
      <c r="BT25" s="78">
        <v>0</v>
      </c>
      <c r="BU25" s="78">
        <v>0</v>
      </c>
      <c r="BV25" s="78">
        <v>0</v>
      </c>
      <c r="BW25" s="78">
        <v>0</v>
      </c>
      <c r="BX25" s="78">
        <v>0</v>
      </c>
      <c r="BY25" s="78">
        <v>0</v>
      </c>
      <c r="BZ25" s="78">
        <v>0</v>
      </c>
      <c r="CA25" s="78">
        <v>29544</v>
      </c>
      <c r="CB25" s="78">
        <v>17861</v>
      </c>
      <c r="CC25" s="78">
        <v>11683</v>
      </c>
      <c r="CD25" s="78">
        <v>0</v>
      </c>
      <c r="CE25" s="78">
        <v>0</v>
      </c>
      <c r="CF25" s="78">
        <v>0</v>
      </c>
      <c r="CG25" s="78">
        <v>0</v>
      </c>
      <c r="CH25" s="78">
        <v>0</v>
      </c>
      <c r="CI25" s="78">
        <v>0</v>
      </c>
      <c r="CJ25" s="78">
        <v>0</v>
      </c>
      <c r="CK25" s="78">
        <v>29</v>
      </c>
      <c r="CL25" s="78">
        <v>29</v>
      </c>
    </row>
    <row r="26" spans="1:90" x14ac:dyDescent="0.2">
      <c r="A26" s="78" t="s">
        <v>174</v>
      </c>
      <c r="B26" s="78">
        <v>23011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  <c r="H26" s="81">
        <v>23011</v>
      </c>
      <c r="I26" s="78">
        <v>0</v>
      </c>
      <c r="J26" s="78">
        <v>763</v>
      </c>
      <c r="K26" s="83">
        <v>-9469</v>
      </c>
      <c r="L26" s="83">
        <v>-3813</v>
      </c>
      <c r="M26" s="83">
        <v>0</v>
      </c>
      <c r="N26" s="83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  <c r="W26" s="78">
        <v>0</v>
      </c>
      <c r="X26" s="78">
        <v>0</v>
      </c>
      <c r="Y26" s="78">
        <v>0</v>
      </c>
      <c r="Z26" s="78">
        <v>0</v>
      </c>
      <c r="AA26" s="78">
        <v>0</v>
      </c>
      <c r="AB26" s="78">
        <v>0</v>
      </c>
      <c r="AC26" s="78">
        <v>0</v>
      </c>
      <c r="AD26" s="78">
        <v>-475</v>
      </c>
      <c r="AE26" s="78">
        <v>10018</v>
      </c>
      <c r="AF26" s="78">
        <v>3979</v>
      </c>
      <c r="AG26" s="78">
        <v>0</v>
      </c>
      <c r="AH26" s="78">
        <v>21</v>
      </c>
      <c r="AI26" s="78">
        <v>0</v>
      </c>
      <c r="AJ26" s="78">
        <v>0</v>
      </c>
      <c r="AK26" s="78">
        <v>0</v>
      </c>
      <c r="AL26" s="78">
        <v>0</v>
      </c>
      <c r="AM26" s="78">
        <v>0</v>
      </c>
      <c r="AN26" s="78">
        <v>0</v>
      </c>
      <c r="AO26" s="78">
        <v>0</v>
      </c>
      <c r="AP26" s="78">
        <v>0</v>
      </c>
      <c r="AQ26" s="78">
        <v>0</v>
      </c>
      <c r="AR26" s="78">
        <v>0</v>
      </c>
      <c r="AS26" s="78">
        <v>0</v>
      </c>
      <c r="AT26" s="78">
        <v>3958</v>
      </c>
      <c r="AU26" s="78">
        <v>1097</v>
      </c>
      <c r="AV26" s="78" t="s">
        <v>158</v>
      </c>
      <c r="AW26" s="78">
        <v>0</v>
      </c>
      <c r="AX26" s="78">
        <v>1097</v>
      </c>
      <c r="AY26" s="78">
        <v>0</v>
      </c>
      <c r="AZ26" s="78">
        <v>0</v>
      </c>
      <c r="BA26" s="78" t="s">
        <v>158</v>
      </c>
      <c r="BB26" s="78">
        <v>0</v>
      </c>
      <c r="BC26" s="78">
        <v>0</v>
      </c>
      <c r="BD26" s="78">
        <v>3704</v>
      </c>
      <c r="BE26" s="78">
        <v>195</v>
      </c>
      <c r="BF26" s="78">
        <v>21</v>
      </c>
      <c r="BG26" s="78">
        <v>0</v>
      </c>
      <c r="BH26" s="78">
        <v>0</v>
      </c>
      <c r="BI26" s="78">
        <v>1021</v>
      </c>
      <c r="BJ26" s="78">
        <v>1021</v>
      </c>
      <c r="BK26" s="78">
        <v>0</v>
      </c>
      <c r="BL26" s="78">
        <v>0</v>
      </c>
      <c r="BM26" s="78">
        <v>0</v>
      </c>
      <c r="BN26" s="78">
        <v>0</v>
      </c>
      <c r="BO26" s="78">
        <v>1021</v>
      </c>
      <c r="BP26" s="78">
        <v>0</v>
      </c>
      <c r="BQ26" s="78">
        <v>0</v>
      </c>
      <c r="BR26" s="78">
        <v>0</v>
      </c>
      <c r="BS26" s="78">
        <v>0</v>
      </c>
      <c r="BT26" s="78">
        <v>0</v>
      </c>
      <c r="BU26" s="78">
        <v>0</v>
      </c>
      <c r="BV26" s="78">
        <v>0</v>
      </c>
      <c r="BW26" s="78">
        <v>0</v>
      </c>
      <c r="BX26" s="78">
        <v>0</v>
      </c>
      <c r="BY26" s="78">
        <v>0</v>
      </c>
      <c r="BZ26" s="78">
        <v>0</v>
      </c>
      <c r="CA26" s="78">
        <v>59437</v>
      </c>
      <c r="CB26" s="78">
        <v>42192</v>
      </c>
      <c r="CC26" s="78">
        <v>17244</v>
      </c>
      <c r="CD26" s="78">
        <v>0</v>
      </c>
      <c r="CE26" s="78">
        <v>0</v>
      </c>
      <c r="CF26" s="78">
        <v>0</v>
      </c>
      <c r="CG26" s="78">
        <v>0</v>
      </c>
      <c r="CH26" s="78">
        <v>0</v>
      </c>
      <c r="CI26" s="78">
        <v>0</v>
      </c>
      <c r="CJ26" s="78">
        <v>0</v>
      </c>
      <c r="CK26" s="78">
        <v>38</v>
      </c>
      <c r="CL26" s="78">
        <v>38</v>
      </c>
    </row>
    <row r="27" spans="1:90" x14ac:dyDescent="0.2">
      <c r="A27" s="78" t="s">
        <v>175</v>
      </c>
      <c r="B27" s="78">
        <v>128</v>
      </c>
      <c r="C27" s="78">
        <v>16878</v>
      </c>
      <c r="D27" s="78">
        <v>0</v>
      </c>
      <c r="E27" s="78">
        <v>0</v>
      </c>
      <c r="F27" s="78">
        <v>0</v>
      </c>
      <c r="G27" s="78">
        <v>76</v>
      </c>
      <c r="H27" s="81">
        <v>17083</v>
      </c>
      <c r="I27" s="78">
        <v>0</v>
      </c>
      <c r="J27" s="78">
        <v>0</v>
      </c>
      <c r="K27" s="83">
        <v>-2928</v>
      </c>
      <c r="L27" s="83">
        <v>-34</v>
      </c>
      <c r="M27" s="83">
        <v>-6116</v>
      </c>
      <c r="N27" s="83">
        <v>-1224</v>
      </c>
      <c r="O27" s="78">
        <v>-1098</v>
      </c>
      <c r="P27" s="78">
        <v>-883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  <c r="W27" s="78">
        <v>0</v>
      </c>
      <c r="X27" s="78">
        <v>0</v>
      </c>
      <c r="Y27" s="78">
        <v>0</v>
      </c>
      <c r="Z27" s="78">
        <v>0</v>
      </c>
      <c r="AA27" s="78">
        <v>0</v>
      </c>
      <c r="AB27" s="78">
        <v>0</v>
      </c>
      <c r="AC27" s="78">
        <v>-198</v>
      </c>
      <c r="AD27" s="78">
        <v>-43</v>
      </c>
      <c r="AE27" s="78">
        <v>4557</v>
      </c>
      <c r="AF27" s="78">
        <v>947</v>
      </c>
      <c r="AG27" s="78">
        <v>10</v>
      </c>
      <c r="AH27" s="78">
        <v>18</v>
      </c>
      <c r="AI27" s="78">
        <v>913</v>
      </c>
      <c r="AJ27" s="78">
        <v>126</v>
      </c>
      <c r="AK27" s="78">
        <v>188</v>
      </c>
      <c r="AL27" s="78">
        <v>7</v>
      </c>
      <c r="AM27" s="78">
        <v>364</v>
      </c>
      <c r="AN27" s="78">
        <v>21</v>
      </c>
      <c r="AO27" s="78">
        <v>79</v>
      </c>
      <c r="AP27" s="78">
        <v>101</v>
      </c>
      <c r="AQ27" s="78">
        <v>7</v>
      </c>
      <c r="AR27" s="78">
        <v>16</v>
      </c>
      <c r="AS27" s="78">
        <v>6</v>
      </c>
      <c r="AT27" s="78">
        <v>5</v>
      </c>
      <c r="AU27" s="78">
        <v>450</v>
      </c>
      <c r="AV27" s="78" t="s">
        <v>158</v>
      </c>
      <c r="AW27" s="78">
        <v>0</v>
      </c>
      <c r="AX27" s="78">
        <v>6</v>
      </c>
      <c r="AY27" s="78">
        <v>0</v>
      </c>
      <c r="AZ27" s="78">
        <v>444</v>
      </c>
      <c r="BA27" s="78" t="s">
        <v>158</v>
      </c>
      <c r="BB27" s="78">
        <v>0</v>
      </c>
      <c r="BC27" s="78">
        <v>0</v>
      </c>
      <c r="BD27" s="78">
        <v>1627</v>
      </c>
      <c r="BE27" s="78">
        <v>51</v>
      </c>
      <c r="BF27" s="78">
        <v>97</v>
      </c>
      <c r="BG27" s="78">
        <v>0</v>
      </c>
      <c r="BH27" s="78">
        <v>0</v>
      </c>
      <c r="BI27" s="78">
        <v>1385</v>
      </c>
      <c r="BJ27" s="78">
        <v>1385</v>
      </c>
      <c r="BK27" s="78">
        <v>1385</v>
      </c>
      <c r="BL27" s="78">
        <v>0</v>
      </c>
      <c r="BM27" s="78">
        <v>0</v>
      </c>
      <c r="BN27" s="78">
        <v>0</v>
      </c>
      <c r="BO27" s="78">
        <v>1385</v>
      </c>
      <c r="BP27" s="78">
        <v>0</v>
      </c>
      <c r="BQ27" s="78">
        <v>0</v>
      </c>
      <c r="BR27" s="78">
        <v>0</v>
      </c>
      <c r="BS27" s="78">
        <v>0</v>
      </c>
      <c r="BT27" s="78">
        <v>0</v>
      </c>
      <c r="BU27" s="78">
        <v>0</v>
      </c>
      <c r="BV27" s="78">
        <v>0</v>
      </c>
      <c r="BW27" s="78">
        <v>0</v>
      </c>
      <c r="BX27" s="78">
        <v>0</v>
      </c>
      <c r="BY27" s="78">
        <v>0</v>
      </c>
      <c r="BZ27" s="78">
        <v>0</v>
      </c>
      <c r="CA27" s="78">
        <v>37890</v>
      </c>
      <c r="CB27" s="78">
        <v>15109</v>
      </c>
      <c r="CC27" s="78">
        <v>216</v>
      </c>
      <c r="CD27" s="78">
        <v>19132</v>
      </c>
      <c r="CE27" s="78">
        <v>3433</v>
      </c>
      <c r="CF27" s="78">
        <v>5412</v>
      </c>
      <c r="CG27" s="78">
        <v>3006</v>
      </c>
      <c r="CH27" s="78">
        <v>678</v>
      </c>
      <c r="CI27" s="78">
        <v>968</v>
      </c>
      <c r="CJ27" s="78">
        <v>761</v>
      </c>
      <c r="CK27" s="78">
        <v>44</v>
      </c>
      <c r="CL27" s="78">
        <v>71</v>
      </c>
    </row>
    <row r="28" spans="1:90" x14ac:dyDescent="0.2">
      <c r="A28" s="78" t="s">
        <v>10</v>
      </c>
      <c r="B28" s="78">
        <v>0</v>
      </c>
      <c r="C28" s="78">
        <v>16133</v>
      </c>
      <c r="D28" s="78">
        <v>-1133</v>
      </c>
      <c r="E28" s="78">
        <v>-9</v>
      </c>
      <c r="F28" s="78">
        <v>0</v>
      </c>
      <c r="G28" s="78">
        <v>-83</v>
      </c>
      <c r="H28" s="81">
        <v>14908</v>
      </c>
      <c r="I28" s="78">
        <v>0</v>
      </c>
      <c r="J28" s="78">
        <v>89</v>
      </c>
      <c r="K28" s="83">
        <v>-1933</v>
      </c>
      <c r="L28" s="83">
        <v>0</v>
      </c>
      <c r="M28" s="83">
        <v>-1330</v>
      </c>
      <c r="N28" s="83">
        <v>-521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78">
        <v>0</v>
      </c>
      <c r="Z28" s="78">
        <v>0</v>
      </c>
      <c r="AA28" s="78">
        <v>0</v>
      </c>
      <c r="AB28" s="78">
        <v>0</v>
      </c>
      <c r="AC28" s="78">
        <v>-638</v>
      </c>
      <c r="AD28" s="78">
        <v>-28</v>
      </c>
      <c r="AE28" s="78">
        <v>10546</v>
      </c>
      <c r="AF28" s="78">
        <v>4034</v>
      </c>
      <c r="AG28" s="78">
        <v>13</v>
      </c>
      <c r="AH28" s="78">
        <v>52</v>
      </c>
      <c r="AI28" s="78">
        <v>3870</v>
      </c>
      <c r="AJ28" s="78">
        <v>517</v>
      </c>
      <c r="AK28" s="78">
        <v>1392</v>
      </c>
      <c r="AL28" s="78">
        <v>137</v>
      </c>
      <c r="AM28" s="78">
        <v>517</v>
      </c>
      <c r="AN28" s="78">
        <v>49</v>
      </c>
      <c r="AO28" s="78">
        <v>116</v>
      </c>
      <c r="AP28" s="78">
        <v>899</v>
      </c>
      <c r="AQ28" s="78">
        <v>134</v>
      </c>
      <c r="AR28" s="78">
        <v>18</v>
      </c>
      <c r="AS28" s="78">
        <v>92</v>
      </c>
      <c r="AT28" s="78">
        <v>99</v>
      </c>
      <c r="AU28" s="78">
        <v>58</v>
      </c>
      <c r="AV28" s="78" t="s">
        <v>158</v>
      </c>
      <c r="AW28" s="78">
        <v>0</v>
      </c>
      <c r="AX28" s="78">
        <v>15</v>
      </c>
      <c r="AY28" s="78">
        <v>0</v>
      </c>
      <c r="AZ28" s="78">
        <v>43</v>
      </c>
      <c r="BA28" s="78" t="s">
        <v>158</v>
      </c>
      <c r="BB28" s="78">
        <v>0</v>
      </c>
      <c r="BC28" s="78">
        <v>0</v>
      </c>
      <c r="BD28" s="78">
        <v>3320</v>
      </c>
      <c r="BE28" s="78">
        <v>1815</v>
      </c>
      <c r="BF28" s="78">
        <v>276</v>
      </c>
      <c r="BG28" s="78">
        <v>0</v>
      </c>
      <c r="BH28" s="78">
        <v>0</v>
      </c>
      <c r="BI28" s="78">
        <v>1043</v>
      </c>
      <c r="BJ28" s="78">
        <v>1043</v>
      </c>
      <c r="BK28" s="78">
        <v>1043</v>
      </c>
      <c r="BL28" s="78">
        <v>0</v>
      </c>
      <c r="BM28" s="78">
        <v>0</v>
      </c>
      <c r="BN28" s="78">
        <v>0</v>
      </c>
      <c r="BO28" s="78">
        <v>1043</v>
      </c>
      <c r="BP28" s="78">
        <v>0</v>
      </c>
      <c r="BQ28" s="78">
        <v>0</v>
      </c>
      <c r="BR28" s="78">
        <v>0</v>
      </c>
      <c r="BS28" s="78">
        <v>0</v>
      </c>
      <c r="BT28" s="78">
        <v>0</v>
      </c>
      <c r="BU28" s="78">
        <v>0</v>
      </c>
      <c r="BV28" s="78">
        <v>0</v>
      </c>
      <c r="BW28" s="78">
        <v>0</v>
      </c>
      <c r="BX28" s="78">
        <v>0</v>
      </c>
      <c r="BY28" s="78">
        <v>0</v>
      </c>
      <c r="BZ28" s="78">
        <v>0</v>
      </c>
      <c r="CA28" s="78">
        <v>23982</v>
      </c>
      <c r="CB28" s="78">
        <v>12100</v>
      </c>
      <c r="CC28" s="78">
        <v>0</v>
      </c>
      <c r="CD28" s="78">
        <v>6386</v>
      </c>
      <c r="CE28" s="78">
        <v>5496</v>
      </c>
      <c r="CF28" s="78">
        <v>444</v>
      </c>
      <c r="CG28" s="78">
        <v>444</v>
      </c>
      <c r="CH28" s="78">
        <v>0</v>
      </c>
      <c r="CI28" s="78">
        <v>0</v>
      </c>
      <c r="CJ28" s="78">
        <v>0</v>
      </c>
      <c r="CK28" s="78">
        <v>54</v>
      </c>
      <c r="CL28" s="78">
        <v>66</v>
      </c>
    </row>
    <row r="29" spans="1:90" x14ac:dyDescent="0.2">
      <c r="A29" s="78" t="s">
        <v>176</v>
      </c>
      <c r="B29" s="78">
        <v>0</v>
      </c>
      <c r="C29" s="78">
        <v>16</v>
      </c>
      <c r="D29" s="78">
        <v>0</v>
      </c>
      <c r="E29" s="78">
        <v>0</v>
      </c>
      <c r="F29" s="78">
        <v>0</v>
      </c>
      <c r="G29" s="78">
        <v>0</v>
      </c>
      <c r="H29" s="81">
        <v>16</v>
      </c>
      <c r="I29" s="78">
        <v>0</v>
      </c>
      <c r="J29" s="78">
        <v>0</v>
      </c>
      <c r="K29" s="83">
        <v>-16</v>
      </c>
      <c r="L29" s="83">
        <v>0</v>
      </c>
      <c r="M29" s="83">
        <v>0</v>
      </c>
      <c r="N29" s="83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0</v>
      </c>
      <c r="AE29" s="78">
        <v>0</v>
      </c>
      <c r="AF29" s="78">
        <v>0</v>
      </c>
      <c r="AG29" s="78">
        <v>0</v>
      </c>
      <c r="AH29" s="78">
        <v>0</v>
      </c>
      <c r="AI29" s="78">
        <v>0</v>
      </c>
      <c r="AJ29" s="78">
        <v>0</v>
      </c>
      <c r="AK29" s="78">
        <v>0</v>
      </c>
      <c r="AL29" s="78">
        <v>0</v>
      </c>
      <c r="AM29" s="78">
        <v>0</v>
      </c>
      <c r="AN29" s="78">
        <v>0</v>
      </c>
      <c r="AO29" s="78">
        <v>0</v>
      </c>
      <c r="AP29" s="78">
        <v>0</v>
      </c>
      <c r="AQ29" s="78">
        <v>0</v>
      </c>
      <c r="AR29" s="78">
        <v>0</v>
      </c>
      <c r="AS29" s="78">
        <v>0</v>
      </c>
      <c r="AT29" s="78">
        <v>0</v>
      </c>
      <c r="AU29" s="78">
        <v>0</v>
      </c>
      <c r="AV29" s="78" t="s">
        <v>158</v>
      </c>
      <c r="AW29" s="78">
        <v>0</v>
      </c>
      <c r="AX29" s="78">
        <v>0</v>
      </c>
      <c r="AY29" s="78">
        <v>0</v>
      </c>
      <c r="AZ29" s="78">
        <v>0</v>
      </c>
      <c r="BA29" s="78" t="s">
        <v>158</v>
      </c>
      <c r="BB29" s="78">
        <v>0</v>
      </c>
      <c r="BC29" s="78">
        <v>0</v>
      </c>
      <c r="BD29" s="78">
        <v>0</v>
      </c>
      <c r="BE29" s="78">
        <v>0</v>
      </c>
      <c r="BF29" s="78">
        <v>0</v>
      </c>
      <c r="BG29" s="78">
        <v>0</v>
      </c>
      <c r="BH29" s="78">
        <v>0</v>
      </c>
      <c r="BI29" s="78">
        <v>0</v>
      </c>
      <c r="BJ29" s="78">
        <v>0</v>
      </c>
      <c r="BK29" s="78">
        <v>0</v>
      </c>
      <c r="BL29" s="78">
        <v>0</v>
      </c>
      <c r="BM29" s="78">
        <v>0</v>
      </c>
      <c r="BN29" s="78">
        <v>0</v>
      </c>
      <c r="BO29" s="78">
        <v>0</v>
      </c>
      <c r="BP29" s="78">
        <v>0</v>
      </c>
      <c r="BQ29" s="78">
        <v>0</v>
      </c>
      <c r="BR29" s="78">
        <v>0</v>
      </c>
      <c r="BS29" s="78">
        <v>0</v>
      </c>
      <c r="BT29" s="78">
        <v>0</v>
      </c>
      <c r="BU29" s="78">
        <v>0</v>
      </c>
      <c r="BV29" s="78">
        <v>0</v>
      </c>
      <c r="BW29" s="78">
        <v>0</v>
      </c>
      <c r="BX29" s="78">
        <v>0</v>
      </c>
      <c r="BY29" s="78">
        <v>0</v>
      </c>
      <c r="BZ29" s="78">
        <v>0</v>
      </c>
      <c r="CA29" s="78">
        <v>63</v>
      </c>
      <c r="CB29" s="78">
        <v>63</v>
      </c>
      <c r="CC29" s="78">
        <v>0</v>
      </c>
      <c r="CD29" s="78">
        <v>0</v>
      </c>
      <c r="CE29" s="78">
        <v>0</v>
      </c>
      <c r="CF29" s="78">
        <v>0</v>
      </c>
      <c r="CG29" s="78">
        <v>0</v>
      </c>
      <c r="CH29" s="78">
        <v>0</v>
      </c>
      <c r="CI29" s="78">
        <v>0</v>
      </c>
      <c r="CJ29" s="78">
        <v>0</v>
      </c>
      <c r="CK29" s="78">
        <v>33</v>
      </c>
      <c r="CL29" s="78">
        <v>33</v>
      </c>
    </row>
    <row r="30" spans="1:90" x14ac:dyDescent="0.2">
      <c r="A30" s="78" t="s">
        <v>177</v>
      </c>
      <c r="B30" s="78">
        <v>15673</v>
      </c>
      <c r="C30" s="78">
        <v>0</v>
      </c>
      <c r="D30" s="78">
        <v>-11588</v>
      </c>
      <c r="E30" s="78">
        <v>0</v>
      </c>
      <c r="F30" s="78">
        <v>0</v>
      </c>
      <c r="G30" s="78">
        <v>0</v>
      </c>
      <c r="H30" s="81">
        <v>4085</v>
      </c>
      <c r="I30" s="78">
        <v>0</v>
      </c>
      <c r="J30" s="78">
        <v>35</v>
      </c>
      <c r="K30" s="83">
        <v>-1501</v>
      </c>
      <c r="L30" s="83">
        <v>-46</v>
      </c>
      <c r="M30" s="83">
        <v>0</v>
      </c>
      <c r="N30" s="83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  <c r="W30" s="78">
        <v>0</v>
      </c>
      <c r="X30" s="78">
        <v>0</v>
      </c>
      <c r="Y30" s="78">
        <v>0</v>
      </c>
      <c r="Z30" s="78">
        <v>0</v>
      </c>
      <c r="AA30" s="78">
        <v>0</v>
      </c>
      <c r="AB30" s="78">
        <v>0</v>
      </c>
      <c r="AC30" s="78">
        <v>-860</v>
      </c>
      <c r="AD30" s="78">
        <v>-25</v>
      </c>
      <c r="AE30" s="78">
        <v>1688</v>
      </c>
      <c r="AF30" s="78">
        <v>846</v>
      </c>
      <c r="AG30" s="78">
        <v>0</v>
      </c>
      <c r="AH30" s="78">
        <v>0</v>
      </c>
      <c r="AI30" s="78">
        <v>0</v>
      </c>
      <c r="AJ30" s="78">
        <v>0</v>
      </c>
      <c r="AK30" s="78">
        <v>0</v>
      </c>
      <c r="AL30" s="78">
        <v>0</v>
      </c>
      <c r="AM30" s="78">
        <v>0</v>
      </c>
      <c r="AN30" s="78">
        <v>0</v>
      </c>
      <c r="AO30" s="78">
        <v>0</v>
      </c>
      <c r="AP30" s="78">
        <v>0</v>
      </c>
      <c r="AQ30" s="78">
        <v>0</v>
      </c>
      <c r="AR30" s="78">
        <v>0</v>
      </c>
      <c r="AS30" s="78">
        <v>0</v>
      </c>
      <c r="AT30" s="78">
        <v>846</v>
      </c>
      <c r="AU30" s="78">
        <v>654</v>
      </c>
      <c r="AV30" s="78" t="s">
        <v>158</v>
      </c>
      <c r="AW30" s="78">
        <v>0</v>
      </c>
      <c r="AX30" s="78">
        <v>654</v>
      </c>
      <c r="AY30" s="78">
        <v>0</v>
      </c>
      <c r="AZ30" s="78">
        <v>0</v>
      </c>
      <c r="BA30" s="78" t="s">
        <v>158</v>
      </c>
      <c r="BB30" s="78">
        <v>0</v>
      </c>
      <c r="BC30" s="78">
        <v>0</v>
      </c>
      <c r="BD30" s="78">
        <v>136</v>
      </c>
      <c r="BE30" s="78">
        <v>52</v>
      </c>
      <c r="BF30" s="78">
        <v>0</v>
      </c>
      <c r="BG30" s="78">
        <v>0</v>
      </c>
      <c r="BH30" s="78">
        <v>0</v>
      </c>
      <c r="BI30" s="78">
        <v>0</v>
      </c>
      <c r="BJ30" s="78">
        <v>0</v>
      </c>
      <c r="BK30" s="78">
        <v>0</v>
      </c>
      <c r="BL30" s="78">
        <v>0</v>
      </c>
      <c r="BM30" s="78">
        <v>0</v>
      </c>
      <c r="BN30" s="78">
        <v>0</v>
      </c>
      <c r="BO30" s="78">
        <v>0</v>
      </c>
      <c r="BP30" s="78">
        <v>0</v>
      </c>
      <c r="BQ30" s="78">
        <v>0</v>
      </c>
      <c r="BR30" s="78">
        <v>0</v>
      </c>
      <c r="BS30" s="78">
        <v>0</v>
      </c>
      <c r="BT30" s="78">
        <v>0</v>
      </c>
      <c r="BU30" s="78">
        <v>0</v>
      </c>
      <c r="BV30" s="78">
        <v>0</v>
      </c>
      <c r="BW30" s="78">
        <v>0</v>
      </c>
      <c r="BX30" s="78">
        <v>0</v>
      </c>
      <c r="BY30" s="78">
        <v>0</v>
      </c>
      <c r="BZ30" s="78">
        <v>0</v>
      </c>
      <c r="CA30" s="78">
        <v>6794</v>
      </c>
      <c r="CB30" s="78">
        <v>6607</v>
      </c>
      <c r="CC30" s="78">
        <v>187</v>
      </c>
      <c r="CD30" s="78">
        <v>0</v>
      </c>
      <c r="CE30" s="78">
        <v>0</v>
      </c>
      <c r="CF30" s="78">
        <v>0</v>
      </c>
      <c r="CG30" s="78">
        <v>0</v>
      </c>
      <c r="CH30" s="78">
        <v>0</v>
      </c>
      <c r="CI30" s="78">
        <v>0</v>
      </c>
      <c r="CJ30" s="78">
        <v>0</v>
      </c>
      <c r="CK30" s="78">
        <v>38</v>
      </c>
      <c r="CL30" s="78">
        <v>38</v>
      </c>
    </row>
    <row r="31" spans="1:90" x14ac:dyDescent="0.2">
      <c r="A31" s="78" t="s">
        <v>178</v>
      </c>
      <c r="B31" s="78">
        <v>0</v>
      </c>
      <c r="C31" s="78">
        <v>199</v>
      </c>
      <c r="D31" s="78">
        <v>0</v>
      </c>
      <c r="E31" s="78">
        <v>0</v>
      </c>
      <c r="F31" s="78">
        <v>0</v>
      </c>
      <c r="G31" s="78">
        <v>0</v>
      </c>
      <c r="H31" s="81">
        <v>199</v>
      </c>
      <c r="I31" s="78">
        <v>0</v>
      </c>
      <c r="J31" s="78">
        <v>0</v>
      </c>
      <c r="K31" s="83">
        <v>0</v>
      </c>
      <c r="L31" s="83">
        <v>-6</v>
      </c>
      <c r="M31" s="83">
        <v>0</v>
      </c>
      <c r="N31" s="83">
        <v>0</v>
      </c>
      <c r="O31" s="78">
        <v>-44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  <c r="W31" s="78">
        <v>0</v>
      </c>
      <c r="X31" s="78">
        <v>0</v>
      </c>
      <c r="Y31" s="78">
        <v>0</v>
      </c>
      <c r="Z31" s="78">
        <v>0</v>
      </c>
      <c r="AA31" s="78">
        <v>0</v>
      </c>
      <c r="AB31" s="78">
        <v>0</v>
      </c>
      <c r="AC31" s="78">
        <v>0</v>
      </c>
      <c r="AD31" s="78">
        <v>-1</v>
      </c>
      <c r="AE31" s="78">
        <v>148</v>
      </c>
      <c r="AF31" s="78">
        <v>87</v>
      </c>
      <c r="AG31" s="78">
        <v>0</v>
      </c>
      <c r="AH31" s="78">
        <v>0</v>
      </c>
      <c r="AI31" s="78">
        <v>87</v>
      </c>
      <c r="AJ31" s="78">
        <v>18</v>
      </c>
      <c r="AK31" s="78">
        <v>1</v>
      </c>
      <c r="AL31" s="78">
        <v>57</v>
      </c>
      <c r="AM31" s="78">
        <v>1</v>
      </c>
      <c r="AN31" s="78">
        <v>0</v>
      </c>
      <c r="AO31" s="78">
        <v>0</v>
      </c>
      <c r="AP31" s="78">
        <v>7</v>
      </c>
      <c r="AQ31" s="78">
        <v>0</v>
      </c>
      <c r="AR31" s="78">
        <v>1</v>
      </c>
      <c r="AS31" s="78">
        <v>1</v>
      </c>
      <c r="AT31" s="78">
        <v>0</v>
      </c>
      <c r="AU31" s="78">
        <v>2</v>
      </c>
      <c r="AV31" s="78" t="s">
        <v>158</v>
      </c>
      <c r="AW31" s="78">
        <v>0</v>
      </c>
      <c r="AX31" s="78">
        <v>2</v>
      </c>
      <c r="AY31" s="78">
        <v>0</v>
      </c>
      <c r="AZ31" s="78">
        <v>0</v>
      </c>
      <c r="BA31" s="78" t="s">
        <v>158</v>
      </c>
      <c r="BB31" s="78">
        <v>0</v>
      </c>
      <c r="BC31" s="78">
        <v>0</v>
      </c>
      <c r="BD31" s="78">
        <v>36</v>
      </c>
      <c r="BE31" s="78">
        <v>23</v>
      </c>
      <c r="BF31" s="78">
        <v>0</v>
      </c>
      <c r="BG31" s="78">
        <v>0</v>
      </c>
      <c r="BH31" s="78">
        <v>0</v>
      </c>
      <c r="BI31" s="78">
        <v>0</v>
      </c>
      <c r="BJ31" s="78">
        <v>0</v>
      </c>
      <c r="BK31" s="78">
        <v>0</v>
      </c>
      <c r="BL31" s="78">
        <v>0</v>
      </c>
      <c r="BM31" s="78">
        <v>0</v>
      </c>
      <c r="BN31" s="78">
        <v>0</v>
      </c>
      <c r="BO31" s="78">
        <v>0</v>
      </c>
      <c r="BP31" s="78">
        <v>0</v>
      </c>
      <c r="BQ31" s="78">
        <v>0</v>
      </c>
      <c r="BR31" s="78">
        <v>0</v>
      </c>
      <c r="BS31" s="78">
        <v>0</v>
      </c>
      <c r="BT31" s="78">
        <v>0</v>
      </c>
      <c r="BU31" s="78">
        <v>0</v>
      </c>
      <c r="BV31" s="78">
        <v>0</v>
      </c>
      <c r="BW31" s="78">
        <v>0</v>
      </c>
      <c r="BX31" s="78">
        <v>0</v>
      </c>
      <c r="BY31" s="78">
        <v>0</v>
      </c>
      <c r="BZ31" s="78">
        <v>0</v>
      </c>
      <c r="CA31" s="78">
        <v>25</v>
      </c>
      <c r="CB31" s="78">
        <v>0</v>
      </c>
      <c r="CC31" s="78">
        <v>25</v>
      </c>
      <c r="CD31" s="78">
        <v>0</v>
      </c>
      <c r="CE31" s="78">
        <v>0</v>
      </c>
      <c r="CF31" s="78">
        <v>39</v>
      </c>
      <c r="CG31" s="78">
        <v>0</v>
      </c>
      <c r="CH31" s="78">
        <v>0</v>
      </c>
      <c r="CI31" s="78">
        <v>39</v>
      </c>
      <c r="CJ31" s="78">
        <v>0</v>
      </c>
      <c r="CK31" s="78">
        <v>35</v>
      </c>
      <c r="CL31" s="78">
        <v>82</v>
      </c>
    </row>
    <row r="32" spans="1:90" x14ac:dyDescent="0.2">
      <c r="A32" s="78" t="s">
        <v>179</v>
      </c>
      <c r="B32" s="78">
        <v>0</v>
      </c>
      <c r="C32" s="78">
        <v>0</v>
      </c>
      <c r="D32" s="78">
        <v>0</v>
      </c>
      <c r="E32" s="78">
        <v>0</v>
      </c>
      <c r="F32" s="78">
        <v>0</v>
      </c>
      <c r="G32" s="78">
        <v>0</v>
      </c>
      <c r="H32" s="81">
        <v>0</v>
      </c>
      <c r="I32" s="78">
        <v>0</v>
      </c>
      <c r="J32" s="78">
        <v>0</v>
      </c>
      <c r="K32" s="83">
        <v>0</v>
      </c>
      <c r="L32" s="83">
        <v>0</v>
      </c>
      <c r="M32" s="83">
        <v>0</v>
      </c>
      <c r="N32" s="83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  <c r="W32" s="78">
        <v>0</v>
      </c>
      <c r="X32" s="78">
        <v>0</v>
      </c>
      <c r="Y32" s="78">
        <v>0</v>
      </c>
      <c r="Z32" s="78">
        <v>0</v>
      </c>
      <c r="AA32" s="78">
        <v>0</v>
      </c>
      <c r="AB32" s="78">
        <v>0</v>
      </c>
      <c r="AC32" s="78">
        <v>0</v>
      </c>
      <c r="AD32" s="78">
        <v>0</v>
      </c>
      <c r="AE32" s="78">
        <v>0</v>
      </c>
      <c r="AF32" s="78">
        <v>0</v>
      </c>
      <c r="AG32" s="78">
        <v>0</v>
      </c>
      <c r="AH32" s="78">
        <v>0</v>
      </c>
      <c r="AI32" s="78">
        <v>0</v>
      </c>
      <c r="AJ32" s="78">
        <v>0</v>
      </c>
      <c r="AK32" s="78">
        <v>0</v>
      </c>
      <c r="AL32" s="78">
        <v>0</v>
      </c>
      <c r="AM32" s="78">
        <v>0</v>
      </c>
      <c r="AN32" s="78">
        <v>0</v>
      </c>
      <c r="AO32" s="78">
        <v>0</v>
      </c>
      <c r="AP32" s="78">
        <v>0</v>
      </c>
      <c r="AQ32" s="78">
        <v>0</v>
      </c>
      <c r="AR32" s="78">
        <v>0</v>
      </c>
      <c r="AS32" s="78">
        <v>0</v>
      </c>
      <c r="AT32" s="78">
        <v>0</v>
      </c>
      <c r="AU32" s="78">
        <v>0</v>
      </c>
      <c r="AV32" s="78" t="s">
        <v>158</v>
      </c>
      <c r="AW32" s="78">
        <v>0</v>
      </c>
      <c r="AX32" s="78">
        <v>0</v>
      </c>
      <c r="AY32" s="78">
        <v>0</v>
      </c>
      <c r="AZ32" s="78">
        <v>0</v>
      </c>
      <c r="BA32" s="78" t="s">
        <v>158</v>
      </c>
      <c r="BB32" s="78">
        <v>0</v>
      </c>
      <c r="BC32" s="78">
        <v>0</v>
      </c>
      <c r="BD32" s="78">
        <v>0</v>
      </c>
      <c r="BE32" s="78">
        <v>0</v>
      </c>
      <c r="BF32" s="78">
        <v>0</v>
      </c>
      <c r="BG32" s="78">
        <v>0</v>
      </c>
      <c r="BH32" s="78">
        <v>0</v>
      </c>
      <c r="BI32" s="78">
        <v>0</v>
      </c>
      <c r="BJ32" s="78">
        <v>0</v>
      </c>
      <c r="BK32" s="78">
        <v>0</v>
      </c>
      <c r="BL32" s="78">
        <v>0</v>
      </c>
      <c r="BM32" s="78">
        <v>0</v>
      </c>
      <c r="BN32" s="78">
        <v>0</v>
      </c>
      <c r="BO32" s="78">
        <v>0</v>
      </c>
      <c r="BP32" s="78">
        <v>0</v>
      </c>
      <c r="BQ32" s="78">
        <v>0</v>
      </c>
      <c r="BR32" s="78">
        <v>0</v>
      </c>
      <c r="BS32" s="78">
        <v>0</v>
      </c>
      <c r="BT32" s="78">
        <v>0</v>
      </c>
      <c r="BU32" s="78">
        <v>0</v>
      </c>
      <c r="BV32" s="78">
        <v>0</v>
      </c>
      <c r="BW32" s="78">
        <v>0</v>
      </c>
      <c r="BX32" s="78">
        <v>0</v>
      </c>
      <c r="BY32" s="78">
        <v>0</v>
      </c>
      <c r="BZ32" s="78">
        <v>0</v>
      </c>
      <c r="CA32" s="78">
        <v>0</v>
      </c>
      <c r="CB32" s="78">
        <v>0</v>
      </c>
      <c r="CC32" s="78">
        <v>0</v>
      </c>
      <c r="CD32" s="78">
        <v>0</v>
      </c>
      <c r="CE32" s="78">
        <v>0</v>
      </c>
      <c r="CF32" s="78">
        <v>0</v>
      </c>
      <c r="CG32" s="78">
        <v>0</v>
      </c>
      <c r="CH32" s="78">
        <v>0</v>
      </c>
      <c r="CI32" s="78">
        <v>0</v>
      </c>
      <c r="CJ32" s="78">
        <v>0</v>
      </c>
      <c r="CK32" s="78">
        <v>0</v>
      </c>
      <c r="CL32" s="78">
        <v>0</v>
      </c>
    </row>
    <row r="33" spans="1:90" x14ac:dyDescent="0.2">
      <c r="A33" s="78" t="s">
        <v>180</v>
      </c>
      <c r="B33" s="78">
        <v>21577</v>
      </c>
      <c r="C33" s="78">
        <v>9074</v>
      </c>
      <c r="D33" s="78">
        <v>0</v>
      </c>
      <c r="E33" s="78">
        <v>0</v>
      </c>
      <c r="F33" s="78">
        <v>0</v>
      </c>
      <c r="G33" s="78">
        <v>0</v>
      </c>
      <c r="H33" s="81">
        <v>30651</v>
      </c>
      <c r="I33" s="78">
        <v>0</v>
      </c>
      <c r="J33" s="78">
        <v>282</v>
      </c>
      <c r="K33" s="83">
        <v>-7872</v>
      </c>
      <c r="L33" s="83">
        <v>0</v>
      </c>
      <c r="M33" s="83">
        <v>0</v>
      </c>
      <c r="N33" s="83">
        <v>-2776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  <c r="W33" s="78">
        <v>0</v>
      </c>
      <c r="X33" s="78">
        <v>0</v>
      </c>
      <c r="Y33" s="78">
        <v>0</v>
      </c>
      <c r="Z33" s="78">
        <v>0</v>
      </c>
      <c r="AA33" s="78">
        <v>0</v>
      </c>
      <c r="AB33" s="78">
        <v>-889</v>
      </c>
      <c r="AC33" s="78">
        <v>-5804</v>
      </c>
      <c r="AD33" s="78">
        <v>-378</v>
      </c>
      <c r="AE33" s="78">
        <v>13214</v>
      </c>
      <c r="AF33" s="78">
        <v>8978</v>
      </c>
      <c r="AG33" s="78">
        <v>423</v>
      </c>
      <c r="AH33" s="78">
        <v>0</v>
      </c>
      <c r="AI33" s="78">
        <v>7144</v>
      </c>
      <c r="AJ33" s="78">
        <v>1142</v>
      </c>
      <c r="AK33" s="78">
        <v>2357</v>
      </c>
      <c r="AL33" s="78">
        <v>405</v>
      </c>
      <c r="AM33" s="78">
        <v>1213</v>
      </c>
      <c r="AN33" s="78">
        <v>0</v>
      </c>
      <c r="AO33" s="78">
        <v>0</v>
      </c>
      <c r="AP33" s="78">
        <v>860</v>
      </c>
      <c r="AQ33" s="78">
        <v>943</v>
      </c>
      <c r="AR33" s="78">
        <v>0</v>
      </c>
      <c r="AS33" s="78">
        <v>225</v>
      </c>
      <c r="AT33" s="78">
        <v>1412</v>
      </c>
      <c r="AU33" s="78">
        <v>3131</v>
      </c>
      <c r="AV33" s="78" t="s">
        <v>158</v>
      </c>
      <c r="AW33" s="78">
        <v>0</v>
      </c>
      <c r="AX33" s="78">
        <v>1894</v>
      </c>
      <c r="AY33" s="78">
        <v>0</v>
      </c>
      <c r="AZ33" s="78">
        <v>1237</v>
      </c>
      <c r="BA33" s="78" t="s">
        <v>158</v>
      </c>
      <c r="BB33" s="78">
        <v>0</v>
      </c>
      <c r="BC33" s="78">
        <v>0</v>
      </c>
      <c r="BD33" s="78">
        <v>394</v>
      </c>
      <c r="BE33" s="78">
        <v>148</v>
      </c>
      <c r="BF33" s="78">
        <v>0</v>
      </c>
      <c r="BG33" s="78">
        <v>0</v>
      </c>
      <c r="BH33" s="78">
        <v>0</v>
      </c>
      <c r="BI33" s="78">
        <v>563</v>
      </c>
      <c r="BJ33" s="78">
        <v>563</v>
      </c>
      <c r="BK33" s="78">
        <v>0</v>
      </c>
      <c r="BL33" s="78">
        <v>0</v>
      </c>
      <c r="BM33" s="78">
        <v>0</v>
      </c>
      <c r="BN33" s="78">
        <v>0</v>
      </c>
      <c r="BO33" s="78">
        <v>563</v>
      </c>
      <c r="BP33" s="78">
        <v>0</v>
      </c>
      <c r="BQ33" s="78">
        <v>0</v>
      </c>
      <c r="BR33" s="78">
        <v>0</v>
      </c>
      <c r="BS33" s="78">
        <v>0</v>
      </c>
      <c r="BT33" s="78">
        <v>0</v>
      </c>
      <c r="BU33" s="78">
        <v>0</v>
      </c>
      <c r="BV33" s="78">
        <v>0</v>
      </c>
      <c r="BW33" s="78">
        <v>0</v>
      </c>
      <c r="BX33" s="78">
        <v>0</v>
      </c>
      <c r="BY33" s="78">
        <v>0</v>
      </c>
      <c r="BZ33" s="78">
        <v>0</v>
      </c>
      <c r="CA33" s="78">
        <v>54622</v>
      </c>
      <c r="CB33" s="78">
        <v>42008</v>
      </c>
      <c r="CC33" s="78">
        <v>0</v>
      </c>
      <c r="CD33" s="78">
        <v>0</v>
      </c>
      <c r="CE33" s="78">
        <v>12613</v>
      </c>
      <c r="CF33" s="78">
        <v>0</v>
      </c>
      <c r="CG33" s="78">
        <v>0</v>
      </c>
      <c r="CH33" s="78">
        <v>0</v>
      </c>
      <c r="CI33" s="78">
        <v>0</v>
      </c>
      <c r="CJ33" s="78">
        <v>0</v>
      </c>
      <c r="CK33" s="78">
        <v>46</v>
      </c>
      <c r="CL33" s="78">
        <v>44</v>
      </c>
    </row>
    <row r="34" spans="1:90" x14ac:dyDescent="0.2">
      <c r="A34" s="78" t="s">
        <v>181</v>
      </c>
      <c r="B34" s="78">
        <v>10656</v>
      </c>
      <c r="C34" s="78">
        <v>0</v>
      </c>
      <c r="D34" s="78">
        <v>-7646</v>
      </c>
      <c r="E34" s="78">
        <v>0</v>
      </c>
      <c r="F34" s="78">
        <v>0</v>
      </c>
      <c r="G34" s="78">
        <v>32</v>
      </c>
      <c r="H34" s="81">
        <v>3042</v>
      </c>
      <c r="I34" s="78">
        <v>0</v>
      </c>
      <c r="J34" s="78">
        <v>-99</v>
      </c>
      <c r="K34" s="83">
        <v>-1163</v>
      </c>
      <c r="L34" s="83">
        <v>0</v>
      </c>
      <c r="M34" s="83">
        <v>0</v>
      </c>
      <c r="N34" s="83">
        <v>-133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  <c r="W34" s="78">
        <v>0</v>
      </c>
      <c r="X34" s="78">
        <v>0</v>
      </c>
      <c r="Y34" s="78">
        <v>0</v>
      </c>
      <c r="Z34" s="78">
        <v>0</v>
      </c>
      <c r="AA34" s="78">
        <v>0</v>
      </c>
      <c r="AB34" s="78">
        <v>0</v>
      </c>
      <c r="AC34" s="78">
        <v>-888</v>
      </c>
      <c r="AD34" s="78">
        <v>-137</v>
      </c>
      <c r="AE34" s="78">
        <v>622</v>
      </c>
      <c r="AF34" s="78">
        <v>0</v>
      </c>
      <c r="AG34" s="78">
        <v>0</v>
      </c>
      <c r="AH34" s="78">
        <v>0</v>
      </c>
      <c r="AI34" s="78">
        <v>0</v>
      </c>
      <c r="AJ34" s="78">
        <v>0</v>
      </c>
      <c r="AK34" s="78">
        <v>0</v>
      </c>
      <c r="AL34" s="78">
        <v>0</v>
      </c>
      <c r="AM34" s="78">
        <v>0</v>
      </c>
      <c r="AN34" s="78">
        <v>0</v>
      </c>
      <c r="AO34" s="78">
        <v>0</v>
      </c>
      <c r="AP34" s="78">
        <v>0</v>
      </c>
      <c r="AQ34" s="78">
        <v>0</v>
      </c>
      <c r="AR34" s="78">
        <v>0</v>
      </c>
      <c r="AS34" s="78">
        <v>0</v>
      </c>
      <c r="AT34" s="78">
        <v>0</v>
      </c>
      <c r="AU34" s="78">
        <v>0</v>
      </c>
      <c r="AV34" s="78" t="s">
        <v>158</v>
      </c>
      <c r="AW34" s="78">
        <v>0</v>
      </c>
      <c r="AX34" s="78">
        <v>0</v>
      </c>
      <c r="AY34" s="78">
        <v>0</v>
      </c>
      <c r="AZ34" s="78">
        <v>0</v>
      </c>
      <c r="BA34" s="78" t="s">
        <v>158</v>
      </c>
      <c r="BB34" s="78">
        <v>0</v>
      </c>
      <c r="BC34" s="78">
        <v>0</v>
      </c>
      <c r="BD34" s="78">
        <v>21</v>
      </c>
      <c r="BE34" s="78">
        <v>0</v>
      </c>
      <c r="BF34" s="78">
        <v>0</v>
      </c>
      <c r="BG34" s="78">
        <v>0</v>
      </c>
      <c r="BH34" s="78">
        <v>0</v>
      </c>
      <c r="BI34" s="78">
        <v>601</v>
      </c>
      <c r="BJ34" s="78">
        <v>601</v>
      </c>
      <c r="BK34" s="78">
        <v>0</v>
      </c>
      <c r="BL34" s="78">
        <v>0</v>
      </c>
      <c r="BM34" s="78">
        <v>0</v>
      </c>
      <c r="BN34" s="78">
        <v>0</v>
      </c>
      <c r="BO34" s="78">
        <v>601</v>
      </c>
      <c r="BP34" s="78">
        <v>0</v>
      </c>
      <c r="BQ34" s="78">
        <v>0</v>
      </c>
      <c r="BR34" s="78">
        <v>0</v>
      </c>
      <c r="BS34" s="78">
        <v>0</v>
      </c>
      <c r="BT34" s="78">
        <v>0</v>
      </c>
      <c r="BU34" s="78">
        <v>0</v>
      </c>
      <c r="BV34" s="78">
        <v>0</v>
      </c>
      <c r="BW34" s="78">
        <v>0</v>
      </c>
      <c r="BX34" s="78">
        <v>0</v>
      </c>
      <c r="BY34" s="78">
        <v>0</v>
      </c>
      <c r="BZ34" s="78">
        <v>0</v>
      </c>
      <c r="CA34" s="78">
        <v>4245</v>
      </c>
      <c r="CB34" s="78">
        <v>3805</v>
      </c>
      <c r="CC34" s="78">
        <v>0</v>
      </c>
      <c r="CD34" s="78">
        <v>0</v>
      </c>
      <c r="CE34" s="78">
        <v>440</v>
      </c>
      <c r="CF34" s="78">
        <v>0</v>
      </c>
      <c r="CG34" s="78">
        <v>0</v>
      </c>
      <c r="CH34" s="78">
        <v>0</v>
      </c>
      <c r="CI34" s="78">
        <v>0</v>
      </c>
      <c r="CJ34" s="78">
        <v>0</v>
      </c>
      <c r="CK34" s="78">
        <v>28</v>
      </c>
      <c r="CL34" s="78">
        <v>28</v>
      </c>
    </row>
    <row r="35" spans="1:90" x14ac:dyDescent="0.2">
      <c r="A35" s="78" t="s">
        <v>182</v>
      </c>
      <c r="B35" s="78">
        <v>29</v>
      </c>
      <c r="C35" s="78">
        <v>2589</v>
      </c>
      <c r="D35" s="78">
        <v>-10</v>
      </c>
      <c r="E35" s="78">
        <v>0</v>
      </c>
      <c r="F35" s="78">
        <v>0</v>
      </c>
      <c r="G35" s="78">
        <v>5</v>
      </c>
      <c r="H35" s="81">
        <v>2612</v>
      </c>
      <c r="I35" s="78">
        <v>0</v>
      </c>
      <c r="J35" s="78">
        <v>-39</v>
      </c>
      <c r="K35" s="83">
        <v>-13</v>
      </c>
      <c r="L35" s="83">
        <v>-20</v>
      </c>
      <c r="M35" s="83">
        <v>-569</v>
      </c>
      <c r="N35" s="83">
        <v>-14</v>
      </c>
      <c r="O35" s="78">
        <v>-211</v>
      </c>
      <c r="P35" s="78">
        <v>-4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  <c r="W35" s="78">
        <v>0</v>
      </c>
      <c r="X35" s="78">
        <v>0</v>
      </c>
      <c r="Y35" s="78">
        <v>0</v>
      </c>
      <c r="Z35" s="78">
        <v>0</v>
      </c>
      <c r="AA35" s="78">
        <v>0</v>
      </c>
      <c r="AB35" s="78">
        <v>-178</v>
      </c>
      <c r="AC35" s="78">
        <v>-48</v>
      </c>
      <c r="AD35" s="78">
        <v>-8</v>
      </c>
      <c r="AE35" s="78">
        <v>1508</v>
      </c>
      <c r="AF35" s="78">
        <v>895</v>
      </c>
      <c r="AG35" s="78">
        <v>19</v>
      </c>
      <c r="AH35" s="78">
        <v>20</v>
      </c>
      <c r="AI35" s="78">
        <v>841</v>
      </c>
      <c r="AJ35" s="78">
        <v>55</v>
      </c>
      <c r="AK35" s="78">
        <v>264</v>
      </c>
      <c r="AL35" s="78">
        <v>45</v>
      </c>
      <c r="AM35" s="78">
        <v>273</v>
      </c>
      <c r="AN35" s="78">
        <v>7</v>
      </c>
      <c r="AO35" s="78">
        <v>41</v>
      </c>
      <c r="AP35" s="78">
        <v>90</v>
      </c>
      <c r="AQ35" s="78">
        <v>43</v>
      </c>
      <c r="AR35" s="78">
        <v>5</v>
      </c>
      <c r="AS35" s="78">
        <v>17</v>
      </c>
      <c r="AT35" s="78">
        <v>15</v>
      </c>
      <c r="AU35" s="78">
        <v>216</v>
      </c>
      <c r="AV35" s="78" t="s">
        <v>158</v>
      </c>
      <c r="AW35" s="78">
        <v>0</v>
      </c>
      <c r="AX35" s="78">
        <v>78</v>
      </c>
      <c r="AY35" s="78">
        <v>0</v>
      </c>
      <c r="AZ35" s="78">
        <v>137</v>
      </c>
      <c r="BA35" s="78" t="s">
        <v>158</v>
      </c>
      <c r="BB35" s="78">
        <v>0</v>
      </c>
      <c r="BC35" s="78">
        <v>0</v>
      </c>
      <c r="BD35" s="78">
        <v>77</v>
      </c>
      <c r="BE35" s="78">
        <v>98</v>
      </c>
      <c r="BF35" s="78">
        <v>14</v>
      </c>
      <c r="BG35" s="78">
        <v>0</v>
      </c>
      <c r="BH35" s="78">
        <v>0</v>
      </c>
      <c r="BI35" s="78">
        <v>208</v>
      </c>
      <c r="BJ35" s="78">
        <v>208</v>
      </c>
      <c r="BK35" s="78">
        <v>208</v>
      </c>
      <c r="BL35" s="78">
        <v>0</v>
      </c>
      <c r="BM35" s="78">
        <v>0</v>
      </c>
      <c r="BN35" s="78">
        <v>0</v>
      </c>
      <c r="BO35" s="78">
        <v>208</v>
      </c>
      <c r="BP35" s="78">
        <v>0</v>
      </c>
      <c r="BQ35" s="78">
        <v>0</v>
      </c>
      <c r="BR35" s="78">
        <v>0</v>
      </c>
      <c r="BS35" s="78">
        <v>0</v>
      </c>
      <c r="BT35" s="78">
        <v>0</v>
      </c>
      <c r="BU35" s="78">
        <v>0</v>
      </c>
      <c r="BV35" s="78">
        <v>0</v>
      </c>
      <c r="BW35" s="78">
        <v>0</v>
      </c>
      <c r="BX35" s="78">
        <v>0</v>
      </c>
      <c r="BY35" s="78">
        <v>0</v>
      </c>
      <c r="BZ35" s="78">
        <v>0</v>
      </c>
      <c r="CA35" s="78">
        <v>2017</v>
      </c>
      <c r="CB35" s="78">
        <v>51</v>
      </c>
      <c r="CC35" s="78">
        <v>60</v>
      </c>
      <c r="CD35" s="78">
        <v>1780</v>
      </c>
      <c r="CE35" s="78">
        <v>125</v>
      </c>
      <c r="CF35" s="78">
        <v>531</v>
      </c>
      <c r="CG35" s="78">
        <v>330</v>
      </c>
      <c r="CH35" s="78">
        <v>0</v>
      </c>
      <c r="CI35" s="78">
        <v>198</v>
      </c>
      <c r="CJ35" s="78">
        <v>4</v>
      </c>
      <c r="CK35" s="78">
        <v>29</v>
      </c>
      <c r="CL35" s="78">
        <v>85</v>
      </c>
    </row>
    <row r="36" spans="1:90" x14ac:dyDescent="0.2">
      <c r="A36" s="78" t="s">
        <v>183</v>
      </c>
      <c r="B36" s="78">
        <v>0</v>
      </c>
      <c r="C36" s="78">
        <v>0</v>
      </c>
      <c r="D36" s="78">
        <v>0</v>
      </c>
      <c r="E36" s="78">
        <v>0</v>
      </c>
      <c r="F36" s="78">
        <v>0</v>
      </c>
      <c r="G36" s="78">
        <v>0</v>
      </c>
      <c r="H36" s="81">
        <v>0</v>
      </c>
      <c r="I36" s="78">
        <v>0</v>
      </c>
      <c r="J36" s="78">
        <v>0</v>
      </c>
      <c r="K36" s="83">
        <v>0</v>
      </c>
      <c r="L36" s="83">
        <v>0</v>
      </c>
      <c r="M36" s="83">
        <v>0</v>
      </c>
      <c r="N36" s="83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  <c r="W36" s="78">
        <v>0</v>
      </c>
      <c r="X36" s="78">
        <v>0</v>
      </c>
      <c r="Y36" s="78">
        <v>0</v>
      </c>
      <c r="Z36" s="78">
        <v>0</v>
      </c>
      <c r="AA36" s="78">
        <v>0</v>
      </c>
      <c r="AB36" s="78">
        <v>0</v>
      </c>
      <c r="AC36" s="78">
        <v>0</v>
      </c>
      <c r="AD36" s="78">
        <v>0</v>
      </c>
      <c r="AE36" s="78">
        <v>0</v>
      </c>
      <c r="AF36" s="78">
        <v>0</v>
      </c>
      <c r="AG36" s="78">
        <v>0</v>
      </c>
      <c r="AH36" s="78">
        <v>0</v>
      </c>
      <c r="AI36" s="78">
        <v>0</v>
      </c>
      <c r="AJ36" s="78">
        <v>0</v>
      </c>
      <c r="AK36" s="78">
        <v>0</v>
      </c>
      <c r="AL36" s="78">
        <v>0</v>
      </c>
      <c r="AM36" s="78">
        <v>0</v>
      </c>
      <c r="AN36" s="78">
        <v>0</v>
      </c>
      <c r="AO36" s="78">
        <v>0</v>
      </c>
      <c r="AP36" s="78">
        <v>0</v>
      </c>
      <c r="AQ36" s="78">
        <v>0</v>
      </c>
      <c r="AR36" s="78">
        <v>0</v>
      </c>
      <c r="AS36" s="78">
        <v>0</v>
      </c>
      <c r="AT36" s="78">
        <v>0</v>
      </c>
      <c r="AU36" s="78">
        <v>0</v>
      </c>
      <c r="AV36" s="78" t="s">
        <v>158</v>
      </c>
      <c r="AW36" s="78">
        <v>0</v>
      </c>
      <c r="AX36" s="78">
        <v>0</v>
      </c>
      <c r="AY36" s="78">
        <v>0</v>
      </c>
      <c r="AZ36" s="78">
        <v>0</v>
      </c>
      <c r="BA36" s="78" t="s">
        <v>158</v>
      </c>
      <c r="BB36" s="78">
        <v>0</v>
      </c>
      <c r="BC36" s="78">
        <v>0</v>
      </c>
      <c r="BD36" s="78">
        <v>0</v>
      </c>
      <c r="BE36" s="78">
        <v>0</v>
      </c>
      <c r="BF36" s="78">
        <v>0</v>
      </c>
      <c r="BG36" s="78">
        <v>0</v>
      </c>
      <c r="BH36" s="78">
        <v>0</v>
      </c>
      <c r="BI36" s="78">
        <v>0</v>
      </c>
      <c r="BJ36" s="78">
        <v>0</v>
      </c>
      <c r="BK36" s="78">
        <v>0</v>
      </c>
      <c r="BL36" s="78">
        <v>0</v>
      </c>
      <c r="BM36" s="78">
        <v>0</v>
      </c>
      <c r="BN36" s="78">
        <v>0</v>
      </c>
      <c r="BO36" s="78">
        <v>0</v>
      </c>
      <c r="BP36" s="78">
        <v>0</v>
      </c>
      <c r="BQ36" s="78">
        <v>0</v>
      </c>
      <c r="BR36" s="78">
        <v>0</v>
      </c>
      <c r="BS36" s="78">
        <v>0</v>
      </c>
      <c r="BT36" s="78">
        <v>0</v>
      </c>
      <c r="BU36" s="78">
        <v>0</v>
      </c>
      <c r="BV36" s="78">
        <v>0</v>
      </c>
      <c r="BW36" s="78">
        <v>0</v>
      </c>
      <c r="BX36" s="78">
        <v>0</v>
      </c>
      <c r="BY36" s="78">
        <v>0</v>
      </c>
      <c r="BZ36" s="78">
        <v>0</v>
      </c>
      <c r="CA36" s="78">
        <v>0</v>
      </c>
      <c r="CB36" s="78">
        <v>0</v>
      </c>
      <c r="CC36" s="78">
        <v>0</v>
      </c>
      <c r="CD36" s="78">
        <v>0</v>
      </c>
      <c r="CE36" s="78">
        <v>0</v>
      </c>
      <c r="CF36" s="78">
        <v>0</v>
      </c>
      <c r="CG36" s="78">
        <v>0</v>
      </c>
      <c r="CH36" s="78">
        <v>0</v>
      </c>
      <c r="CI36" s="78">
        <v>0</v>
      </c>
      <c r="CJ36" s="78">
        <v>0</v>
      </c>
      <c r="CK36" s="78">
        <v>0</v>
      </c>
      <c r="CL36" s="78">
        <v>0</v>
      </c>
    </row>
    <row r="37" spans="1:90" x14ac:dyDescent="0.2">
      <c r="A37" s="78" t="s">
        <v>184</v>
      </c>
      <c r="B37" s="78">
        <v>1319</v>
      </c>
      <c r="C37" s="78">
        <v>0</v>
      </c>
      <c r="D37" s="78">
        <v>-670</v>
      </c>
      <c r="E37" s="78">
        <v>0</v>
      </c>
      <c r="F37" s="78">
        <v>0</v>
      </c>
      <c r="G37" s="78">
        <v>0</v>
      </c>
      <c r="H37" s="81">
        <v>649</v>
      </c>
      <c r="I37" s="78">
        <v>0</v>
      </c>
      <c r="J37" s="78">
        <v>-7</v>
      </c>
      <c r="K37" s="83">
        <v>0</v>
      </c>
      <c r="L37" s="83">
        <v>-642</v>
      </c>
      <c r="M37" s="83">
        <v>0</v>
      </c>
      <c r="N37" s="83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  <c r="W37" s="78">
        <v>0</v>
      </c>
      <c r="X37" s="78">
        <v>0</v>
      </c>
      <c r="Y37" s="78">
        <v>0</v>
      </c>
      <c r="Z37" s="78">
        <v>0</v>
      </c>
      <c r="AA37" s="78">
        <v>0</v>
      </c>
      <c r="AB37" s="78">
        <v>0</v>
      </c>
      <c r="AC37" s="78">
        <v>0</v>
      </c>
      <c r="AD37" s="78">
        <v>0</v>
      </c>
      <c r="AE37" s="78">
        <v>0</v>
      </c>
      <c r="AF37" s="78">
        <v>0</v>
      </c>
      <c r="AG37" s="78">
        <v>0</v>
      </c>
      <c r="AH37" s="78">
        <v>0</v>
      </c>
      <c r="AI37" s="78">
        <v>0</v>
      </c>
      <c r="AJ37" s="78">
        <v>0</v>
      </c>
      <c r="AK37" s="78">
        <v>0</v>
      </c>
      <c r="AL37" s="78">
        <v>0</v>
      </c>
      <c r="AM37" s="78">
        <v>0</v>
      </c>
      <c r="AN37" s="78">
        <v>0</v>
      </c>
      <c r="AO37" s="78">
        <v>0</v>
      </c>
      <c r="AP37" s="78">
        <v>0</v>
      </c>
      <c r="AQ37" s="78">
        <v>0</v>
      </c>
      <c r="AR37" s="78">
        <v>0</v>
      </c>
      <c r="AS37" s="78">
        <v>0</v>
      </c>
      <c r="AT37" s="78">
        <v>0</v>
      </c>
      <c r="AU37" s="78">
        <v>0</v>
      </c>
      <c r="AV37" s="78" t="s">
        <v>158</v>
      </c>
      <c r="AW37" s="78">
        <v>0</v>
      </c>
      <c r="AX37" s="78">
        <v>0</v>
      </c>
      <c r="AY37" s="78">
        <v>0</v>
      </c>
      <c r="AZ37" s="78">
        <v>0</v>
      </c>
      <c r="BA37" s="78" t="s">
        <v>158</v>
      </c>
      <c r="BB37" s="78">
        <v>0</v>
      </c>
      <c r="BC37" s="78">
        <v>0</v>
      </c>
      <c r="BD37" s="78">
        <v>0</v>
      </c>
      <c r="BE37" s="78">
        <v>0</v>
      </c>
      <c r="BF37" s="78">
        <v>0</v>
      </c>
      <c r="BG37" s="78">
        <v>0</v>
      </c>
      <c r="BH37" s="78">
        <v>0</v>
      </c>
      <c r="BI37" s="78">
        <v>0</v>
      </c>
      <c r="BJ37" s="78">
        <v>0</v>
      </c>
      <c r="BK37" s="78">
        <v>0</v>
      </c>
      <c r="BL37" s="78">
        <v>0</v>
      </c>
      <c r="BM37" s="78">
        <v>0</v>
      </c>
      <c r="BN37" s="78">
        <v>0</v>
      </c>
      <c r="BO37" s="78">
        <v>0</v>
      </c>
      <c r="BP37" s="78">
        <v>0</v>
      </c>
      <c r="BQ37" s="78">
        <v>0</v>
      </c>
      <c r="BR37" s="78">
        <v>0</v>
      </c>
      <c r="BS37" s="78">
        <v>0</v>
      </c>
      <c r="BT37" s="78">
        <v>0</v>
      </c>
      <c r="BU37" s="78">
        <v>0</v>
      </c>
      <c r="BV37" s="78">
        <v>0</v>
      </c>
      <c r="BW37" s="78">
        <v>0</v>
      </c>
      <c r="BX37" s="78">
        <v>0</v>
      </c>
      <c r="BY37" s="78">
        <v>0</v>
      </c>
      <c r="BZ37" s="78">
        <v>0</v>
      </c>
      <c r="CA37" s="78">
        <v>2341</v>
      </c>
      <c r="CB37" s="78">
        <v>0</v>
      </c>
      <c r="CC37" s="78">
        <v>2341</v>
      </c>
      <c r="CD37" s="78">
        <v>0</v>
      </c>
      <c r="CE37" s="78">
        <v>0</v>
      </c>
      <c r="CF37" s="78">
        <v>0</v>
      </c>
      <c r="CG37" s="78">
        <v>0</v>
      </c>
      <c r="CH37" s="78">
        <v>0</v>
      </c>
      <c r="CI37" s="78">
        <v>0</v>
      </c>
      <c r="CJ37" s="78">
        <v>0</v>
      </c>
      <c r="CK37" s="78">
        <v>31</v>
      </c>
      <c r="CL37" s="78">
        <v>31</v>
      </c>
    </row>
    <row r="38" spans="1:90" x14ac:dyDescent="0.2">
      <c r="A38" s="78" t="s">
        <v>11</v>
      </c>
      <c r="B38" s="78">
        <v>154712</v>
      </c>
      <c r="C38" s="78">
        <v>19293</v>
      </c>
      <c r="D38" s="78">
        <v>-66981</v>
      </c>
      <c r="E38" s="78">
        <v>0</v>
      </c>
      <c r="F38" s="78">
        <v>0</v>
      </c>
      <c r="G38" s="78">
        <v>-475</v>
      </c>
      <c r="H38" s="81">
        <v>106549</v>
      </c>
      <c r="I38" s="78">
        <v>0</v>
      </c>
      <c r="J38" s="78">
        <v>-1905</v>
      </c>
      <c r="K38" s="83">
        <v>-7056</v>
      </c>
      <c r="L38" s="83">
        <v>-6183</v>
      </c>
      <c r="M38" s="83">
        <v>-2208</v>
      </c>
      <c r="N38" s="83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  <c r="W38" s="78">
        <v>0</v>
      </c>
      <c r="X38" s="78">
        <v>0</v>
      </c>
      <c r="Y38" s="78">
        <v>0</v>
      </c>
      <c r="Z38" s="78">
        <v>0</v>
      </c>
      <c r="AA38" s="78">
        <v>0</v>
      </c>
      <c r="AB38" s="78">
        <v>-3680</v>
      </c>
      <c r="AC38" s="78">
        <v>-33907</v>
      </c>
      <c r="AD38" s="78">
        <v>0</v>
      </c>
      <c r="AE38" s="78">
        <v>51610</v>
      </c>
      <c r="AF38" s="78">
        <v>15267</v>
      </c>
      <c r="AG38" s="78">
        <v>837</v>
      </c>
      <c r="AH38" s="78">
        <v>438</v>
      </c>
      <c r="AI38" s="78">
        <v>11429</v>
      </c>
      <c r="AJ38" s="78">
        <v>2092</v>
      </c>
      <c r="AK38" s="78">
        <v>3916</v>
      </c>
      <c r="AL38" s="78">
        <v>870</v>
      </c>
      <c r="AM38" s="78">
        <v>777</v>
      </c>
      <c r="AN38" s="78">
        <v>235</v>
      </c>
      <c r="AO38" s="78">
        <v>349</v>
      </c>
      <c r="AP38" s="78">
        <v>857</v>
      </c>
      <c r="AQ38" s="78">
        <v>2000</v>
      </c>
      <c r="AR38" s="78">
        <v>241</v>
      </c>
      <c r="AS38" s="78">
        <v>91</v>
      </c>
      <c r="AT38" s="78">
        <v>2564</v>
      </c>
      <c r="AU38" s="78">
        <v>3664</v>
      </c>
      <c r="AV38" s="78" t="s">
        <v>158</v>
      </c>
      <c r="AW38" s="78">
        <v>0</v>
      </c>
      <c r="AX38" s="78">
        <v>47</v>
      </c>
      <c r="AY38" s="78">
        <v>0</v>
      </c>
      <c r="AZ38" s="78">
        <v>3567</v>
      </c>
      <c r="BA38" s="78" t="s">
        <v>158</v>
      </c>
      <c r="BB38" s="78">
        <v>0</v>
      </c>
      <c r="BC38" s="78">
        <v>50</v>
      </c>
      <c r="BD38" s="78">
        <v>16124</v>
      </c>
      <c r="BE38" s="78">
        <v>12374</v>
      </c>
      <c r="BF38" s="78">
        <v>926</v>
      </c>
      <c r="BG38" s="78">
        <v>0</v>
      </c>
      <c r="BH38" s="78">
        <v>0</v>
      </c>
      <c r="BI38" s="78">
        <v>3256</v>
      </c>
      <c r="BJ38" s="78">
        <v>3256</v>
      </c>
      <c r="BK38" s="78">
        <v>3256</v>
      </c>
      <c r="BL38" s="78">
        <v>0</v>
      </c>
      <c r="BM38" s="78">
        <v>0</v>
      </c>
      <c r="BN38" s="78">
        <v>0</v>
      </c>
      <c r="BO38" s="78">
        <v>3256</v>
      </c>
      <c r="BP38" s="78">
        <v>0</v>
      </c>
      <c r="BQ38" s="78">
        <v>0</v>
      </c>
      <c r="BR38" s="78">
        <v>0</v>
      </c>
      <c r="BS38" s="78">
        <v>0</v>
      </c>
      <c r="BT38" s="78">
        <v>0</v>
      </c>
      <c r="BU38" s="78">
        <v>0</v>
      </c>
      <c r="BV38" s="78">
        <v>0</v>
      </c>
      <c r="BW38" s="78">
        <v>0</v>
      </c>
      <c r="BX38" s="78">
        <v>0</v>
      </c>
      <c r="BY38" s="78">
        <v>0</v>
      </c>
      <c r="BZ38" s="78">
        <v>0</v>
      </c>
      <c r="CA38" s="78">
        <v>63114</v>
      </c>
      <c r="CB38" s="78">
        <v>35559</v>
      </c>
      <c r="CC38" s="78">
        <v>17570</v>
      </c>
      <c r="CD38" s="78">
        <v>9985</v>
      </c>
      <c r="CE38" s="78">
        <v>0</v>
      </c>
      <c r="CF38" s="78">
        <v>351</v>
      </c>
      <c r="CG38" s="78">
        <v>351</v>
      </c>
      <c r="CH38" s="78">
        <v>0</v>
      </c>
      <c r="CI38" s="78">
        <v>0</v>
      </c>
      <c r="CJ38" s="78">
        <v>0</v>
      </c>
      <c r="CK38" s="78">
        <v>35</v>
      </c>
      <c r="CL38" s="78">
        <v>37</v>
      </c>
    </row>
    <row r="39" spans="1:90" x14ac:dyDescent="0.2">
      <c r="A39" s="78" t="s">
        <v>12</v>
      </c>
      <c r="B39" s="78">
        <v>1050</v>
      </c>
      <c r="C39" s="78">
        <v>3454</v>
      </c>
      <c r="D39" s="78">
        <v>-135</v>
      </c>
      <c r="E39" s="78">
        <v>0</v>
      </c>
      <c r="F39" s="78">
        <v>0</v>
      </c>
      <c r="G39" s="78">
        <v>-8</v>
      </c>
      <c r="H39" s="81">
        <v>4362</v>
      </c>
      <c r="I39" s="78">
        <v>0</v>
      </c>
      <c r="J39" s="78">
        <v>93</v>
      </c>
      <c r="K39" s="83">
        <v>-2054</v>
      </c>
      <c r="L39" s="83">
        <v>-113</v>
      </c>
      <c r="M39" s="83">
        <v>0</v>
      </c>
      <c r="N39" s="83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-1</v>
      </c>
      <c r="V39" s="78">
        <v>0</v>
      </c>
      <c r="W39" s="78">
        <v>0</v>
      </c>
      <c r="X39" s="78">
        <v>0</v>
      </c>
      <c r="Y39" s="78">
        <v>0</v>
      </c>
      <c r="Z39" s="78">
        <v>0</v>
      </c>
      <c r="AA39" s="78">
        <v>0</v>
      </c>
      <c r="AB39" s="78">
        <v>0</v>
      </c>
      <c r="AC39" s="78">
        <v>-213</v>
      </c>
      <c r="AD39" s="78">
        <v>-69</v>
      </c>
      <c r="AE39" s="78">
        <v>2005</v>
      </c>
      <c r="AF39" s="78">
        <v>865</v>
      </c>
      <c r="AG39" s="78">
        <v>197</v>
      </c>
      <c r="AH39" s="78">
        <v>41</v>
      </c>
      <c r="AI39" s="78">
        <v>293</v>
      </c>
      <c r="AJ39" s="78">
        <v>6</v>
      </c>
      <c r="AK39" s="78">
        <v>112</v>
      </c>
      <c r="AL39" s="78">
        <v>0</v>
      </c>
      <c r="AM39" s="78">
        <v>9</v>
      </c>
      <c r="AN39" s="78">
        <v>0</v>
      </c>
      <c r="AO39" s="78">
        <v>0</v>
      </c>
      <c r="AP39" s="78">
        <v>1</v>
      </c>
      <c r="AQ39" s="78">
        <v>165</v>
      </c>
      <c r="AR39" s="78">
        <v>0</v>
      </c>
      <c r="AS39" s="78">
        <v>0</v>
      </c>
      <c r="AT39" s="78">
        <v>334</v>
      </c>
      <c r="AU39" s="78">
        <v>14</v>
      </c>
      <c r="AV39" s="78" t="s">
        <v>158</v>
      </c>
      <c r="AW39" s="78">
        <v>0</v>
      </c>
      <c r="AX39" s="78">
        <v>14</v>
      </c>
      <c r="AY39" s="78">
        <v>0</v>
      </c>
      <c r="AZ39" s="78">
        <v>0</v>
      </c>
      <c r="BA39" s="78" t="s">
        <v>158</v>
      </c>
      <c r="BB39" s="78">
        <v>0</v>
      </c>
      <c r="BC39" s="78">
        <v>0</v>
      </c>
      <c r="BD39" s="78">
        <v>490</v>
      </c>
      <c r="BE39" s="78">
        <v>142</v>
      </c>
      <c r="BF39" s="78">
        <v>28</v>
      </c>
      <c r="BG39" s="78">
        <v>2</v>
      </c>
      <c r="BH39" s="78">
        <v>0</v>
      </c>
      <c r="BI39" s="78">
        <v>465</v>
      </c>
      <c r="BJ39" s="78">
        <v>465</v>
      </c>
      <c r="BK39" s="78">
        <v>465</v>
      </c>
      <c r="BL39" s="78">
        <v>0</v>
      </c>
      <c r="BM39" s="78">
        <v>0</v>
      </c>
      <c r="BN39" s="78">
        <v>0</v>
      </c>
      <c r="BO39" s="78">
        <v>465</v>
      </c>
      <c r="BP39" s="78">
        <v>0</v>
      </c>
      <c r="BQ39" s="78">
        <v>0</v>
      </c>
      <c r="BR39" s="78">
        <v>0</v>
      </c>
      <c r="BS39" s="78">
        <v>0</v>
      </c>
      <c r="BT39" s="78">
        <v>0</v>
      </c>
      <c r="BU39" s="78">
        <v>0</v>
      </c>
      <c r="BV39" s="78">
        <v>0</v>
      </c>
      <c r="BW39" s="78">
        <v>0</v>
      </c>
      <c r="BX39" s="78">
        <v>0</v>
      </c>
      <c r="BY39" s="78">
        <v>0</v>
      </c>
      <c r="BZ39" s="78">
        <v>0</v>
      </c>
      <c r="CA39" s="78">
        <v>13084</v>
      </c>
      <c r="CB39" s="78">
        <v>12187</v>
      </c>
      <c r="CC39" s="78">
        <v>897</v>
      </c>
      <c r="CD39" s="78">
        <v>0</v>
      </c>
      <c r="CE39" s="78">
        <v>0</v>
      </c>
      <c r="CF39" s="78">
        <v>0</v>
      </c>
      <c r="CG39" s="78">
        <v>0</v>
      </c>
      <c r="CH39" s="78">
        <v>0</v>
      </c>
      <c r="CI39" s="78">
        <v>0</v>
      </c>
      <c r="CJ39" s="78">
        <v>0</v>
      </c>
      <c r="CK39" s="78">
        <v>52</v>
      </c>
      <c r="CL39" s="78">
        <v>52</v>
      </c>
    </row>
    <row r="40" spans="1:90" x14ac:dyDescent="0.2">
      <c r="A40" s="78" t="s">
        <v>185</v>
      </c>
      <c r="B40" s="78">
        <v>135314</v>
      </c>
      <c r="C40" s="78">
        <v>97879</v>
      </c>
      <c r="D40" s="78">
        <v>-2834</v>
      </c>
      <c r="E40" s="78">
        <v>0</v>
      </c>
      <c r="F40" s="78">
        <v>0</v>
      </c>
      <c r="G40" s="78">
        <v>0</v>
      </c>
      <c r="H40" s="81">
        <v>230359</v>
      </c>
      <c r="I40" s="78">
        <v>0</v>
      </c>
      <c r="J40" s="78">
        <v>2262</v>
      </c>
      <c r="K40" s="83">
        <v>-22873</v>
      </c>
      <c r="L40" s="83">
        <v>0</v>
      </c>
      <c r="M40" s="83">
        <v>-24950</v>
      </c>
      <c r="N40" s="83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1241</v>
      </c>
      <c r="V40" s="78">
        <v>0</v>
      </c>
      <c r="W40" s="78">
        <v>0</v>
      </c>
      <c r="X40" s="78">
        <v>0</v>
      </c>
      <c r="Y40" s="78">
        <v>0</v>
      </c>
      <c r="Z40" s="78">
        <v>0</v>
      </c>
      <c r="AA40" s="78">
        <v>0</v>
      </c>
      <c r="AB40" s="78">
        <v>0</v>
      </c>
      <c r="AC40" s="78">
        <v>-30113</v>
      </c>
      <c r="AD40" s="78">
        <v>-2668</v>
      </c>
      <c r="AE40" s="78">
        <v>153259</v>
      </c>
      <c r="AF40" s="78">
        <v>65423</v>
      </c>
      <c r="AG40" s="78">
        <v>1380</v>
      </c>
      <c r="AH40" s="78">
        <v>175</v>
      </c>
      <c r="AI40" s="78">
        <v>58277</v>
      </c>
      <c r="AJ40" s="78">
        <v>5502</v>
      </c>
      <c r="AK40" s="78">
        <v>16975</v>
      </c>
      <c r="AL40" s="78">
        <v>4602</v>
      </c>
      <c r="AM40" s="78">
        <v>9462</v>
      </c>
      <c r="AN40" s="78">
        <v>4054</v>
      </c>
      <c r="AO40" s="78">
        <v>7561</v>
      </c>
      <c r="AP40" s="78">
        <v>4261</v>
      </c>
      <c r="AQ40" s="78">
        <v>2022</v>
      </c>
      <c r="AR40" s="78">
        <v>379</v>
      </c>
      <c r="AS40" s="78">
        <v>3458</v>
      </c>
      <c r="AT40" s="78">
        <v>5591</v>
      </c>
      <c r="AU40" s="78">
        <v>22269</v>
      </c>
      <c r="AV40" s="78" t="s">
        <v>158</v>
      </c>
      <c r="AW40" s="78">
        <v>0</v>
      </c>
      <c r="AX40" s="78">
        <v>21820</v>
      </c>
      <c r="AY40" s="78">
        <v>0</v>
      </c>
      <c r="AZ40" s="78">
        <v>449</v>
      </c>
      <c r="BA40" s="78" t="s">
        <v>158</v>
      </c>
      <c r="BB40" s="78">
        <v>0</v>
      </c>
      <c r="BC40" s="78">
        <v>0</v>
      </c>
      <c r="BD40" s="78">
        <v>40968</v>
      </c>
      <c r="BE40" s="78">
        <v>14333</v>
      </c>
      <c r="BF40" s="78">
        <v>111</v>
      </c>
      <c r="BG40" s="78">
        <v>0</v>
      </c>
      <c r="BH40" s="78">
        <v>0</v>
      </c>
      <c r="BI40" s="78">
        <v>10154</v>
      </c>
      <c r="BJ40" s="78">
        <v>10154</v>
      </c>
      <c r="BK40" s="78">
        <v>0</v>
      </c>
      <c r="BL40" s="78">
        <v>0</v>
      </c>
      <c r="BM40" s="78">
        <v>0</v>
      </c>
      <c r="BN40" s="78">
        <v>0</v>
      </c>
      <c r="BO40" s="78">
        <v>10154</v>
      </c>
      <c r="BP40" s="78">
        <v>0</v>
      </c>
      <c r="BQ40" s="78">
        <v>0</v>
      </c>
      <c r="BR40" s="78">
        <v>0</v>
      </c>
      <c r="BS40" s="78">
        <v>0</v>
      </c>
      <c r="BT40" s="78">
        <v>0</v>
      </c>
      <c r="BU40" s="78">
        <v>0</v>
      </c>
      <c r="BV40" s="78">
        <v>0</v>
      </c>
      <c r="BW40" s="78">
        <v>0</v>
      </c>
      <c r="BX40" s="78">
        <v>0</v>
      </c>
      <c r="BY40" s="78">
        <v>0</v>
      </c>
      <c r="BZ40" s="78">
        <v>0</v>
      </c>
      <c r="CA40" s="78">
        <v>223968</v>
      </c>
      <c r="CB40" s="78">
        <v>149367</v>
      </c>
      <c r="CC40" s="78">
        <v>0</v>
      </c>
      <c r="CD40" s="78">
        <v>74601</v>
      </c>
      <c r="CE40" s="78">
        <v>0</v>
      </c>
      <c r="CF40" s="78">
        <v>14201</v>
      </c>
      <c r="CG40" s="78">
        <v>14201</v>
      </c>
      <c r="CH40" s="78">
        <v>0</v>
      </c>
      <c r="CI40" s="78">
        <v>0</v>
      </c>
      <c r="CJ40" s="78">
        <v>0</v>
      </c>
      <c r="CK40" s="78">
        <v>56</v>
      </c>
      <c r="CL40" s="78">
        <v>70</v>
      </c>
    </row>
    <row r="41" spans="1:90" x14ac:dyDescent="0.2">
      <c r="A41" s="78" t="s">
        <v>186</v>
      </c>
      <c r="B41" s="78">
        <v>10235</v>
      </c>
      <c r="C41" s="78">
        <v>11</v>
      </c>
      <c r="D41" s="78">
        <v>0</v>
      </c>
      <c r="E41" s="78">
        <v>0</v>
      </c>
      <c r="F41" s="78">
        <v>0</v>
      </c>
      <c r="G41" s="78">
        <v>0</v>
      </c>
      <c r="H41" s="81">
        <v>10246</v>
      </c>
      <c r="I41" s="78">
        <v>0</v>
      </c>
      <c r="J41" s="78">
        <v>-1865</v>
      </c>
      <c r="K41" s="83">
        <v>-1667</v>
      </c>
      <c r="L41" s="83">
        <v>-1041</v>
      </c>
      <c r="M41" s="83">
        <v>0</v>
      </c>
      <c r="N41" s="83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  <c r="W41" s="78">
        <v>0</v>
      </c>
      <c r="X41" s="78">
        <v>0</v>
      </c>
      <c r="Y41" s="78">
        <v>0</v>
      </c>
      <c r="Z41" s="78">
        <v>0</v>
      </c>
      <c r="AA41" s="78">
        <v>0</v>
      </c>
      <c r="AB41" s="78">
        <v>0</v>
      </c>
      <c r="AC41" s="78">
        <v>-1595</v>
      </c>
      <c r="AD41" s="78">
        <v>0</v>
      </c>
      <c r="AE41" s="78">
        <v>4077</v>
      </c>
      <c r="AF41" s="78">
        <v>1426</v>
      </c>
      <c r="AG41" s="78">
        <v>217</v>
      </c>
      <c r="AH41" s="78">
        <v>1</v>
      </c>
      <c r="AI41" s="78">
        <v>1197</v>
      </c>
      <c r="AJ41" s="78">
        <v>241</v>
      </c>
      <c r="AK41" s="78">
        <v>166</v>
      </c>
      <c r="AL41" s="78">
        <v>16</v>
      </c>
      <c r="AM41" s="78">
        <v>256</v>
      </c>
      <c r="AN41" s="78">
        <v>8</v>
      </c>
      <c r="AO41" s="78">
        <v>12</v>
      </c>
      <c r="AP41" s="78">
        <v>287</v>
      </c>
      <c r="AQ41" s="78">
        <v>117</v>
      </c>
      <c r="AR41" s="78">
        <v>4</v>
      </c>
      <c r="AS41" s="78">
        <v>91</v>
      </c>
      <c r="AT41" s="78">
        <v>10</v>
      </c>
      <c r="AU41" s="78">
        <v>418</v>
      </c>
      <c r="AV41" s="78" t="s">
        <v>158</v>
      </c>
      <c r="AW41" s="78">
        <v>0</v>
      </c>
      <c r="AX41" s="78">
        <v>418</v>
      </c>
      <c r="AY41" s="78">
        <v>0</v>
      </c>
      <c r="AZ41" s="78">
        <v>0</v>
      </c>
      <c r="BA41" s="78" t="s">
        <v>158</v>
      </c>
      <c r="BB41" s="78">
        <v>0</v>
      </c>
      <c r="BC41" s="78">
        <v>0</v>
      </c>
      <c r="BD41" s="78">
        <v>1076</v>
      </c>
      <c r="BE41" s="78">
        <v>378</v>
      </c>
      <c r="BF41" s="78">
        <v>0</v>
      </c>
      <c r="BG41" s="78">
        <v>0</v>
      </c>
      <c r="BH41" s="78">
        <v>780</v>
      </c>
      <c r="BI41" s="78">
        <v>0</v>
      </c>
      <c r="BJ41" s="78">
        <v>0</v>
      </c>
      <c r="BK41" s="78">
        <v>0</v>
      </c>
      <c r="BL41" s="78">
        <v>0</v>
      </c>
      <c r="BM41" s="78">
        <v>0</v>
      </c>
      <c r="BN41" s="78">
        <v>0</v>
      </c>
      <c r="BO41" s="78">
        <v>0</v>
      </c>
      <c r="BP41" s="78">
        <v>0</v>
      </c>
      <c r="BQ41" s="78">
        <v>0</v>
      </c>
      <c r="BR41" s="78">
        <v>0</v>
      </c>
      <c r="BS41" s="78">
        <v>0</v>
      </c>
      <c r="BT41" s="78">
        <v>0</v>
      </c>
      <c r="BU41" s="78">
        <v>0</v>
      </c>
      <c r="BV41" s="78">
        <v>0</v>
      </c>
      <c r="BW41" s="78">
        <v>0</v>
      </c>
      <c r="BX41" s="78">
        <v>0</v>
      </c>
      <c r="BY41" s="78">
        <v>0</v>
      </c>
      <c r="BZ41" s="78">
        <v>0</v>
      </c>
      <c r="CA41" s="78">
        <v>11622</v>
      </c>
      <c r="CB41" s="78">
        <v>6023</v>
      </c>
      <c r="CC41" s="78">
        <v>5599</v>
      </c>
      <c r="CD41" s="78">
        <v>0</v>
      </c>
      <c r="CE41" s="78">
        <v>0</v>
      </c>
      <c r="CF41" s="78">
        <v>0</v>
      </c>
      <c r="CG41" s="78">
        <v>0</v>
      </c>
      <c r="CH41" s="78">
        <v>0</v>
      </c>
      <c r="CI41" s="78">
        <v>0</v>
      </c>
      <c r="CJ41" s="78">
        <v>0</v>
      </c>
      <c r="CK41" s="78">
        <v>37</v>
      </c>
      <c r="CL41" s="78">
        <v>37</v>
      </c>
    </row>
    <row r="42" spans="1:90" x14ac:dyDescent="0.2">
      <c r="A42" s="78" t="s">
        <v>187</v>
      </c>
      <c r="B42" s="78">
        <v>517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81">
        <v>517</v>
      </c>
      <c r="I42" s="78">
        <v>0</v>
      </c>
      <c r="J42" s="78">
        <v>0</v>
      </c>
      <c r="K42" s="83">
        <v>0</v>
      </c>
      <c r="L42" s="83">
        <v>-517</v>
      </c>
      <c r="M42" s="83">
        <v>0</v>
      </c>
      <c r="N42" s="83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  <c r="W42" s="78">
        <v>0</v>
      </c>
      <c r="X42" s="78">
        <v>0</v>
      </c>
      <c r="Y42" s="78">
        <v>0</v>
      </c>
      <c r="Z42" s="78">
        <v>0</v>
      </c>
      <c r="AA42" s="78">
        <v>0</v>
      </c>
      <c r="AB42" s="78">
        <v>0</v>
      </c>
      <c r="AC42" s="78">
        <v>0</v>
      </c>
      <c r="AD42" s="78">
        <v>0</v>
      </c>
      <c r="AE42" s="78">
        <v>0</v>
      </c>
      <c r="AF42" s="78">
        <v>0</v>
      </c>
      <c r="AG42" s="78">
        <v>0</v>
      </c>
      <c r="AH42" s="78">
        <v>0</v>
      </c>
      <c r="AI42" s="78">
        <v>0</v>
      </c>
      <c r="AJ42" s="78">
        <v>0</v>
      </c>
      <c r="AK42" s="78">
        <v>0</v>
      </c>
      <c r="AL42" s="78">
        <v>0</v>
      </c>
      <c r="AM42" s="78">
        <v>0</v>
      </c>
      <c r="AN42" s="78">
        <v>0</v>
      </c>
      <c r="AO42" s="78">
        <v>0</v>
      </c>
      <c r="AP42" s="78">
        <v>0</v>
      </c>
      <c r="AQ42" s="78">
        <v>0</v>
      </c>
      <c r="AR42" s="78">
        <v>0</v>
      </c>
      <c r="AS42" s="78">
        <v>0</v>
      </c>
      <c r="AT42" s="78">
        <v>0</v>
      </c>
      <c r="AU42" s="78">
        <v>0</v>
      </c>
      <c r="AV42" s="78" t="s">
        <v>158</v>
      </c>
      <c r="AW42" s="78">
        <v>0</v>
      </c>
      <c r="AX42" s="78">
        <v>0</v>
      </c>
      <c r="AY42" s="78">
        <v>0</v>
      </c>
      <c r="AZ42" s="78">
        <v>0</v>
      </c>
      <c r="BA42" s="78" t="s">
        <v>158</v>
      </c>
      <c r="BB42" s="78">
        <v>0</v>
      </c>
      <c r="BC42" s="78">
        <v>0</v>
      </c>
      <c r="BD42" s="78">
        <v>0</v>
      </c>
      <c r="BE42" s="78">
        <v>0</v>
      </c>
      <c r="BF42" s="78">
        <v>0</v>
      </c>
      <c r="BG42" s="78">
        <v>0</v>
      </c>
      <c r="BH42" s="78">
        <v>0</v>
      </c>
      <c r="BI42" s="78">
        <v>0</v>
      </c>
      <c r="BJ42" s="78">
        <v>0</v>
      </c>
      <c r="BK42" s="78">
        <v>0</v>
      </c>
      <c r="BL42" s="78">
        <v>0</v>
      </c>
      <c r="BM42" s="78">
        <v>0</v>
      </c>
      <c r="BN42" s="78">
        <v>0</v>
      </c>
      <c r="BO42" s="78">
        <v>0</v>
      </c>
      <c r="BP42" s="78">
        <v>0</v>
      </c>
      <c r="BQ42" s="78">
        <v>0</v>
      </c>
      <c r="BR42" s="78">
        <v>0</v>
      </c>
      <c r="BS42" s="78">
        <v>0</v>
      </c>
      <c r="BT42" s="78">
        <v>0</v>
      </c>
      <c r="BU42" s="78">
        <v>0</v>
      </c>
      <c r="BV42" s="78">
        <v>0</v>
      </c>
      <c r="BW42" s="78">
        <v>0</v>
      </c>
      <c r="BX42" s="78">
        <v>0</v>
      </c>
      <c r="BY42" s="78">
        <v>0</v>
      </c>
      <c r="BZ42" s="78">
        <v>0</v>
      </c>
      <c r="CA42" s="78">
        <v>2155</v>
      </c>
      <c r="CB42" s="78">
        <v>0</v>
      </c>
      <c r="CC42" s="78">
        <v>2155</v>
      </c>
      <c r="CD42" s="78">
        <v>0</v>
      </c>
      <c r="CE42" s="78">
        <v>0</v>
      </c>
      <c r="CF42" s="78">
        <v>0</v>
      </c>
      <c r="CG42" s="78">
        <v>0</v>
      </c>
      <c r="CH42" s="78">
        <v>0</v>
      </c>
      <c r="CI42" s="78">
        <v>0</v>
      </c>
      <c r="CJ42" s="78">
        <v>0</v>
      </c>
      <c r="CK42" s="78">
        <v>36</v>
      </c>
      <c r="CL42" s="78">
        <v>36</v>
      </c>
    </row>
    <row r="43" spans="1:90" x14ac:dyDescent="0.2">
      <c r="A43" s="78" t="s">
        <v>188</v>
      </c>
      <c r="B43" s="78">
        <v>0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81">
        <v>0</v>
      </c>
      <c r="I43" s="78">
        <v>0</v>
      </c>
      <c r="J43" s="78">
        <v>0</v>
      </c>
      <c r="K43" s="83">
        <v>0</v>
      </c>
      <c r="L43" s="83">
        <v>0</v>
      </c>
      <c r="M43" s="83">
        <v>0</v>
      </c>
      <c r="N43" s="83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  <c r="W43" s="78">
        <v>0</v>
      </c>
      <c r="X43" s="78">
        <v>0</v>
      </c>
      <c r="Y43" s="78">
        <v>0</v>
      </c>
      <c r="Z43" s="78">
        <v>0</v>
      </c>
      <c r="AA43" s="78">
        <v>0</v>
      </c>
      <c r="AB43" s="78">
        <v>0</v>
      </c>
      <c r="AC43" s="78">
        <v>0</v>
      </c>
      <c r="AD43" s="78">
        <v>0</v>
      </c>
      <c r="AE43" s="78">
        <v>0</v>
      </c>
      <c r="AF43" s="78">
        <v>0</v>
      </c>
      <c r="AG43" s="78">
        <v>0</v>
      </c>
      <c r="AH43" s="78">
        <v>0</v>
      </c>
      <c r="AI43" s="78">
        <v>0</v>
      </c>
      <c r="AJ43" s="78">
        <v>0</v>
      </c>
      <c r="AK43" s="78">
        <v>0</v>
      </c>
      <c r="AL43" s="78">
        <v>0</v>
      </c>
      <c r="AM43" s="78">
        <v>0</v>
      </c>
      <c r="AN43" s="78">
        <v>0</v>
      </c>
      <c r="AO43" s="78">
        <v>0</v>
      </c>
      <c r="AP43" s="78">
        <v>0</v>
      </c>
      <c r="AQ43" s="78">
        <v>0</v>
      </c>
      <c r="AR43" s="78">
        <v>0</v>
      </c>
      <c r="AS43" s="78">
        <v>0</v>
      </c>
      <c r="AT43" s="78">
        <v>0</v>
      </c>
      <c r="AU43" s="78">
        <v>0</v>
      </c>
      <c r="AV43" s="78" t="s">
        <v>158</v>
      </c>
      <c r="AW43" s="78">
        <v>0</v>
      </c>
      <c r="AX43" s="78">
        <v>0</v>
      </c>
      <c r="AY43" s="78">
        <v>0</v>
      </c>
      <c r="AZ43" s="78">
        <v>0</v>
      </c>
      <c r="BA43" s="78" t="s">
        <v>158</v>
      </c>
      <c r="BB43" s="78">
        <v>0</v>
      </c>
      <c r="BC43" s="78">
        <v>0</v>
      </c>
      <c r="BD43" s="78">
        <v>0</v>
      </c>
      <c r="BE43" s="78">
        <v>0</v>
      </c>
      <c r="BF43" s="78">
        <v>0</v>
      </c>
      <c r="BG43" s="78">
        <v>0</v>
      </c>
      <c r="BH43" s="78">
        <v>0</v>
      </c>
      <c r="BI43" s="78">
        <v>0</v>
      </c>
      <c r="BJ43" s="78">
        <v>0</v>
      </c>
      <c r="BK43" s="78">
        <v>0</v>
      </c>
      <c r="BL43" s="78">
        <v>0</v>
      </c>
      <c r="BM43" s="78">
        <v>0</v>
      </c>
      <c r="BN43" s="78">
        <v>0</v>
      </c>
      <c r="BO43" s="78">
        <v>0</v>
      </c>
      <c r="BP43" s="78">
        <v>0</v>
      </c>
      <c r="BQ43" s="78">
        <v>0</v>
      </c>
      <c r="BR43" s="78">
        <v>0</v>
      </c>
      <c r="BS43" s="78">
        <v>0</v>
      </c>
      <c r="BT43" s="78">
        <v>0</v>
      </c>
      <c r="BU43" s="78">
        <v>0</v>
      </c>
      <c r="BV43" s="78">
        <v>0</v>
      </c>
      <c r="BW43" s="78">
        <v>0</v>
      </c>
      <c r="BX43" s="78">
        <v>0</v>
      </c>
      <c r="BY43" s="78">
        <v>0</v>
      </c>
      <c r="BZ43" s="78">
        <v>0</v>
      </c>
      <c r="CA43" s="78">
        <v>0</v>
      </c>
      <c r="CB43" s="78">
        <v>0</v>
      </c>
      <c r="CC43" s="78">
        <v>0</v>
      </c>
      <c r="CD43" s="78">
        <v>0</v>
      </c>
      <c r="CE43" s="78">
        <v>0</v>
      </c>
      <c r="CF43" s="78">
        <v>0</v>
      </c>
      <c r="CG43" s="78">
        <v>0</v>
      </c>
      <c r="CH43" s="78">
        <v>0</v>
      </c>
      <c r="CI43" s="78">
        <v>0</v>
      </c>
      <c r="CJ43" s="78">
        <v>0</v>
      </c>
      <c r="CK43" s="78">
        <v>0</v>
      </c>
      <c r="CL43" s="78">
        <v>0</v>
      </c>
    </row>
    <row r="44" spans="1:90" x14ac:dyDescent="0.2">
      <c r="A44" s="78" t="s">
        <v>189</v>
      </c>
      <c r="B44" s="78">
        <v>1716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81">
        <v>1716</v>
      </c>
      <c r="I44" s="78">
        <v>0</v>
      </c>
      <c r="J44" s="78">
        <v>-85</v>
      </c>
      <c r="K44" s="83">
        <v>-1395</v>
      </c>
      <c r="L44" s="83">
        <v>-1</v>
      </c>
      <c r="M44" s="83">
        <v>0</v>
      </c>
      <c r="N44" s="83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  <c r="W44" s="78">
        <v>0</v>
      </c>
      <c r="X44" s="78">
        <v>0</v>
      </c>
      <c r="Y44" s="78">
        <v>0</v>
      </c>
      <c r="Z44" s="78">
        <v>0</v>
      </c>
      <c r="AA44" s="78">
        <v>0</v>
      </c>
      <c r="AB44" s="78">
        <v>0</v>
      </c>
      <c r="AC44" s="78">
        <v>-63</v>
      </c>
      <c r="AD44" s="78">
        <v>0</v>
      </c>
      <c r="AE44" s="78">
        <v>172</v>
      </c>
      <c r="AF44" s="78">
        <v>172</v>
      </c>
      <c r="AG44" s="78">
        <v>0</v>
      </c>
      <c r="AH44" s="78">
        <v>0</v>
      </c>
      <c r="AI44" s="78">
        <v>172</v>
      </c>
      <c r="AJ44" s="78">
        <v>0</v>
      </c>
      <c r="AK44" s="78">
        <v>0</v>
      </c>
      <c r="AL44" s="78">
        <v>0</v>
      </c>
      <c r="AM44" s="78">
        <v>0</v>
      </c>
      <c r="AN44" s="78">
        <v>0</v>
      </c>
      <c r="AO44" s="78">
        <v>0</v>
      </c>
      <c r="AP44" s="78">
        <v>138</v>
      </c>
      <c r="AQ44" s="78">
        <v>0</v>
      </c>
      <c r="AR44" s="78">
        <v>0</v>
      </c>
      <c r="AS44" s="78">
        <v>34</v>
      </c>
      <c r="AT44" s="78">
        <v>0</v>
      </c>
      <c r="AU44" s="78">
        <v>0</v>
      </c>
      <c r="AV44" s="78" t="s">
        <v>158</v>
      </c>
      <c r="AW44" s="78">
        <v>0</v>
      </c>
      <c r="AX44" s="78">
        <v>0</v>
      </c>
      <c r="AY44" s="78">
        <v>0</v>
      </c>
      <c r="AZ44" s="78">
        <v>0</v>
      </c>
      <c r="BA44" s="78" t="s">
        <v>158</v>
      </c>
      <c r="BB44" s="78">
        <v>0</v>
      </c>
      <c r="BC44" s="78">
        <v>0</v>
      </c>
      <c r="BD44" s="78">
        <v>0</v>
      </c>
      <c r="BE44" s="78">
        <v>0</v>
      </c>
      <c r="BF44" s="78">
        <v>0</v>
      </c>
      <c r="BG44" s="78">
        <v>0</v>
      </c>
      <c r="BH44" s="78">
        <v>0</v>
      </c>
      <c r="BI44" s="78">
        <v>0</v>
      </c>
      <c r="BJ44" s="78">
        <v>0</v>
      </c>
      <c r="BK44" s="78">
        <v>0</v>
      </c>
      <c r="BL44" s="78">
        <v>0</v>
      </c>
      <c r="BM44" s="78">
        <v>0</v>
      </c>
      <c r="BN44" s="78">
        <v>0</v>
      </c>
      <c r="BO44" s="78">
        <v>0</v>
      </c>
      <c r="BP44" s="78">
        <v>0</v>
      </c>
      <c r="BQ44" s="78">
        <v>0</v>
      </c>
      <c r="BR44" s="78">
        <v>0</v>
      </c>
      <c r="BS44" s="78">
        <v>0</v>
      </c>
      <c r="BT44" s="78">
        <v>0</v>
      </c>
      <c r="BU44" s="78">
        <v>0</v>
      </c>
      <c r="BV44" s="78">
        <v>0</v>
      </c>
      <c r="BW44" s="78">
        <v>0</v>
      </c>
      <c r="BX44" s="78">
        <v>0</v>
      </c>
      <c r="BY44" s="78">
        <v>0</v>
      </c>
      <c r="BZ44" s="78">
        <v>0</v>
      </c>
      <c r="CA44" s="78">
        <v>7026</v>
      </c>
      <c r="CB44" s="78">
        <v>7026</v>
      </c>
      <c r="CC44" s="78">
        <v>0</v>
      </c>
      <c r="CD44" s="78">
        <v>0</v>
      </c>
      <c r="CE44" s="78">
        <v>0</v>
      </c>
      <c r="CF44" s="78">
        <v>0</v>
      </c>
      <c r="CG44" s="78">
        <v>0</v>
      </c>
      <c r="CH44" s="78">
        <v>0</v>
      </c>
      <c r="CI44" s="78">
        <v>0</v>
      </c>
      <c r="CJ44" s="78">
        <v>0</v>
      </c>
      <c r="CK44" s="78">
        <v>43</v>
      </c>
      <c r="CL44" s="78">
        <v>43</v>
      </c>
    </row>
    <row r="45" spans="1:90" x14ac:dyDescent="0.2">
      <c r="A45" s="78" t="s">
        <v>190</v>
      </c>
      <c r="B45" s="78">
        <v>1018</v>
      </c>
      <c r="C45" s="78">
        <v>1315</v>
      </c>
      <c r="D45" s="78">
        <v>-94</v>
      </c>
      <c r="E45" s="78">
        <v>0</v>
      </c>
      <c r="F45" s="78">
        <v>0</v>
      </c>
      <c r="G45" s="78">
        <v>53</v>
      </c>
      <c r="H45" s="81">
        <v>2292</v>
      </c>
      <c r="I45" s="78">
        <v>0</v>
      </c>
      <c r="J45" s="78">
        <v>0</v>
      </c>
      <c r="K45" s="83">
        <v>0</v>
      </c>
      <c r="L45" s="83">
        <v>0</v>
      </c>
      <c r="M45" s="83">
        <v>-482</v>
      </c>
      <c r="N45" s="83">
        <v>-52</v>
      </c>
      <c r="O45" s="78">
        <v>-45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  <c r="W45" s="78">
        <v>0</v>
      </c>
      <c r="X45" s="78">
        <v>0</v>
      </c>
      <c r="Y45" s="78">
        <v>0</v>
      </c>
      <c r="Z45" s="78">
        <v>0</v>
      </c>
      <c r="AA45" s="78">
        <v>0</v>
      </c>
      <c r="AB45" s="78">
        <v>-88</v>
      </c>
      <c r="AC45" s="78">
        <v>-170</v>
      </c>
      <c r="AD45" s="78">
        <v>-25</v>
      </c>
      <c r="AE45" s="78">
        <v>1430</v>
      </c>
      <c r="AF45" s="78">
        <v>383</v>
      </c>
      <c r="AG45" s="78">
        <v>0</v>
      </c>
      <c r="AH45" s="78">
        <v>0</v>
      </c>
      <c r="AI45" s="78">
        <v>375</v>
      </c>
      <c r="AJ45" s="78">
        <v>6</v>
      </c>
      <c r="AK45" s="78">
        <v>108</v>
      </c>
      <c r="AL45" s="78">
        <v>10</v>
      </c>
      <c r="AM45" s="78">
        <v>89</v>
      </c>
      <c r="AN45" s="78">
        <v>4</v>
      </c>
      <c r="AO45" s="78">
        <v>19</v>
      </c>
      <c r="AP45" s="78">
        <v>92</v>
      </c>
      <c r="AQ45" s="78">
        <v>35</v>
      </c>
      <c r="AR45" s="78">
        <v>2</v>
      </c>
      <c r="AS45" s="78">
        <v>9</v>
      </c>
      <c r="AT45" s="78">
        <v>8</v>
      </c>
      <c r="AU45" s="78">
        <v>4</v>
      </c>
      <c r="AV45" s="78" t="s">
        <v>158</v>
      </c>
      <c r="AW45" s="78">
        <v>0</v>
      </c>
      <c r="AX45" s="78">
        <v>4</v>
      </c>
      <c r="AY45" s="78">
        <v>0</v>
      </c>
      <c r="AZ45" s="78">
        <v>0</v>
      </c>
      <c r="BA45" s="78" t="s">
        <v>158</v>
      </c>
      <c r="BB45" s="78">
        <v>0</v>
      </c>
      <c r="BC45" s="78">
        <v>0</v>
      </c>
      <c r="BD45" s="78">
        <v>467</v>
      </c>
      <c r="BE45" s="78">
        <v>202</v>
      </c>
      <c r="BF45" s="78">
        <v>19</v>
      </c>
      <c r="BG45" s="78">
        <v>0</v>
      </c>
      <c r="BH45" s="78">
        <v>0</v>
      </c>
      <c r="BI45" s="78">
        <v>354</v>
      </c>
      <c r="BJ45" s="78">
        <v>354</v>
      </c>
      <c r="BK45" s="78">
        <v>354</v>
      </c>
      <c r="BL45" s="78">
        <v>0</v>
      </c>
      <c r="BM45" s="78">
        <v>0</v>
      </c>
      <c r="BN45" s="78">
        <v>0</v>
      </c>
      <c r="BO45" s="78">
        <v>354</v>
      </c>
      <c r="BP45" s="78">
        <v>0</v>
      </c>
      <c r="BQ45" s="78">
        <v>0</v>
      </c>
      <c r="BR45" s="78">
        <v>0</v>
      </c>
      <c r="BS45" s="78">
        <v>0</v>
      </c>
      <c r="BT45" s="78">
        <v>0</v>
      </c>
      <c r="BU45" s="78">
        <v>0</v>
      </c>
      <c r="BV45" s="78">
        <v>0</v>
      </c>
      <c r="BW45" s="78">
        <v>0</v>
      </c>
      <c r="BX45" s="78">
        <v>0</v>
      </c>
      <c r="BY45" s="78">
        <v>0</v>
      </c>
      <c r="BZ45" s="78">
        <v>0</v>
      </c>
      <c r="CA45" s="78">
        <v>2245</v>
      </c>
      <c r="CB45" s="78">
        <v>1</v>
      </c>
      <c r="CC45" s="78">
        <v>0</v>
      </c>
      <c r="CD45" s="78">
        <v>1971</v>
      </c>
      <c r="CE45" s="78">
        <v>273</v>
      </c>
      <c r="CF45" s="78">
        <v>232</v>
      </c>
      <c r="CG45" s="78">
        <v>195</v>
      </c>
      <c r="CH45" s="78">
        <v>0</v>
      </c>
      <c r="CI45" s="78">
        <v>37</v>
      </c>
      <c r="CJ45" s="78">
        <v>0</v>
      </c>
      <c r="CK45" s="78">
        <v>21</v>
      </c>
      <c r="CL45" s="78">
        <v>73</v>
      </c>
    </row>
    <row r="46" spans="1:90" x14ac:dyDescent="0.2">
      <c r="A46" s="78" t="s">
        <v>191</v>
      </c>
      <c r="B46" s="78">
        <v>771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81">
        <v>771</v>
      </c>
      <c r="I46" s="78">
        <v>0</v>
      </c>
      <c r="J46" s="78">
        <v>0</v>
      </c>
      <c r="K46" s="83">
        <v>-567</v>
      </c>
      <c r="L46" s="83">
        <v>0</v>
      </c>
      <c r="M46" s="83">
        <v>0</v>
      </c>
      <c r="N46" s="83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  <c r="U46" s="78">
        <v>13</v>
      </c>
      <c r="V46" s="78">
        <v>0</v>
      </c>
      <c r="W46" s="78">
        <v>0</v>
      </c>
      <c r="X46" s="78">
        <v>0</v>
      </c>
      <c r="Y46" s="78">
        <v>0</v>
      </c>
      <c r="Z46" s="78">
        <v>0</v>
      </c>
      <c r="AA46" s="78">
        <v>0</v>
      </c>
      <c r="AB46" s="78">
        <v>0</v>
      </c>
      <c r="AC46" s="78">
        <v>0</v>
      </c>
      <c r="AD46" s="78">
        <v>0</v>
      </c>
      <c r="AE46" s="78">
        <v>217</v>
      </c>
      <c r="AF46" s="78">
        <v>169</v>
      </c>
      <c r="AG46" s="78">
        <v>0</v>
      </c>
      <c r="AH46" s="78">
        <v>0</v>
      </c>
      <c r="AI46" s="78">
        <v>0</v>
      </c>
      <c r="AJ46" s="78">
        <v>0</v>
      </c>
      <c r="AK46" s="78">
        <v>0</v>
      </c>
      <c r="AL46" s="78">
        <v>0</v>
      </c>
      <c r="AM46" s="78">
        <v>0</v>
      </c>
      <c r="AN46" s="78">
        <v>0</v>
      </c>
      <c r="AO46" s="78">
        <v>0</v>
      </c>
      <c r="AP46" s="78">
        <v>0</v>
      </c>
      <c r="AQ46" s="78">
        <v>0</v>
      </c>
      <c r="AR46" s="78">
        <v>0</v>
      </c>
      <c r="AS46" s="78">
        <v>0</v>
      </c>
      <c r="AT46" s="78">
        <v>169</v>
      </c>
      <c r="AU46" s="78">
        <v>0</v>
      </c>
      <c r="AV46" s="78" t="s">
        <v>158</v>
      </c>
      <c r="AW46" s="78">
        <v>0</v>
      </c>
      <c r="AX46" s="78">
        <v>0</v>
      </c>
      <c r="AY46" s="78">
        <v>0</v>
      </c>
      <c r="AZ46" s="78">
        <v>0</v>
      </c>
      <c r="BA46" s="78" t="s">
        <v>158</v>
      </c>
      <c r="BB46" s="78">
        <v>0</v>
      </c>
      <c r="BC46" s="78">
        <v>0</v>
      </c>
      <c r="BD46" s="78">
        <v>44</v>
      </c>
      <c r="BE46" s="78">
        <v>0</v>
      </c>
      <c r="BF46" s="78">
        <v>0</v>
      </c>
      <c r="BG46" s="78">
        <v>0</v>
      </c>
      <c r="BH46" s="78">
        <v>3</v>
      </c>
      <c r="BI46" s="78">
        <v>0</v>
      </c>
      <c r="BJ46" s="78">
        <v>0</v>
      </c>
      <c r="BK46" s="78">
        <v>0</v>
      </c>
      <c r="BL46" s="78">
        <v>0</v>
      </c>
      <c r="BM46" s="78">
        <v>0</v>
      </c>
      <c r="BN46" s="78">
        <v>0</v>
      </c>
      <c r="BO46" s="78">
        <v>0</v>
      </c>
      <c r="BP46" s="78">
        <v>0</v>
      </c>
      <c r="BQ46" s="78">
        <v>0</v>
      </c>
      <c r="BR46" s="78">
        <v>0</v>
      </c>
      <c r="BS46" s="78">
        <v>0</v>
      </c>
      <c r="BT46" s="78">
        <v>0</v>
      </c>
      <c r="BU46" s="78">
        <v>0</v>
      </c>
      <c r="BV46" s="78">
        <v>0</v>
      </c>
      <c r="BW46" s="78">
        <v>0</v>
      </c>
      <c r="BX46" s="78">
        <v>0</v>
      </c>
      <c r="BY46" s="78">
        <v>0</v>
      </c>
      <c r="BZ46" s="78">
        <v>0</v>
      </c>
      <c r="CA46" s="78">
        <v>2637</v>
      </c>
      <c r="CB46" s="78">
        <v>2637</v>
      </c>
      <c r="CC46" s="78">
        <v>0</v>
      </c>
      <c r="CD46" s="78">
        <v>0</v>
      </c>
      <c r="CE46" s="78">
        <v>0</v>
      </c>
      <c r="CF46" s="78">
        <v>0</v>
      </c>
      <c r="CG46" s="78">
        <v>0</v>
      </c>
      <c r="CH46" s="78">
        <v>0</v>
      </c>
      <c r="CI46" s="78">
        <v>0</v>
      </c>
      <c r="CJ46" s="78">
        <v>0</v>
      </c>
      <c r="CK46" s="78">
        <v>40</v>
      </c>
      <c r="CL46" s="78">
        <v>40</v>
      </c>
    </row>
    <row r="47" spans="1:90" x14ac:dyDescent="0.2">
      <c r="A47" s="78" t="s">
        <v>321</v>
      </c>
      <c r="B47" s="78">
        <v>0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81">
        <v>0</v>
      </c>
      <c r="I47" s="78">
        <v>0</v>
      </c>
      <c r="J47" s="78">
        <v>0</v>
      </c>
      <c r="K47" s="83">
        <v>0</v>
      </c>
      <c r="L47" s="83">
        <v>0</v>
      </c>
      <c r="M47" s="83">
        <v>0</v>
      </c>
      <c r="N47" s="83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  <c r="W47" s="78">
        <v>0</v>
      </c>
      <c r="X47" s="78">
        <v>0</v>
      </c>
      <c r="Y47" s="78">
        <v>0</v>
      </c>
      <c r="Z47" s="78">
        <v>0</v>
      </c>
      <c r="AA47" s="78">
        <v>0</v>
      </c>
      <c r="AB47" s="78">
        <v>0</v>
      </c>
      <c r="AC47" s="78">
        <v>0</v>
      </c>
      <c r="AD47" s="78">
        <v>0</v>
      </c>
      <c r="AE47" s="78">
        <v>0</v>
      </c>
      <c r="AF47" s="78">
        <v>0</v>
      </c>
      <c r="AG47" s="78">
        <v>0</v>
      </c>
      <c r="AH47" s="78">
        <v>0</v>
      </c>
      <c r="AI47" s="78">
        <v>0</v>
      </c>
      <c r="AJ47" s="78">
        <v>0</v>
      </c>
      <c r="AK47" s="78">
        <v>0</v>
      </c>
      <c r="AL47" s="78">
        <v>0</v>
      </c>
      <c r="AM47" s="78">
        <v>0</v>
      </c>
      <c r="AN47" s="78">
        <v>0</v>
      </c>
      <c r="AO47" s="78">
        <v>0</v>
      </c>
      <c r="AP47" s="78">
        <v>0</v>
      </c>
      <c r="AQ47" s="78">
        <v>0</v>
      </c>
      <c r="AR47" s="78">
        <v>0</v>
      </c>
      <c r="AS47" s="78">
        <v>0</v>
      </c>
      <c r="AT47" s="78">
        <v>0</v>
      </c>
      <c r="AU47" s="78">
        <v>0</v>
      </c>
      <c r="AV47" s="78" t="s">
        <v>158</v>
      </c>
      <c r="AW47" s="78">
        <v>0</v>
      </c>
      <c r="AX47" s="78">
        <v>0</v>
      </c>
      <c r="AY47" s="78">
        <v>0</v>
      </c>
      <c r="AZ47" s="78">
        <v>0</v>
      </c>
      <c r="BA47" s="78" t="s">
        <v>158</v>
      </c>
      <c r="BB47" s="78">
        <v>0</v>
      </c>
      <c r="BC47" s="78">
        <v>0</v>
      </c>
      <c r="BD47" s="78">
        <v>0</v>
      </c>
      <c r="BE47" s="78">
        <v>0</v>
      </c>
      <c r="BF47" s="78">
        <v>0</v>
      </c>
      <c r="BG47" s="78">
        <v>0</v>
      </c>
      <c r="BH47" s="78">
        <v>0</v>
      </c>
      <c r="BI47" s="78">
        <v>0</v>
      </c>
      <c r="BJ47" s="78">
        <v>0</v>
      </c>
      <c r="BK47" s="78">
        <v>0</v>
      </c>
      <c r="BL47" s="78">
        <v>0</v>
      </c>
      <c r="BM47" s="78">
        <v>0</v>
      </c>
      <c r="BN47" s="78">
        <v>0</v>
      </c>
      <c r="BO47" s="78">
        <v>0</v>
      </c>
      <c r="BP47" s="78">
        <v>0</v>
      </c>
      <c r="BQ47" s="78">
        <v>0</v>
      </c>
      <c r="BR47" s="78">
        <v>0</v>
      </c>
      <c r="BS47" s="78">
        <v>0</v>
      </c>
      <c r="BT47" s="78">
        <v>0</v>
      </c>
      <c r="BU47" s="78">
        <v>0</v>
      </c>
      <c r="BV47" s="78">
        <v>0</v>
      </c>
      <c r="BW47" s="78">
        <v>0</v>
      </c>
      <c r="BX47" s="78">
        <v>0</v>
      </c>
      <c r="BY47" s="78">
        <v>0</v>
      </c>
      <c r="BZ47" s="78">
        <v>0</v>
      </c>
      <c r="CA47" s="78">
        <v>0</v>
      </c>
      <c r="CB47" s="78">
        <v>0</v>
      </c>
      <c r="CC47" s="78">
        <v>0</v>
      </c>
      <c r="CD47" s="78">
        <v>0</v>
      </c>
      <c r="CE47" s="78">
        <v>0</v>
      </c>
      <c r="CF47" s="78">
        <v>0</v>
      </c>
      <c r="CG47" s="78">
        <v>0</v>
      </c>
      <c r="CH47" s="78">
        <v>0</v>
      </c>
      <c r="CI47" s="78">
        <v>0</v>
      </c>
      <c r="CJ47" s="78">
        <v>0</v>
      </c>
      <c r="CK47" s="78">
        <v>0</v>
      </c>
      <c r="CL47" s="78">
        <v>0</v>
      </c>
    </row>
    <row r="48" spans="1:90" x14ac:dyDescent="0.2">
      <c r="A48" s="78" t="s">
        <v>193</v>
      </c>
      <c r="B48" s="78">
        <v>0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81">
        <v>0</v>
      </c>
      <c r="I48" s="78">
        <v>0</v>
      </c>
      <c r="J48" s="78">
        <v>0</v>
      </c>
      <c r="K48" s="83">
        <v>0</v>
      </c>
      <c r="L48" s="83">
        <v>0</v>
      </c>
      <c r="M48" s="83">
        <v>0</v>
      </c>
      <c r="N48" s="83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  <c r="W48" s="78">
        <v>0</v>
      </c>
      <c r="X48" s="78">
        <v>0</v>
      </c>
      <c r="Y48" s="78">
        <v>0</v>
      </c>
      <c r="Z48" s="78">
        <v>0</v>
      </c>
      <c r="AA48" s="78">
        <v>0</v>
      </c>
      <c r="AB48" s="78">
        <v>0</v>
      </c>
      <c r="AC48" s="78">
        <v>0</v>
      </c>
      <c r="AD48" s="78">
        <v>0</v>
      </c>
      <c r="AE48" s="78">
        <v>0</v>
      </c>
      <c r="AF48" s="78">
        <v>0</v>
      </c>
      <c r="AG48" s="78">
        <v>0</v>
      </c>
      <c r="AH48" s="78">
        <v>0</v>
      </c>
      <c r="AI48" s="78">
        <v>0</v>
      </c>
      <c r="AJ48" s="78">
        <v>0</v>
      </c>
      <c r="AK48" s="78">
        <v>0</v>
      </c>
      <c r="AL48" s="78">
        <v>0</v>
      </c>
      <c r="AM48" s="78">
        <v>0</v>
      </c>
      <c r="AN48" s="78">
        <v>0</v>
      </c>
      <c r="AO48" s="78">
        <v>0</v>
      </c>
      <c r="AP48" s="78">
        <v>0</v>
      </c>
      <c r="AQ48" s="78">
        <v>0</v>
      </c>
      <c r="AR48" s="78">
        <v>0</v>
      </c>
      <c r="AS48" s="78">
        <v>0</v>
      </c>
      <c r="AT48" s="78">
        <v>0</v>
      </c>
      <c r="AU48" s="78">
        <v>0</v>
      </c>
      <c r="AV48" s="78" t="s">
        <v>158</v>
      </c>
      <c r="AW48" s="78">
        <v>0</v>
      </c>
      <c r="AX48" s="78">
        <v>0</v>
      </c>
      <c r="AY48" s="78">
        <v>0</v>
      </c>
      <c r="AZ48" s="78">
        <v>0</v>
      </c>
      <c r="BA48" s="78" t="s">
        <v>158</v>
      </c>
      <c r="BB48" s="78">
        <v>0</v>
      </c>
      <c r="BC48" s="78">
        <v>0</v>
      </c>
      <c r="BD48" s="78">
        <v>0</v>
      </c>
      <c r="BE48" s="78">
        <v>0</v>
      </c>
      <c r="BF48" s="78">
        <v>0</v>
      </c>
      <c r="BG48" s="78">
        <v>0</v>
      </c>
      <c r="BH48" s="78">
        <v>0</v>
      </c>
      <c r="BI48" s="78">
        <v>0</v>
      </c>
      <c r="BJ48" s="78">
        <v>0</v>
      </c>
      <c r="BK48" s="78">
        <v>0</v>
      </c>
      <c r="BL48" s="78">
        <v>0</v>
      </c>
      <c r="BM48" s="78">
        <v>0</v>
      </c>
      <c r="BN48" s="78">
        <v>0</v>
      </c>
      <c r="BO48" s="78">
        <v>0</v>
      </c>
      <c r="BP48" s="78">
        <v>0</v>
      </c>
      <c r="BQ48" s="78">
        <v>0</v>
      </c>
      <c r="BR48" s="78">
        <v>0</v>
      </c>
      <c r="BS48" s="78">
        <v>0</v>
      </c>
      <c r="BT48" s="78">
        <v>0</v>
      </c>
      <c r="BU48" s="78">
        <v>0</v>
      </c>
      <c r="BV48" s="78">
        <v>0</v>
      </c>
      <c r="BW48" s="78">
        <v>0</v>
      </c>
      <c r="BX48" s="78">
        <v>0</v>
      </c>
      <c r="BY48" s="78">
        <v>0</v>
      </c>
      <c r="BZ48" s="78">
        <v>0</v>
      </c>
      <c r="CA48" s="78">
        <v>0</v>
      </c>
      <c r="CB48" s="78">
        <v>0</v>
      </c>
      <c r="CC48" s="78">
        <v>0</v>
      </c>
      <c r="CD48" s="78">
        <v>0</v>
      </c>
      <c r="CE48" s="78">
        <v>0</v>
      </c>
      <c r="CF48" s="78">
        <v>0</v>
      </c>
      <c r="CG48" s="78">
        <v>0</v>
      </c>
      <c r="CH48" s="78">
        <v>0</v>
      </c>
      <c r="CI48" s="78">
        <v>0</v>
      </c>
      <c r="CJ48" s="78">
        <v>0</v>
      </c>
      <c r="CK48" s="78">
        <v>0</v>
      </c>
      <c r="CL48" s="78">
        <v>0</v>
      </c>
    </row>
    <row r="49" spans="1:90" x14ac:dyDescent="0.2">
      <c r="A49" s="78" t="s">
        <v>13</v>
      </c>
      <c r="B49" s="78">
        <v>180</v>
      </c>
      <c r="C49" s="78">
        <v>6603</v>
      </c>
      <c r="D49" s="78">
        <v>0</v>
      </c>
      <c r="E49" s="78">
        <v>0</v>
      </c>
      <c r="F49" s="78">
        <v>0</v>
      </c>
      <c r="G49" s="78">
        <v>36</v>
      </c>
      <c r="H49" s="81">
        <v>6819</v>
      </c>
      <c r="I49" s="78">
        <v>0</v>
      </c>
      <c r="J49" s="78">
        <v>0</v>
      </c>
      <c r="K49" s="83">
        <v>-280</v>
      </c>
      <c r="L49" s="83">
        <v>0</v>
      </c>
      <c r="M49" s="83">
        <v>-455</v>
      </c>
      <c r="N49" s="83">
        <v>-50</v>
      </c>
      <c r="O49" s="78">
        <v>-397</v>
      </c>
      <c r="P49" s="78">
        <v>-207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  <c r="W49" s="78">
        <v>0</v>
      </c>
      <c r="X49" s="78">
        <v>0</v>
      </c>
      <c r="Y49" s="78">
        <v>0</v>
      </c>
      <c r="Z49" s="78">
        <v>0</v>
      </c>
      <c r="AA49" s="78">
        <v>0</v>
      </c>
      <c r="AB49" s="78">
        <v>0</v>
      </c>
      <c r="AC49" s="78">
        <v>-88</v>
      </c>
      <c r="AD49" s="78">
        <v>-88</v>
      </c>
      <c r="AE49" s="78">
        <v>5255</v>
      </c>
      <c r="AF49" s="78">
        <v>2024</v>
      </c>
      <c r="AG49" s="78">
        <v>46</v>
      </c>
      <c r="AH49" s="78">
        <v>75</v>
      </c>
      <c r="AI49" s="78">
        <v>1815</v>
      </c>
      <c r="AJ49" s="78">
        <v>200</v>
      </c>
      <c r="AK49" s="78">
        <v>217</v>
      </c>
      <c r="AL49" s="78">
        <v>53</v>
      </c>
      <c r="AM49" s="78">
        <v>505</v>
      </c>
      <c r="AN49" s="78">
        <v>156</v>
      </c>
      <c r="AO49" s="78">
        <v>229</v>
      </c>
      <c r="AP49" s="78">
        <v>292</v>
      </c>
      <c r="AQ49" s="78">
        <v>101</v>
      </c>
      <c r="AR49" s="78">
        <v>14</v>
      </c>
      <c r="AS49" s="78">
        <v>49</v>
      </c>
      <c r="AT49" s="78">
        <v>88</v>
      </c>
      <c r="AU49" s="78">
        <v>75</v>
      </c>
      <c r="AV49" s="78" t="s">
        <v>158</v>
      </c>
      <c r="AW49" s="78">
        <v>0</v>
      </c>
      <c r="AX49" s="78">
        <v>61</v>
      </c>
      <c r="AY49" s="78">
        <v>0</v>
      </c>
      <c r="AZ49" s="78">
        <v>14</v>
      </c>
      <c r="BA49" s="78" t="s">
        <v>158</v>
      </c>
      <c r="BB49" s="78">
        <v>0</v>
      </c>
      <c r="BC49" s="78">
        <v>0</v>
      </c>
      <c r="BD49" s="78">
        <v>1879</v>
      </c>
      <c r="BE49" s="78">
        <v>1106</v>
      </c>
      <c r="BF49" s="78">
        <v>53</v>
      </c>
      <c r="BG49" s="78">
        <v>0</v>
      </c>
      <c r="BH49" s="78">
        <v>30</v>
      </c>
      <c r="BI49" s="78">
        <v>89</v>
      </c>
      <c r="BJ49" s="78">
        <v>89</v>
      </c>
      <c r="BK49" s="78">
        <v>89</v>
      </c>
      <c r="BL49" s="78">
        <v>0</v>
      </c>
      <c r="BM49" s="78">
        <v>0</v>
      </c>
      <c r="BN49" s="78">
        <v>0</v>
      </c>
      <c r="BO49" s="78">
        <v>89</v>
      </c>
      <c r="BP49" s="78">
        <v>0</v>
      </c>
      <c r="BQ49" s="78">
        <v>0</v>
      </c>
      <c r="BR49" s="78">
        <v>0</v>
      </c>
      <c r="BS49" s="78">
        <v>0</v>
      </c>
      <c r="BT49" s="78">
        <v>0</v>
      </c>
      <c r="BU49" s="78">
        <v>0</v>
      </c>
      <c r="BV49" s="78">
        <v>0</v>
      </c>
      <c r="BW49" s="78">
        <v>0</v>
      </c>
      <c r="BX49" s="78">
        <v>0</v>
      </c>
      <c r="BY49" s="78">
        <v>0</v>
      </c>
      <c r="BZ49" s="78">
        <v>0</v>
      </c>
      <c r="CA49" s="78">
        <v>3750</v>
      </c>
      <c r="CB49" s="78">
        <v>1802</v>
      </c>
      <c r="CC49" s="78">
        <v>1</v>
      </c>
      <c r="CD49" s="78">
        <v>1645</v>
      </c>
      <c r="CE49" s="78">
        <v>303</v>
      </c>
      <c r="CF49" s="78">
        <v>803</v>
      </c>
      <c r="CG49" s="78">
        <v>253</v>
      </c>
      <c r="CH49" s="78">
        <v>12</v>
      </c>
      <c r="CI49" s="78">
        <v>355</v>
      </c>
      <c r="CJ49" s="78">
        <v>183</v>
      </c>
      <c r="CK49" s="78">
        <v>55</v>
      </c>
      <c r="CL49" s="78">
        <v>81</v>
      </c>
    </row>
    <row r="50" spans="1:90" x14ac:dyDescent="0.2">
      <c r="A50" s="78" t="s">
        <v>194</v>
      </c>
      <c r="B50" s="78">
        <v>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81">
        <v>0</v>
      </c>
      <c r="I50" s="78">
        <v>0</v>
      </c>
      <c r="J50" s="78">
        <v>0</v>
      </c>
      <c r="K50" s="83">
        <v>0</v>
      </c>
      <c r="L50" s="83">
        <v>0</v>
      </c>
      <c r="M50" s="83">
        <v>0</v>
      </c>
      <c r="N50" s="83">
        <v>0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  <c r="W50" s="78">
        <v>0</v>
      </c>
      <c r="X50" s="78">
        <v>0</v>
      </c>
      <c r="Y50" s="78">
        <v>0</v>
      </c>
      <c r="Z50" s="78">
        <v>0</v>
      </c>
      <c r="AA50" s="78">
        <v>0</v>
      </c>
      <c r="AB50" s="78">
        <v>0</v>
      </c>
      <c r="AC50" s="78">
        <v>0</v>
      </c>
      <c r="AD50" s="78">
        <v>0</v>
      </c>
      <c r="AE50" s="78">
        <v>0</v>
      </c>
      <c r="AF50" s="78">
        <v>0</v>
      </c>
      <c r="AG50" s="78">
        <v>0</v>
      </c>
      <c r="AH50" s="78">
        <v>0</v>
      </c>
      <c r="AI50" s="78">
        <v>0</v>
      </c>
      <c r="AJ50" s="78">
        <v>0</v>
      </c>
      <c r="AK50" s="78">
        <v>0</v>
      </c>
      <c r="AL50" s="78">
        <v>0</v>
      </c>
      <c r="AM50" s="78">
        <v>0</v>
      </c>
      <c r="AN50" s="78">
        <v>0</v>
      </c>
      <c r="AO50" s="78">
        <v>0</v>
      </c>
      <c r="AP50" s="78">
        <v>0</v>
      </c>
      <c r="AQ50" s="78">
        <v>0</v>
      </c>
      <c r="AR50" s="78">
        <v>0</v>
      </c>
      <c r="AS50" s="78">
        <v>0</v>
      </c>
      <c r="AT50" s="78">
        <v>0</v>
      </c>
      <c r="AU50" s="78">
        <v>0</v>
      </c>
      <c r="AV50" s="78" t="s">
        <v>158</v>
      </c>
      <c r="AW50" s="78">
        <v>0</v>
      </c>
      <c r="AX50" s="78">
        <v>0</v>
      </c>
      <c r="AY50" s="78">
        <v>0</v>
      </c>
      <c r="AZ50" s="78">
        <v>0</v>
      </c>
      <c r="BA50" s="78" t="s">
        <v>158</v>
      </c>
      <c r="BB50" s="78">
        <v>0</v>
      </c>
      <c r="BC50" s="78">
        <v>0</v>
      </c>
      <c r="BD50" s="78">
        <v>0</v>
      </c>
      <c r="BE50" s="78">
        <v>0</v>
      </c>
      <c r="BF50" s="78">
        <v>0</v>
      </c>
      <c r="BG50" s="78">
        <v>0</v>
      </c>
      <c r="BH50" s="78">
        <v>0</v>
      </c>
      <c r="BI50" s="78">
        <v>0</v>
      </c>
      <c r="BJ50" s="78">
        <v>0</v>
      </c>
      <c r="BK50" s="78">
        <v>0</v>
      </c>
      <c r="BL50" s="78">
        <v>0</v>
      </c>
      <c r="BM50" s="78">
        <v>0</v>
      </c>
      <c r="BN50" s="78">
        <v>0</v>
      </c>
      <c r="BO50" s="78">
        <v>0</v>
      </c>
      <c r="BP50" s="78">
        <v>0</v>
      </c>
      <c r="BQ50" s="78">
        <v>0</v>
      </c>
      <c r="BR50" s="78">
        <v>0</v>
      </c>
      <c r="BS50" s="78">
        <v>0</v>
      </c>
      <c r="BT50" s="78">
        <v>0</v>
      </c>
      <c r="BU50" s="78">
        <v>0</v>
      </c>
      <c r="BV50" s="78">
        <v>0</v>
      </c>
      <c r="BW50" s="78">
        <v>0</v>
      </c>
      <c r="BX50" s="78">
        <v>0</v>
      </c>
      <c r="BY50" s="78">
        <v>0</v>
      </c>
      <c r="BZ50" s="78">
        <v>0</v>
      </c>
      <c r="CA50" s="78">
        <v>0</v>
      </c>
      <c r="CB50" s="78">
        <v>0</v>
      </c>
      <c r="CC50" s="78">
        <v>0</v>
      </c>
      <c r="CD50" s="78">
        <v>0</v>
      </c>
      <c r="CE50" s="78">
        <v>0</v>
      </c>
      <c r="CF50" s="78">
        <v>0</v>
      </c>
      <c r="CG50" s="78">
        <v>0</v>
      </c>
      <c r="CH50" s="78">
        <v>0</v>
      </c>
      <c r="CI50" s="78">
        <v>0</v>
      </c>
      <c r="CJ50" s="78">
        <v>0</v>
      </c>
      <c r="CK50" s="78">
        <v>0</v>
      </c>
      <c r="CL50" s="78">
        <v>0</v>
      </c>
    </row>
    <row r="51" spans="1:90" x14ac:dyDescent="0.2">
      <c r="A51" s="78" t="s">
        <v>195</v>
      </c>
      <c r="B51" s="78">
        <v>0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81">
        <v>0</v>
      </c>
      <c r="I51" s="78">
        <v>0</v>
      </c>
      <c r="J51" s="78">
        <v>0</v>
      </c>
      <c r="K51" s="83">
        <v>0</v>
      </c>
      <c r="L51" s="83">
        <v>0</v>
      </c>
      <c r="M51" s="83">
        <v>0</v>
      </c>
      <c r="N51" s="83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  <c r="W51" s="78">
        <v>0</v>
      </c>
      <c r="X51" s="78">
        <v>0</v>
      </c>
      <c r="Y51" s="78">
        <v>0</v>
      </c>
      <c r="Z51" s="78">
        <v>0</v>
      </c>
      <c r="AA51" s="78">
        <v>0</v>
      </c>
      <c r="AB51" s="78">
        <v>0</v>
      </c>
      <c r="AC51" s="78">
        <v>0</v>
      </c>
      <c r="AD51" s="78">
        <v>0</v>
      </c>
      <c r="AE51" s="78">
        <v>0</v>
      </c>
      <c r="AF51" s="78">
        <v>0</v>
      </c>
      <c r="AG51" s="78">
        <v>0</v>
      </c>
      <c r="AH51" s="78">
        <v>0</v>
      </c>
      <c r="AI51" s="78">
        <v>0</v>
      </c>
      <c r="AJ51" s="78">
        <v>0</v>
      </c>
      <c r="AK51" s="78">
        <v>0</v>
      </c>
      <c r="AL51" s="78">
        <v>0</v>
      </c>
      <c r="AM51" s="78">
        <v>0</v>
      </c>
      <c r="AN51" s="78">
        <v>0</v>
      </c>
      <c r="AO51" s="78">
        <v>0</v>
      </c>
      <c r="AP51" s="78">
        <v>0</v>
      </c>
      <c r="AQ51" s="78">
        <v>0</v>
      </c>
      <c r="AR51" s="78">
        <v>0</v>
      </c>
      <c r="AS51" s="78">
        <v>0</v>
      </c>
      <c r="AT51" s="78">
        <v>0</v>
      </c>
      <c r="AU51" s="78">
        <v>0</v>
      </c>
      <c r="AV51" s="78" t="s">
        <v>158</v>
      </c>
      <c r="AW51" s="78">
        <v>0</v>
      </c>
      <c r="AX51" s="78">
        <v>0</v>
      </c>
      <c r="AY51" s="78">
        <v>0</v>
      </c>
      <c r="AZ51" s="78">
        <v>0</v>
      </c>
      <c r="BA51" s="78" t="s">
        <v>158</v>
      </c>
      <c r="BB51" s="78">
        <v>0</v>
      </c>
      <c r="BC51" s="78">
        <v>0</v>
      </c>
      <c r="BD51" s="78">
        <v>0</v>
      </c>
      <c r="BE51" s="78">
        <v>0</v>
      </c>
      <c r="BF51" s="78">
        <v>0</v>
      </c>
      <c r="BG51" s="78">
        <v>0</v>
      </c>
      <c r="BH51" s="78">
        <v>0</v>
      </c>
      <c r="BI51" s="78">
        <v>0</v>
      </c>
      <c r="BJ51" s="78">
        <v>0</v>
      </c>
      <c r="BK51" s="78">
        <v>0</v>
      </c>
      <c r="BL51" s="78">
        <v>0</v>
      </c>
      <c r="BM51" s="78">
        <v>0</v>
      </c>
      <c r="BN51" s="78">
        <v>0</v>
      </c>
      <c r="BO51" s="78">
        <v>0</v>
      </c>
      <c r="BP51" s="78">
        <v>0</v>
      </c>
      <c r="BQ51" s="78">
        <v>0</v>
      </c>
      <c r="BR51" s="78">
        <v>0</v>
      </c>
      <c r="BS51" s="78">
        <v>0</v>
      </c>
      <c r="BT51" s="78">
        <v>0</v>
      </c>
      <c r="BU51" s="78">
        <v>0</v>
      </c>
      <c r="BV51" s="78">
        <v>0</v>
      </c>
      <c r="BW51" s="78">
        <v>0</v>
      </c>
      <c r="BX51" s="78">
        <v>0</v>
      </c>
      <c r="BY51" s="78">
        <v>0</v>
      </c>
      <c r="BZ51" s="78">
        <v>0</v>
      </c>
      <c r="CA51" s="78">
        <v>2</v>
      </c>
      <c r="CB51" s="78">
        <v>0</v>
      </c>
      <c r="CC51" s="78">
        <v>2</v>
      </c>
      <c r="CD51" s="78">
        <v>0</v>
      </c>
      <c r="CE51" s="78">
        <v>0</v>
      </c>
      <c r="CF51" s="78">
        <v>0</v>
      </c>
      <c r="CG51" s="78">
        <v>0</v>
      </c>
      <c r="CH51" s="78">
        <v>0</v>
      </c>
      <c r="CI51" s="78">
        <v>0</v>
      </c>
      <c r="CJ51" s="78">
        <v>0</v>
      </c>
      <c r="CK51" s="78">
        <v>57</v>
      </c>
      <c r="CL51" s="78">
        <v>57</v>
      </c>
    </row>
    <row r="52" spans="1:90" x14ac:dyDescent="0.2">
      <c r="A52" s="78" t="s">
        <v>14</v>
      </c>
      <c r="B52" s="78">
        <v>3704</v>
      </c>
      <c r="C52" s="78">
        <v>347</v>
      </c>
      <c r="D52" s="78">
        <v>-1377</v>
      </c>
      <c r="E52" s="78">
        <v>0</v>
      </c>
      <c r="F52" s="78">
        <v>0</v>
      </c>
      <c r="G52" s="78">
        <v>0</v>
      </c>
      <c r="H52" s="81">
        <v>2673</v>
      </c>
      <c r="I52" s="78">
        <v>0</v>
      </c>
      <c r="J52" s="78">
        <v>21</v>
      </c>
      <c r="K52" s="83">
        <v>0</v>
      </c>
      <c r="L52" s="83">
        <v>0</v>
      </c>
      <c r="M52" s="83">
        <v>-388</v>
      </c>
      <c r="N52" s="83">
        <v>-72</v>
      </c>
      <c r="O52" s="78">
        <v>-326</v>
      </c>
      <c r="P52" s="78">
        <v>-5</v>
      </c>
      <c r="Q52" s="78">
        <v>0</v>
      </c>
      <c r="R52" s="78">
        <v>0</v>
      </c>
      <c r="S52" s="78">
        <v>0</v>
      </c>
      <c r="T52" s="78">
        <v>0</v>
      </c>
      <c r="U52" s="78">
        <v>169</v>
      </c>
      <c r="V52" s="78">
        <v>0</v>
      </c>
      <c r="W52" s="78">
        <v>0</v>
      </c>
      <c r="X52" s="78">
        <v>0</v>
      </c>
      <c r="Y52" s="78">
        <v>0</v>
      </c>
      <c r="Z52" s="78">
        <v>0</v>
      </c>
      <c r="AA52" s="78">
        <v>0</v>
      </c>
      <c r="AB52" s="78">
        <v>0</v>
      </c>
      <c r="AC52" s="78">
        <v>-501</v>
      </c>
      <c r="AD52" s="78">
        <v>-3</v>
      </c>
      <c r="AE52" s="78">
        <v>1567</v>
      </c>
      <c r="AF52" s="78">
        <v>716</v>
      </c>
      <c r="AG52" s="78">
        <v>22</v>
      </c>
      <c r="AH52" s="78">
        <v>7</v>
      </c>
      <c r="AI52" s="78">
        <v>671</v>
      </c>
      <c r="AJ52" s="78">
        <v>47</v>
      </c>
      <c r="AK52" s="78">
        <v>123</v>
      </c>
      <c r="AL52" s="78">
        <v>0</v>
      </c>
      <c r="AM52" s="78">
        <v>122</v>
      </c>
      <c r="AN52" s="78">
        <v>4</v>
      </c>
      <c r="AO52" s="78">
        <v>54</v>
      </c>
      <c r="AP52" s="78">
        <v>287</v>
      </c>
      <c r="AQ52" s="78">
        <v>26</v>
      </c>
      <c r="AR52" s="78">
        <v>2</v>
      </c>
      <c r="AS52" s="78">
        <v>5</v>
      </c>
      <c r="AT52" s="78">
        <v>16</v>
      </c>
      <c r="AU52" s="78">
        <v>8</v>
      </c>
      <c r="AV52" s="78" t="s">
        <v>158</v>
      </c>
      <c r="AW52" s="78">
        <v>0</v>
      </c>
      <c r="AX52" s="78">
        <v>8</v>
      </c>
      <c r="AY52" s="78">
        <v>0</v>
      </c>
      <c r="AZ52" s="78">
        <v>0</v>
      </c>
      <c r="BA52" s="78" t="s">
        <v>158</v>
      </c>
      <c r="BB52" s="78">
        <v>0</v>
      </c>
      <c r="BC52" s="78">
        <v>0</v>
      </c>
      <c r="BD52" s="78">
        <v>615</v>
      </c>
      <c r="BE52" s="78">
        <v>187</v>
      </c>
      <c r="BF52" s="78">
        <v>37</v>
      </c>
      <c r="BG52" s="78">
        <v>0</v>
      </c>
      <c r="BH52" s="78">
        <v>5</v>
      </c>
      <c r="BI52" s="78">
        <v>0</v>
      </c>
      <c r="BJ52" s="78">
        <v>0</v>
      </c>
      <c r="BK52" s="78">
        <v>0</v>
      </c>
      <c r="BL52" s="78">
        <v>0</v>
      </c>
      <c r="BM52" s="78">
        <v>0</v>
      </c>
      <c r="BN52" s="78">
        <v>0</v>
      </c>
      <c r="BO52" s="78">
        <v>0</v>
      </c>
      <c r="BP52" s="78">
        <v>0</v>
      </c>
      <c r="BQ52" s="78">
        <v>0</v>
      </c>
      <c r="BR52" s="78">
        <v>0</v>
      </c>
      <c r="BS52" s="78">
        <v>0</v>
      </c>
      <c r="BT52" s="78">
        <v>0</v>
      </c>
      <c r="BU52" s="78">
        <v>0</v>
      </c>
      <c r="BV52" s="78">
        <v>0</v>
      </c>
      <c r="BW52" s="78">
        <v>0</v>
      </c>
      <c r="BX52" s="78">
        <v>0</v>
      </c>
      <c r="BY52" s="78">
        <v>0</v>
      </c>
      <c r="BZ52" s="78">
        <v>0</v>
      </c>
      <c r="CA52" s="78">
        <v>2072</v>
      </c>
      <c r="CB52" s="78">
        <v>0</v>
      </c>
      <c r="CC52" s="78">
        <v>0</v>
      </c>
      <c r="CD52" s="78">
        <v>1732</v>
      </c>
      <c r="CE52" s="78">
        <v>340</v>
      </c>
      <c r="CF52" s="78">
        <v>526</v>
      </c>
      <c r="CG52" s="78">
        <v>203</v>
      </c>
      <c r="CH52" s="78">
        <v>1</v>
      </c>
      <c r="CI52" s="78">
        <v>317</v>
      </c>
      <c r="CJ52" s="78">
        <v>4</v>
      </c>
      <c r="CK52" s="78">
        <v>0</v>
      </c>
      <c r="CL52" s="78">
        <v>89</v>
      </c>
    </row>
    <row r="53" spans="1:90" x14ac:dyDescent="0.2">
      <c r="A53" s="78" t="s">
        <v>196</v>
      </c>
      <c r="B53" s="78">
        <v>0</v>
      </c>
      <c r="C53" s="78">
        <v>1026</v>
      </c>
      <c r="D53" s="78">
        <v>-27</v>
      </c>
      <c r="E53" s="78">
        <v>0</v>
      </c>
      <c r="F53" s="78">
        <v>0</v>
      </c>
      <c r="G53" s="78">
        <v>13</v>
      </c>
      <c r="H53" s="81">
        <v>1012</v>
      </c>
      <c r="I53" s="78">
        <v>0</v>
      </c>
      <c r="J53" s="78">
        <v>0</v>
      </c>
      <c r="K53" s="83">
        <v>-893</v>
      </c>
      <c r="L53" s="83">
        <v>-13</v>
      </c>
      <c r="M53" s="83">
        <v>0</v>
      </c>
      <c r="N53" s="83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  <c r="W53" s="78">
        <v>0</v>
      </c>
      <c r="X53" s="78">
        <v>0</v>
      </c>
      <c r="Y53" s="78">
        <v>0</v>
      </c>
      <c r="Z53" s="78">
        <v>0</v>
      </c>
      <c r="AA53" s="78">
        <v>0</v>
      </c>
      <c r="AB53" s="78">
        <v>0</v>
      </c>
      <c r="AC53" s="78">
        <v>0</v>
      </c>
      <c r="AD53" s="78">
        <v>0</v>
      </c>
      <c r="AE53" s="78">
        <v>106</v>
      </c>
      <c r="AF53" s="78">
        <v>89</v>
      </c>
      <c r="AG53" s="78">
        <v>0</v>
      </c>
      <c r="AH53" s="78">
        <v>0</v>
      </c>
      <c r="AI53" s="78">
        <v>60</v>
      </c>
      <c r="AJ53" s="78">
        <v>0</v>
      </c>
      <c r="AK53" s="78">
        <v>17</v>
      </c>
      <c r="AL53" s="78">
        <v>0</v>
      </c>
      <c r="AM53" s="78">
        <v>10</v>
      </c>
      <c r="AN53" s="78">
        <v>0</v>
      </c>
      <c r="AO53" s="78">
        <v>0</v>
      </c>
      <c r="AP53" s="78">
        <v>31</v>
      </c>
      <c r="AQ53" s="78">
        <v>0</v>
      </c>
      <c r="AR53" s="78">
        <v>0</v>
      </c>
      <c r="AS53" s="78">
        <v>1</v>
      </c>
      <c r="AT53" s="78">
        <v>29</v>
      </c>
      <c r="AU53" s="78">
        <v>16</v>
      </c>
      <c r="AV53" s="78" t="s">
        <v>158</v>
      </c>
      <c r="AW53" s="78">
        <v>0</v>
      </c>
      <c r="AX53" s="78">
        <v>16</v>
      </c>
      <c r="AY53" s="78">
        <v>0</v>
      </c>
      <c r="AZ53" s="78">
        <v>0</v>
      </c>
      <c r="BA53" s="78" t="s">
        <v>158</v>
      </c>
      <c r="BB53" s="78">
        <v>0</v>
      </c>
      <c r="BC53" s="78">
        <v>0</v>
      </c>
      <c r="BD53" s="78">
        <v>0</v>
      </c>
      <c r="BE53" s="78">
        <v>0</v>
      </c>
      <c r="BF53" s="78">
        <v>0</v>
      </c>
      <c r="BG53" s="78">
        <v>0</v>
      </c>
      <c r="BH53" s="78">
        <v>0</v>
      </c>
      <c r="BI53" s="78">
        <v>0</v>
      </c>
      <c r="BJ53" s="78">
        <v>0</v>
      </c>
      <c r="BK53" s="78">
        <v>0</v>
      </c>
      <c r="BL53" s="78">
        <v>0</v>
      </c>
      <c r="BM53" s="78">
        <v>0</v>
      </c>
      <c r="BN53" s="78">
        <v>0</v>
      </c>
      <c r="BO53" s="78">
        <v>0</v>
      </c>
      <c r="BP53" s="78">
        <v>0</v>
      </c>
      <c r="BQ53" s="78">
        <v>0</v>
      </c>
      <c r="BR53" s="78">
        <v>0</v>
      </c>
      <c r="BS53" s="78">
        <v>0</v>
      </c>
      <c r="BT53" s="78">
        <v>0</v>
      </c>
      <c r="BU53" s="78">
        <v>0</v>
      </c>
      <c r="BV53" s="78">
        <v>0</v>
      </c>
      <c r="BW53" s="78">
        <v>0</v>
      </c>
      <c r="BX53" s="78">
        <v>0</v>
      </c>
      <c r="BY53" s="78">
        <v>0</v>
      </c>
      <c r="BZ53" s="78">
        <v>0</v>
      </c>
      <c r="CA53" s="78">
        <v>4737</v>
      </c>
      <c r="CB53" s="78">
        <v>4670</v>
      </c>
      <c r="CC53" s="78">
        <v>67</v>
      </c>
      <c r="CD53" s="78">
        <v>0</v>
      </c>
      <c r="CE53" s="78">
        <v>0</v>
      </c>
      <c r="CF53" s="78">
        <v>0</v>
      </c>
      <c r="CG53" s="78">
        <v>0</v>
      </c>
      <c r="CH53" s="78">
        <v>0</v>
      </c>
      <c r="CI53" s="78">
        <v>0</v>
      </c>
      <c r="CJ53" s="78">
        <v>0</v>
      </c>
      <c r="CK53" s="78">
        <v>45</v>
      </c>
      <c r="CL53" s="78">
        <v>45</v>
      </c>
    </row>
    <row r="54" spans="1:90" x14ac:dyDescent="0.2">
      <c r="A54" s="78" t="s">
        <v>197</v>
      </c>
      <c r="B54" s="78">
        <v>470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81">
        <v>470</v>
      </c>
      <c r="I54" s="78">
        <v>0</v>
      </c>
      <c r="J54" s="78">
        <v>0</v>
      </c>
      <c r="K54" s="83">
        <v>-218</v>
      </c>
      <c r="L54" s="83">
        <v>-209</v>
      </c>
      <c r="M54" s="83">
        <v>0</v>
      </c>
      <c r="N54" s="83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  <c r="W54" s="78">
        <v>0</v>
      </c>
      <c r="X54" s="78">
        <v>0</v>
      </c>
      <c r="Y54" s="78">
        <v>0</v>
      </c>
      <c r="Z54" s="78">
        <v>0</v>
      </c>
      <c r="AA54" s="78">
        <v>0</v>
      </c>
      <c r="AB54" s="78">
        <v>0</v>
      </c>
      <c r="AC54" s="78">
        <v>0</v>
      </c>
      <c r="AD54" s="78">
        <v>0</v>
      </c>
      <c r="AE54" s="78">
        <v>43</v>
      </c>
      <c r="AF54" s="78">
        <v>42</v>
      </c>
      <c r="AG54" s="78">
        <v>0</v>
      </c>
      <c r="AH54" s="78">
        <v>0</v>
      </c>
      <c r="AI54" s="78">
        <v>0</v>
      </c>
      <c r="AJ54" s="78">
        <v>0</v>
      </c>
      <c r="AK54" s="78">
        <v>0</v>
      </c>
      <c r="AL54" s="78">
        <v>0</v>
      </c>
      <c r="AM54" s="78">
        <v>0</v>
      </c>
      <c r="AN54" s="78">
        <v>0</v>
      </c>
      <c r="AO54" s="78">
        <v>0</v>
      </c>
      <c r="AP54" s="78">
        <v>0</v>
      </c>
      <c r="AQ54" s="78">
        <v>0</v>
      </c>
      <c r="AR54" s="78">
        <v>0</v>
      </c>
      <c r="AS54" s="78">
        <v>0</v>
      </c>
      <c r="AT54" s="78">
        <v>42</v>
      </c>
      <c r="AU54" s="78">
        <v>0</v>
      </c>
      <c r="AV54" s="78" t="s">
        <v>158</v>
      </c>
      <c r="AW54" s="78">
        <v>0</v>
      </c>
      <c r="AX54" s="78">
        <v>0</v>
      </c>
      <c r="AY54" s="78">
        <v>0</v>
      </c>
      <c r="AZ54" s="78">
        <v>0</v>
      </c>
      <c r="BA54" s="78" t="s">
        <v>158</v>
      </c>
      <c r="BB54" s="78">
        <v>0</v>
      </c>
      <c r="BC54" s="78">
        <v>0</v>
      </c>
      <c r="BD54" s="78">
        <v>0</v>
      </c>
      <c r="BE54" s="78">
        <v>0</v>
      </c>
      <c r="BF54" s="78">
        <v>0</v>
      </c>
      <c r="BG54" s="78">
        <v>0</v>
      </c>
      <c r="BH54" s="78">
        <v>0</v>
      </c>
      <c r="BI54" s="78">
        <v>0</v>
      </c>
      <c r="BJ54" s="78">
        <v>0</v>
      </c>
      <c r="BK54" s="78">
        <v>0</v>
      </c>
      <c r="BL54" s="78">
        <v>0</v>
      </c>
      <c r="BM54" s="78">
        <v>0</v>
      </c>
      <c r="BN54" s="78">
        <v>0</v>
      </c>
      <c r="BO54" s="78">
        <v>0</v>
      </c>
      <c r="BP54" s="78">
        <v>0</v>
      </c>
      <c r="BQ54" s="78">
        <v>0</v>
      </c>
      <c r="BR54" s="78">
        <v>0</v>
      </c>
      <c r="BS54" s="78">
        <v>0</v>
      </c>
      <c r="BT54" s="78">
        <v>0</v>
      </c>
      <c r="BU54" s="78">
        <v>0</v>
      </c>
      <c r="BV54" s="78">
        <v>0</v>
      </c>
      <c r="BW54" s="78">
        <v>0</v>
      </c>
      <c r="BX54" s="78">
        <v>0</v>
      </c>
      <c r="BY54" s="78">
        <v>0</v>
      </c>
      <c r="BZ54" s="78">
        <v>0</v>
      </c>
      <c r="CA54" s="78">
        <v>1529</v>
      </c>
      <c r="CB54" s="78">
        <v>899</v>
      </c>
      <c r="CC54" s="78">
        <v>630</v>
      </c>
      <c r="CD54" s="78">
        <v>0</v>
      </c>
      <c r="CE54" s="78">
        <v>0</v>
      </c>
      <c r="CF54" s="78">
        <v>0</v>
      </c>
      <c r="CG54" s="78">
        <v>0</v>
      </c>
      <c r="CH54" s="78">
        <v>0</v>
      </c>
      <c r="CI54" s="78">
        <v>0</v>
      </c>
      <c r="CJ54" s="78">
        <v>0</v>
      </c>
      <c r="CK54" s="78">
        <v>31</v>
      </c>
      <c r="CL54" s="78">
        <v>31</v>
      </c>
    </row>
    <row r="55" spans="1:90" x14ac:dyDescent="0.2">
      <c r="A55" s="78" t="s">
        <v>198</v>
      </c>
      <c r="B55" s="78">
        <v>51229</v>
      </c>
      <c r="C55" s="78">
        <v>2500</v>
      </c>
      <c r="D55" s="78">
        <v>-1716</v>
      </c>
      <c r="E55" s="78">
        <v>0</v>
      </c>
      <c r="F55" s="78">
        <v>0</v>
      </c>
      <c r="G55" s="78">
        <v>0</v>
      </c>
      <c r="H55" s="81">
        <v>52013</v>
      </c>
      <c r="I55" s="78">
        <v>0</v>
      </c>
      <c r="J55" s="78">
        <v>-1049</v>
      </c>
      <c r="K55" s="83">
        <v>-31780</v>
      </c>
      <c r="L55" s="83">
        <v>0</v>
      </c>
      <c r="M55" s="83">
        <v>0</v>
      </c>
      <c r="N55" s="83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  <c r="W55" s="78">
        <v>0</v>
      </c>
      <c r="X55" s="78">
        <v>0</v>
      </c>
      <c r="Y55" s="78">
        <v>0</v>
      </c>
      <c r="Z55" s="78">
        <v>0</v>
      </c>
      <c r="AA55" s="78">
        <v>0</v>
      </c>
      <c r="AB55" s="78">
        <v>0</v>
      </c>
      <c r="AC55" s="78">
        <v>-5160</v>
      </c>
      <c r="AD55" s="78">
        <v>0</v>
      </c>
      <c r="AE55" s="78">
        <v>14024</v>
      </c>
      <c r="AF55" s="78">
        <v>6204</v>
      </c>
      <c r="AG55" s="78">
        <v>0</v>
      </c>
      <c r="AH55" s="78">
        <v>0</v>
      </c>
      <c r="AI55" s="78">
        <v>1731</v>
      </c>
      <c r="AJ55" s="78">
        <v>1717</v>
      </c>
      <c r="AK55" s="78">
        <v>0</v>
      </c>
      <c r="AL55" s="78">
        <v>0</v>
      </c>
      <c r="AM55" s="78">
        <v>14</v>
      </c>
      <c r="AN55" s="78">
        <v>0</v>
      </c>
      <c r="AO55" s="78">
        <v>0</v>
      </c>
      <c r="AP55" s="78">
        <v>0</v>
      </c>
      <c r="AQ55" s="78">
        <v>0</v>
      </c>
      <c r="AR55" s="78">
        <v>0</v>
      </c>
      <c r="AS55" s="78">
        <v>0</v>
      </c>
      <c r="AT55" s="78">
        <v>4473</v>
      </c>
      <c r="AU55" s="78">
        <v>349</v>
      </c>
      <c r="AV55" s="78" t="s">
        <v>158</v>
      </c>
      <c r="AW55" s="78">
        <v>0</v>
      </c>
      <c r="AX55" s="78">
        <v>349</v>
      </c>
      <c r="AY55" s="78">
        <v>0</v>
      </c>
      <c r="AZ55" s="78">
        <v>0</v>
      </c>
      <c r="BA55" s="78" t="s">
        <v>158</v>
      </c>
      <c r="BB55" s="78">
        <v>0</v>
      </c>
      <c r="BC55" s="78">
        <v>0</v>
      </c>
      <c r="BD55" s="78">
        <v>2226</v>
      </c>
      <c r="BE55" s="78">
        <v>0</v>
      </c>
      <c r="BF55" s="78">
        <v>0</v>
      </c>
      <c r="BG55" s="78">
        <v>0</v>
      </c>
      <c r="BH55" s="78">
        <v>0</v>
      </c>
      <c r="BI55" s="78">
        <v>5244</v>
      </c>
      <c r="BJ55" s="78">
        <v>5244</v>
      </c>
      <c r="BK55" s="78">
        <v>0</v>
      </c>
      <c r="BL55" s="78">
        <v>0</v>
      </c>
      <c r="BM55" s="78">
        <v>0</v>
      </c>
      <c r="BN55" s="78">
        <v>0</v>
      </c>
      <c r="BO55" s="78">
        <v>5244</v>
      </c>
      <c r="BP55" s="78">
        <v>0</v>
      </c>
      <c r="BQ55" s="78">
        <v>0</v>
      </c>
      <c r="BR55" s="78">
        <v>0</v>
      </c>
      <c r="BS55" s="78">
        <v>0</v>
      </c>
      <c r="BT55" s="78">
        <v>0</v>
      </c>
      <c r="BU55" s="78">
        <v>0</v>
      </c>
      <c r="BV55" s="78">
        <v>0</v>
      </c>
      <c r="BW55" s="78">
        <v>0</v>
      </c>
      <c r="BX55" s="78">
        <v>0</v>
      </c>
      <c r="BY55" s="78">
        <v>0</v>
      </c>
      <c r="BZ55" s="78">
        <v>0</v>
      </c>
      <c r="CA55" s="78">
        <v>155164</v>
      </c>
      <c r="CB55" s="78">
        <v>155164</v>
      </c>
      <c r="CC55" s="78">
        <v>0</v>
      </c>
      <c r="CD55" s="78">
        <v>0</v>
      </c>
      <c r="CE55" s="78">
        <v>0</v>
      </c>
      <c r="CF55" s="78">
        <v>0</v>
      </c>
      <c r="CG55" s="78">
        <v>0</v>
      </c>
      <c r="CH55" s="78">
        <v>0</v>
      </c>
      <c r="CI55" s="78">
        <v>0</v>
      </c>
      <c r="CJ55" s="78">
        <v>0</v>
      </c>
      <c r="CK55" s="78">
        <v>42</v>
      </c>
      <c r="CL55" s="78">
        <v>42</v>
      </c>
    </row>
    <row r="56" spans="1:90" x14ac:dyDescent="0.2">
      <c r="A56" s="78" t="s">
        <v>199</v>
      </c>
      <c r="B56" s="78">
        <v>0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81">
        <v>0</v>
      </c>
      <c r="I56" s="78">
        <v>0</v>
      </c>
      <c r="J56" s="78">
        <v>0</v>
      </c>
      <c r="K56" s="83">
        <v>0</v>
      </c>
      <c r="L56" s="83">
        <v>0</v>
      </c>
      <c r="M56" s="83">
        <v>0</v>
      </c>
      <c r="N56" s="83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  <c r="W56" s="78">
        <v>0</v>
      </c>
      <c r="X56" s="78">
        <v>0</v>
      </c>
      <c r="Y56" s="78">
        <v>0</v>
      </c>
      <c r="Z56" s="78">
        <v>0</v>
      </c>
      <c r="AA56" s="78">
        <v>0</v>
      </c>
      <c r="AB56" s="78">
        <v>0</v>
      </c>
      <c r="AC56" s="78">
        <v>0</v>
      </c>
      <c r="AD56" s="78">
        <v>0</v>
      </c>
      <c r="AE56" s="78">
        <v>0</v>
      </c>
      <c r="AF56" s="78">
        <v>0</v>
      </c>
      <c r="AG56" s="78">
        <v>0</v>
      </c>
      <c r="AH56" s="78">
        <v>0</v>
      </c>
      <c r="AI56" s="78">
        <v>0</v>
      </c>
      <c r="AJ56" s="78">
        <v>0</v>
      </c>
      <c r="AK56" s="78">
        <v>0</v>
      </c>
      <c r="AL56" s="78">
        <v>0</v>
      </c>
      <c r="AM56" s="78">
        <v>0</v>
      </c>
      <c r="AN56" s="78">
        <v>0</v>
      </c>
      <c r="AO56" s="78">
        <v>0</v>
      </c>
      <c r="AP56" s="78">
        <v>0</v>
      </c>
      <c r="AQ56" s="78">
        <v>0</v>
      </c>
      <c r="AR56" s="78">
        <v>0</v>
      </c>
      <c r="AS56" s="78">
        <v>0</v>
      </c>
      <c r="AT56" s="78">
        <v>0</v>
      </c>
      <c r="AU56" s="78">
        <v>0</v>
      </c>
      <c r="AV56" s="78" t="s">
        <v>158</v>
      </c>
      <c r="AW56" s="78">
        <v>0</v>
      </c>
      <c r="AX56" s="78">
        <v>0</v>
      </c>
      <c r="AY56" s="78">
        <v>0</v>
      </c>
      <c r="AZ56" s="78">
        <v>0</v>
      </c>
      <c r="BA56" s="78" t="s">
        <v>158</v>
      </c>
      <c r="BB56" s="78">
        <v>0</v>
      </c>
      <c r="BC56" s="78">
        <v>0</v>
      </c>
      <c r="BD56" s="78">
        <v>0</v>
      </c>
      <c r="BE56" s="78">
        <v>0</v>
      </c>
      <c r="BF56" s="78">
        <v>0</v>
      </c>
      <c r="BG56" s="78">
        <v>0</v>
      </c>
      <c r="BH56" s="78">
        <v>0</v>
      </c>
      <c r="BI56" s="78">
        <v>0</v>
      </c>
      <c r="BJ56" s="78">
        <v>0</v>
      </c>
      <c r="BK56" s="78">
        <v>0</v>
      </c>
      <c r="BL56" s="78">
        <v>0</v>
      </c>
      <c r="BM56" s="78">
        <v>0</v>
      </c>
      <c r="BN56" s="78">
        <v>0</v>
      </c>
      <c r="BO56" s="78">
        <v>0</v>
      </c>
      <c r="BP56" s="78">
        <v>0</v>
      </c>
      <c r="BQ56" s="78">
        <v>0</v>
      </c>
      <c r="BR56" s="78">
        <v>0</v>
      </c>
      <c r="BS56" s="78">
        <v>0</v>
      </c>
      <c r="BT56" s="78">
        <v>0</v>
      </c>
      <c r="BU56" s="78">
        <v>0</v>
      </c>
      <c r="BV56" s="78">
        <v>0</v>
      </c>
      <c r="BW56" s="78">
        <v>0</v>
      </c>
      <c r="BX56" s="78">
        <v>0</v>
      </c>
      <c r="BY56" s="78">
        <v>0</v>
      </c>
      <c r="BZ56" s="78">
        <v>0</v>
      </c>
      <c r="CA56" s="78">
        <v>0</v>
      </c>
      <c r="CB56" s="78">
        <v>0</v>
      </c>
      <c r="CC56" s="78">
        <v>0</v>
      </c>
      <c r="CD56" s="78">
        <v>0</v>
      </c>
      <c r="CE56" s="78">
        <v>0</v>
      </c>
      <c r="CF56" s="78">
        <v>0</v>
      </c>
      <c r="CG56" s="78">
        <v>0</v>
      </c>
      <c r="CH56" s="78">
        <v>0</v>
      </c>
      <c r="CI56" s="78">
        <v>0</v>
      </c>
      <c r="CJ56" s="78">
        <v>0</v>
      </c>
      <c r="CK56" s="78">
        <v>0</v>
      </c>
      <c r="CL56" s="78">
        <v>0</v>
      </c>
    </row>
    <row r="57" spans="1:90" x14ac:dyDescent="0.2">
      <c r="A57" s="78" t="s">
        <v>312</v>
      </c>
      <c r="B57" s="78">
        <v>6331</v>
      </c>
      <c r="C57" s="78">
        <v>0</v>
      </c>
      <c r="D57" s="78">
        <v>-4500</v>
      </c>
      <c r="E57" s="78">
        <v>0</v>
      </c>
      <c r="F57" s="78">
        <v>0</v>
      </c>
      <c r="G57" s="78">
        <v>0</v>
      </c>
      <c r="H57" s="81">
        <v>1831</v>
      </c>
      <c r="I57" s="78">
        <v>0</v>
      </c>
      <c r="J57" s="78">
        <v>0</v>
      </c>
      <c r="K57" s="83">
        <v>-229</v>
      </c>
      <c r="L57" s="83">
        <v>0</v>
      </c>
      <c r="M57" s="83">
        <v>0</v>
      </c>
      <c r="N57" s="83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  <c r="W57" s="78">
        <v>0</v>
      </c>
      <c r="X57" s="78">
        <v>0</v>
      </c>
      <c r="Y57" s="78">
        <v>0</v>
      </c>
      <c r="Z57" s="78">
        <v>0</v>
      </c>
      <c r="AA57" s="78">
        <v>0</v>
      </c>
      <c r="AB57" s="78">
        <v>0</v>
      </c>
      <c r="AC57" s="78">
        <v>-21</v>
      </c>
      <c r="AD57" s="78">
        <v>0</v>
      </c>
      <c r="AE57" s="78">
        <v>1582</v>
      </c>
      <c r="AF57" s="78">
        <v>1582</v>
      </c>
      <c r="AG57" s="78">
        <v>0</v>
      </c>
      <c r="AH57" s="78">
        <v>0</v>
      </c>
      <c r="AI57" s="78">
        <v>0</v>
      </c>
      <c r="AJ57" s="78">
        <v>0</v>
      </c>
      <c r="AK57" s="78">
        <v>0</v>
      </c>
      <c r="AL57" s="78">
        <v>0</v>
      </c>
      <c r="AM57" s="78">
        <v>0</v>
      </c>
      <c r="AN57" s="78">
        <v>0</v>
      </c>
      <c r="AO57" s="78">
        <v>0</v>
      </c>
      <c r="AP57" s="78">
        <v>0</v>
      </c>
      <c r="AQ57" s="78">
        <v>0</v>
      </c>
      <c r="AR57" s="78">
        <v>0</v>
      </c>
      <c r="AS57" s="78">
        <v>0</v>
      </c>
      <c r="AT57" s="78">
        <v>1582</v>
      </c>
      <c r="AU57" s="78">
        <v>0</v>
      </c>
      <c r="AV57" s="78" t="s">
        <v>158</v>
      </c>
      <c r="AW57" s="78">
        <v>0</v>
      </c>
      <c r="AX57" s="78">
        <v>0</v>
      </c>
      <c r="AY57" s="78">
        <v>0</v>
      </c>
      <c r="AZ57" s="78">
        <v>0</v>
      </c>
      <c r="BA57" s="78" t="s">
        <v>158</v>
      </c>
      <c r="BB57" s="78">
        <v>0</v>
      </c>
      <c r="BC57" s="78">
        <v>0</v>
      </c>
      <c r="BD57" s="78">
        <v>0</v>
      </c>
      <c r="BE57" s="78">
        <v>0</v>
      </c>
      <c r="BF57" s="78">
        <v>0</v>
      </c>
      <c r="BG57" s="78">
        <v>0</v>
      </c>
      <c r="BH57" s="78">
        <v>0</v>
      </c>
      <c r="BI57" s="78">
        <v>0</v>
      </c>
      <c r="BJ57" s="78">
        <v>0</v>
      </c>
      <c r="BK57" s="78">
        <v>0</v>
      </c>
      <c r="BL57" s="78">
        <v>0</v>
      </c>
      <c r="BM57" s="78">
        <v>0</v>
      </c>
      <c r="BN57" s="78">
        <v>0</v>
      </c>
      <c r="BO57" s="78">
        <v>0</v>
      </c>
      <c r="BP57" s="78">
        <v>0</v>
      </c>
      <c r="BQ57" s="78">
        <v>0</v>
      </c>
      <c r="BR57" s="78">
        <v>0</v>
      </c>
      <c r="BS57" s="78">
        <v>0</v>
      </c>
      <c r="BT57" s="78">
        <v>0</v>
      </c>
      <c r="BU57" s="78">
        <v>0</v>
      </c>
      <c r="BV57" s="78">
        <v>0</v>
      </c>
      <c r="BW57" s="78">
        <v>0</v>
      </c>
      <c r="BX57" s="78">
        <v>0</v>
      </c>
      <c r="BY57" s="78">
        <v>0</v>
      </c>
      <c r="BZ57" s="78">
        <v>0</v>
      </c>
      <c r="CA57" s="78">
        <v>887</v>
      </c>
      <c r="CB57" s="78">
        <v>887</v>
      </c>
      <c r="CC57" s="78">
        <v>0</v>
      </c>
      <c r="CD57" s="78">
        <v>0</v>
      </c>
      <c r="CE57" s="78">
        <v>0</v>
      </c>
      <c r="CF57" s="78">
        <v>0</v>
      </c>
      <c r="CG57" s="78">
        <v>0</v>
      </c>
      <c r="CH57" s="78">
        <v>0</v>
      </c>
      <c r="CI57" s="78">
        <v>0</v>
      </c>
      <c r="CJ57" s="78">
        <v>0</v>
      </c>
      <c r="CK57" s="78">
        <v>33</v>
      </c>
      <c r="CL57" s="78">
        <v>33</v>
      </c>
    </row>
    <row r="58" spans="1:90" x14ac:dyDescent="0.2">
      <c r="A58" s="78" t="s">
        <v>200</v>
      </c>
      <c r="B58" s="78">
        <v>0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81">
        <v>0</v>
      </c>
      <c r="I58" s="78">
        <v>0</v>
      </c>
      <c r="J58" s="78">
        <v>0</v>
      </c>
      <c r="K58" s="83">
        <v>0</v>
      </c>
      <c r="L58" s="83">
        <v>0</v>
      </c>
      <c r="M58" s="83">
        <v>0</v>
      </c>
      <c r="N58" s="83">
        <v>0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  <c r="U58" s="78">
        <v>0</v>
      </c>
      <c r="V58" s="78">
        <v>0</v>
      </c>
      <c r="W58" s="78">
        <v>0</v>
      </c>
      <c r="X58" s="78">
        <v>0</v>
      </c>
      <c r="Y58" s="78">
        <v>0</v>
      </c>
      <c r="Z58" s="78">
        <v>0</v>
      </c>
      <c r="AA58" s="78">
        <v>0</v>
      </c>
      <c r="AB58" s="78">
        <v>0</v>
      </c>
      <c r="AC58" s="78">
        <v>0</v>
      </c>
      <c r="AD58" s="78">
        <v>0</v>
      </c>
      <c r="AE58" s="78">
        <v>0</v>
      </c>
      <c r="AF58" s="78">
        <v>0</v>
      </c>
      <c r="AG58" s="78">
        <v>0</v>
      </c>
      <c r="AH58" s="78">
        <v>0</v>
      </c>
      <c r="AI58" s="78">
        <v>0</v>
      </c>
      <c r="AJ58" s="78">
        <v>0</v>
      </c>
      <c r="AK58" s="78">
        <v>0</v>
      </c>
      <c r="AL58" s="78">
        <v>0</v>
      </c>
      <c r="AM58" s="78">
        <v>0</v>
      </c>
      <c r="AN58" s="78">
        <v>0</v>
      </c>
      <c r="AO58" s="78">
        <v>0</v>
      </c>
      <c r="AP58" s="78">
        <v>0</v>
      </c>
      <c r="AQ58" s="78">
        <v>0</v>
      </c>
      <c r="AR58" s="78">
        <v>0</v>
      </c>
      <c r="AS58" s="78">
        <v>0</v>
      </c>
      <c r="AT58" s="78">
        <v>0</v>
      </c>
      <c r="AU58" s="78">
        <v>0</v>
      </c>
      <c r="AV58" s="78" t="s">
        <v>158</v>
      </c>
      <c r="AW58" s="78">
        <v>0</v>
      </c>
      <c r="AX58" s="78">
        <v>0</v>
      </c>
      <c r="AY58" s="78">
        <v>0</v>
      </c>
      <c r="AZ58" s="78">
        <v>0</v>
      </c>
      <c r="BA58" s="78" t="s">
        <v>158</v>
      </c>
      <c r="BB58" s="78">
        <v>0</v>
      </c>
      <c r="BC58" s="78">
        <v>0</v>
      </c>
      <c r="BD58" s="78">
        <v>0</v>
      </c>
      <c r="BE58" s="78">
        <v>0</v>
      </c>
      <c r="BF58" s="78">
        <v>0</v>
      </c>
      <c r="BG58" s="78">
        <v>0</v>
      </c>
      <c r="BH58" s="78">
        <v>0</v>
      </c>
      <c r="BI58" s="78">
        <v>0</v>
      </c>
      <c r="BJ58" s="78">
        <v>0</v>
      </c>
      <c r="BK58" s="78">
        <v>0</v>
      </c>
      <c r="BL58" s="78">
        <v>0</v>
      </c>
      <c r="BM58" s="78">
        <v>0</v>
      </c>
      <c r="BN58" s="78">
        <v>0</v>
      </c>
      <c r="BO58" s="78">
        <v>0</v>
      </c>
      <c r="BP58" s="78">
        <v>0</v>
      </c>
      <c r="BQ58" s="78">
        <v>0</v>
      </c>
      <c r="BR58" s="78">
        <v>0</v>
      </c>
      <c r="BS58" s="78">
        <v>0</v>
      </c>
      <c r="BT58" s="78">
        <v>0</v>
      </c>
      <c r="BU58" s="78">
        <v>0</v>
      </c>
      <c r="BV58" s="78">
        <v>0</v>
      </c>
      <c r="BW58" s="78">
        <v>0</v>
      </c>
      <c r="BX58" s="78">
        <v>0</v>
      </c>
      <c r="BY58" s="78">
        <v>0</v>
      </c>
      <c r="BZ58" s="78">
        <v>0</v>
      </c>
      <c r="CA58" s="78">
        <v>0</v>
      </c>
      <c r="CB58" s="78">
        <v>0</v>
      </c>
      <c r="CC58" s="78">
        <v>0</v>
      </c>
      <c r="CD58" s="78">
        <v>0</v>
      </c>
      <c r="CE58" s="78">
        <v>0</v>
      </c>
      <c r="CF58" s="78">
        <v>0</v>
      </c>
      <c r="CG58" s="78">
        <v>0</v>
      </c>
      <c r="CH58" s="78">
        <v>0</v>
      </c>
      <c r="CI58" s="78">
        <v>0</v>
      </c>
      <c r="CJ58" s="78">
        <v>0</v>
      </c>
      <c r="CK58" s="78">
        <v>0</v>
      </c>
      <c r="CL58" s="78">
        <v>0</v>
      </c>
    </row>
    <row r="59" spans="1:90" x14ac:dyDescent="0.2">
      <c r="A59" s="78" t="s">
        <v>15</v>
      </c>
      <c r="B59" s="78">
        <v>0</v>
      </c>
      <c r="C59" s="78">
        <v>414</v>
      </c>
      <c r="D59" s="78">
        <v>0</v>
      </c>
      <c r="E59" s="78">
        <v>0</v>
      </c>
      <c r="F59" s="78">
        <v>0</v>
      </c>
      <c r="G59" s="78">
        <v>0</v>
      </c>
      <c r="H59" s="81">
        <v>414</v>
      </c>
      <c r="I59" s="78">
        <v>0</v>
      </c>
      <c r="J59" s="78">
        <v>0</v>
      </c>
      <c r="K59" s="83">
        <v>0</v>
      </c>
      <c r="L59" s="83">
        <v>0</v>
      </c>
      <c r="M59" s="83">
        <v>-9</v>
      </c>
      <c r="N59" s="83">
        <v>-4</v>
      </c>
      <c r="O59" s="78">
        <v>-117</v>
      </c>
      <c r="P59" s="78">
        <v>-16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  <c r="W59" s="78">
        <v>0</v>
      </c>
      <c r="X59" s="78">
        <v>0</v>
      </c>
      <c r="Y59" s="78">
        <v>0</v>
      </c>
      <c r="Z59" s="78">
        <v>0</v>
      </c>
      <c r="AA59" s="78">
        <v>0</v>
      </c>
      <c r="AB59" s="78">
        <v>0</v>
      </c>
      <c r="AC59" s="78">
        <v>-16</v>
      </c>
      <c r="AD59" s="78">
        <v>0</v>
      </c>
      <c r="AE59" s="78">
        <v>252</v>
      </c>
      <c r="AF59" s="78">
        <v>109</v>
      </c>
      <c r="AG59" s="78">
        <v>5</v>
      </c>
      <c r="AH59" s="78">
        <v>6</v>
      </c>
      <c r="AI59" s="78">
        <v>94</v>
      </c>
      <c r="AJ59" s="78">
        <v>0</v>
      </c>
      <c r="AK59" s="78">
        <v>6</v>
      </c>
      <c r="AL59" s="78">
        <v>1</v>
      </c>
      <c r="AM59" s="78">
        <v>17</v>
      </c>
      <c r="AN59" s="78">
        <v>2</v>
      </c>
      <c r="AO59" s="78">
        <v>3</v>
      </c>
      <c r="AP59" s="78">
        <v>26</v>
      </c>
      <c r="AQ59" s="78">
        <v>27</v>
      </c>
      <c r="AR59" s="78">
        <v>10</v>
      </c>
      <c r="AS59" s="78">
        <v>2</v>
      </c>
      <c r="AT59" s="78">
        <v>4</v>
      </c>
      <c r="AU59" s="78">
        <v>7</v>
      </c>
      <c r="AV59" s="78" t="s">
        <v>158</v>
      </c>
      <c r="AW59" s="78">
        <v>0</v>
      </c>
      <c r="AX59" s="78">
        <v>7</v>
      </c>
      <c r="AY59" s="78">
        <v>0</v>
      </c>
      <c r="AZ59" s="78">
        <v>0</v>
      </c>
      <c r="BA59" s="78" t="s">
        <v>158</v>
      </c>
      <c r="BB59" s="78">
        <v>0</v>
      </c>
      <c r="BC59" s="78">
        <v>0</v>
      </c>
      <c r="BD59" s="78">
        <v>55</v>
      </c>
      <c r="BE59" s="78">
        <v>76</v>
      </c>
      <c r="BF59" s="78">
        <v>4</v>
      </c>
      <c r="BG59" s="78">
        <v>0</v>
      </c>
      <c r="BH59" s="78">
        <v>0</v>
      </c>
      <c r="BI59" s="78">
        <v>0</v>
      </c>
      <c r="BJ59" s="78">
        <v>0</v>
      </c>
      <c r="BK59" s="78">
        <v>0</v>
      </c>
      <c r="BL59" s="78">
        <v>0</v>
      </c>
      <c r="BM59" s="78">
        <v>0</v>
      </c>
      <c r="BN59" s="78">
        <v>0</v>
      </c>
      <c r="BO59" s="78">
        <v>0</v>
      </c>
      <c r="BP59" s="78">
        <v>0</v>
      </c>
      <c r="BQ59" s="78">
        <v>0</v>
      </c>
      <c r="BR59" s="78">
        <v>0</v>
      </c>
      <c r="BS59" s="78">
        <v>0</v>
      </c>
      <c r="BT59" s="78">
        <v>0</v>
      </c>
      <c r="BU59" s="78">
        <v>0</v>
      </c>
      <c r="BV59" s="78">
        <v>0</v>
      </c>
      <c r="BW59" s="78">
        <v>0</v>
      </c>
      <c r="BX59" s="78">
        <v>0</v>
      </c>
      <c r="BY59" s="78">
        <v>0</v>
      </c>
      <c r="BZ59" s="78">
        <v>0</v>
      </c>
      <c r="CA59" s="78">
        <v>58</v>
      </c>
      <c r="CB59" s="78">
        <v>0</v>
      </c>
      <c r="CC59" s="78">
        <v>0</v>
      </c>
      <c r="CD59" s="78">
        <v>39</v>
      </c>
      <c r="CE59" s="78">
        <v>19</v>
      </c>
      <c r="CF59" s="78">
        <v>111</v>
      </c>
      <c r="CG59" s="78">
        <v>3</v>
      </c>
      <c r="CH59" s="78">
        <v>2</v>
      </c>
      <c r="CI59" s="78">
        <v>94</v>
      </c>
      <c r="CJ59" s="78">
        <v>12</v>
      </c>
      <c r="CK59" s="78">
        <v>0</v>
      </c>
      <c r="CL59" s="78">
        <v>79</v>
      </c>
    </row>
    <row r="60" spans="1:90" x14ac:dyDescent="0.2">
      <c r="A60" s="78" t="s">
        <v>201</v>
      </c>
      <c r="B60" s="78">
        <v>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81">
        <v>0</v>
      </c>
      <c r="I60" s="78">
        <v>0</v>
      </c>
      <c r="J60" s="78">
        <v>0</v>
      </c>
      <c r="K60" s="83">
        <v>0</v>
      </c>
      <c r="L60" s="83">
        <v>0</v>
      </c>
      <c r="M60" s="83">
        <v>0</v>
      </c>
      <c r="N60" s="83">
        <v>0</v>
      </c>
      <c r="O60" s="78">
        <v>0</v>
      </c>
      <c r="P60" s="78">
        <v>0</v>
      </c>
      <c r="Q60" s="78">
        <v>0</v>
      </c>
      <c r="R60" s="78">
        <v>0</v>
      </c>
      <c r="S60" s="78">
        <v>0</v>
      </c>
      <c r="T60" s="78">
        <v>0</v>
      </c>
      <c r="U60" s="78">
        <v>0</v>
      </c>
      <c r="V60" s="78">
        <v>0</v>
      </c>
      <c r="W60" s="78">
        <v>0</v>
      </c>
      <c r="X60" s="78">
        <v>0</v>
      </c>
      <c r="Y60" s="78">
        <v>0</v>
      </c>
      <c r="Z60" s="78">
        <v>0</v>
      </c>
      <c r="AA60" s="78">
        <v>0</v>
      </c>
      <c r="AB60" s="78">
        <v>0</v>
      </c>
      <c r="AC60" s="78">
        <v>0</v>
      </c>
      <c r="AD60" s="78">
        <v>0</v>
      </c>
      <c r="AE60" s="78">
        <v>0</v>
      </c>
      <c r="AF60" s="78">
        <v>0</v>
      </c>
      <c r="AG60" s="78">
        <v>0</v>
      </c>
      <c r="AH60" s="78">
        <v>0</v>
      </c>
      <c r="AI60" s="78">
        <v>0</v>
      </c>
      <c r="AJ60" s="78">
        <v>0</v>
      </c>
      <c r="AK60" s="78">
        <v>0</v>
      </c>
      <c r="AL60" s="78">
        <v>0</v>
      </c>
      <c r="AM60" s="78">
        <v>0</v>
      </c>
      <c r="AN60" s="78">
        <v>0</v>
      </c>
      <c r="AO60" s="78">
        <v>0</v>
      </c>
      <c r="AP60" s="78">
        <v>0</v>
      </c>
      <c r="AQ60" s="78">
        <v>0</v>
      </c>
      <c r="AR60" s="78">
        <v>0</v>
      </c>
      <c r="AS60" s="78">
        <v>0</v>
      </c>
      <c r="AT60" s="78">
        <v>0</v>
      </c>
      <c r="AU60" s="78">
        <v>0</v>
      </c>
      <c r="AV60" s="78" t="s">
        <v>158</v>
      </c>
      <c r="AW60" s="78">
        <v>0</v>
      </c>
      <c r="AX60" s="78">
        <v>0</v>
      </c>
      <c r="AY60" s="78">
        <v>0</v>
      </c>
      <c r="AZ60" s="78">
        <v>0</v>
      </c>
      <c r="BA60" s="78" t="s">
        <v>158</v>
      </c>
      <c r="BB60" s="78">
        <v>0</v>
      </c>
      <c r="BC60" s="78">
        <v>0</v>
      </c>
      <c r="BD60" s="78">
        <v>0</v>
      </c>
      <c r="BE60" s="78">
        <v>0</v>
      </c>
      <c r="BF60" s="78">
        <v>0</v>
      </c>
      <c r="BG60" s="78">
        <v>0</v>
      </c>
      <c r="BH60" s="78">
        <v>0</v>
      </c>
      <c r="BI60" s="78">
        <v>0</v>
      </c>
      <c r="BJ60" s="78">
        <v>0</v>
      </c>
      <c r="BK60" s="78">
        <v>0</v>
      </c>
      <c r="BL60" s="78">
        <v>0</v>
      </c>
      <c r="BM60" s="78">
        <v>0</v>
      </c>
      <c r="BN60" s="78">
        <v>0</v>
      </c>
      <c r="BO60" s="78">
        <v>0</v>
      </c>
      <c r="BP60" s="78">
        <v>0</v>
      </c>
      <c r="BQ60" s="78">
        <v>0</v>
      </c>
      <c r="BR60" s="78">
        <v>0</v>
      </c>
      <c r="BS60" s="78">
        <v>0</v>
      </c>
      <c r="BT60" s="78">
        <v>0</v>
      </c>
      <c r="BU60" s="78">
        <v>0</v>
      </c>
      <c r="BV60" s="78">
        <v>0</v>
      </c>
      <c r="BW60" s="78">
        <v>0</v>
      </c>
      <c r="BX60" s="78">
        <v>0</v>
      </c>
      <c r="BY60" s="78">
        <v>0</v>
      </c>
      <c r="BZ60" s="78">
        <v>0</v>
      </c>
      <c r="CA60" s="78">
        <v>0</v>
      </c>
      <c r="CB60" s="78">
        <v>0</v>
      </c>
      <c r="CC60" s="78">
        <v>0</v>
      </c>
      <c r="CD60" s="78">
        <v>0</v>
      </c>
      <c r="CE60" s="78">
        <v>0</v>
      </c>
      <c r="CF60" s="78">
        <v>0</v>
      </c>
      <c r="CG60" s="78">
        <v>0</v>
      </c>
      <c r="CH60" s="78">
        <v>0</v>
      </c>
      <c r="CI60" s="78">
        <v>0</v>
      </c>
      <c r="CJ60" s="78">
        <v>0</v>
      </c>
      <c r="CK60" s="78">
        <v>0</v>
      </c>
      <c r="CL60" s="78">
        <v>0</v>
      </c>
    </row>
    <row r="61" spans="1:90" x14ac:dyDescent="0.2">
      <c r="A61" s="78" t="s">
        <v>16</v>
      </c>
      <c r="B61" s="78">
        <v>0</v>
      </c>
      <c r="C61" s="78">
        <v>2179</v>
      </c>
      <c r="D61" s="78">
        <v>0</v>
      </c>
      <c r="E61" s="78">
        <v>-1</v>
      </c>
      <c r="F61" s="78">
        <v>0</v>
      </c>
      <c r="G61" s="78">
        <v>-6</v>
      </c>
      <c r="H61" s="81">
        <v>2172</v>
      </c>
      <c r="I61" s="78">
        <v>0</v>
      </c>
      <c r="J61" s="78">
        <v>-10</v>
      </c>
      <c r="K61" s="83">
        <v>-22</v>
      </c>
      <c r="L61" s="83">
        <v>-3</v>
      </c>
      <c r="M61" s="83">
        <v>-726</v>
      </c>
      <c r="N61" s="83">
        <v>-78</v>
      </c>
      <c r="O61" s="78">
        <v>-274</v>
      </c>
      <c r="P61" s="78">
        <v>-2</v>
      </c>
      <c r="Q61" s="78">
        <v>0</v>
      </c>
      <c r="R61" s="78">
        <v>0</v>
      </c>
      <c r="S61" s="78">
        <v>0</v>
      </c>
      <c r="T61" s="78">
        <v>0</v>
      </c>
      <c r="U61" s="78">
        <v>9</v>
      </c>
      <c r="V61" s="78">
        <v>0</v>
      </c>
      <c r="W61" s="78">
        <v>0</v>
      </c>
      <c r="X61" s="78">
        <v>0</v>
      </c>
      <c r="Y61" s="78">
        <v>0</v>
      </c>
      <c r="Z61" s="78">
        <v>0</v>
      </c>
      <c r="AA61" s="78">
        <v>0</v>
      </c>
      <c r="AB61" s="78">
        <v>-240</v>
      </c>
      <c r="AC61" s="78">
        <v>-104</v>
      </c>
      <c r="AD61" s="78">
        <v>-13</v>
      </c>
      <c r="AE61" s="78">
        <v>710</v>
      </c>
      <c r="AF61" s="78">
        <v>536</v>
      </c>
      <c r="AG61" s="78">
        <v>0</v>
      </c>
      <c r="AH61" s="78">
        <v>0</v>
      </c>
      <c r="AI61" s="78">
        <v>533</v>
      </c>
      <c r="AJ61" s="78">
        <v>66</v>
      </c>
      <c r="AK61" s="78">
        <v>41</v>
      </c>
      <c r="AL61" s="78">
        <v>1</v>
      </c>
      <c r="AM61" s="78">
        <v>28</v>
      </c>
      <c r="AN61" s="78">
        <v>1</v>
      </c>
      <c r="AO61" s="78">
        <v>5</v>
      </c>
      <c r="AP61" s="78">
        <v>16</v>
      </c>
      <c r="AQ61" s="78">
        <v>371</v>
      </c>
      <c r="AR61" s="78">
        <v>0</v>
      </c>
      <c r="AS61" s="78">
        <v>3</v>
      </c>
      <c r="AT61" s="78">
        <v>3</v>
      </c>
      <c r="AU61" s="78">
        <v>12</v>
      </c>
      <c r="AV61" s="78" t="s">
        <v>158</v>
      </c>
      <c r="AW61" s="78">
        <v>0</v>
      </c>
      <c r="AX61" s="78">
        <v>7</v>
      </c>
      <c r="AY61" s="78">
        <v>0</v>
      </c>
      <c r="AZ61" s="78">
        <v>3</v>
      </c>
      <c r="BA61" s="78" t="s">
        <v>158</v>
      </c>
      <c r="BB61" s="78">
        <v>0</v>
      </c>
      <c r="BC61" s="78">
        <v>2</v>
      </c>
      <c r="BD61" s="78">
        <v>25</v>
      </c>
      <c r="BE61" s="78">
        <v>26</v>
      </c>
      <c r="BF61" s="78">
        <v>1</v>
      </c>
      <c r="BG61" s="78">
        <v>0</v>
      </c>
      <c r="BH61" s="78">
        <v>0</v>
      </c>
      <c r="BI61" s="78">
        <v>111</v>
      </c>
      <c r="BJ61" s="78">
        <v>111</v>
      </c>
      <c r="BK61" s="78">
        <v>111</v>
      </c>
      <c r="BL61" s="78">
        <v>0</v>
      </c>
      <c r="BM61" s="78">
        <v>0</v>
      </c>
      <c r="BN61" s="78">
        <v>0</v>
      </c>
      <c r="BO61" s="78">
        <v>111</v>
      </c>
      <c r="BP61" s="78">
        <v>0</v>
      </c>
      <c r="BQ61" s="78">
        <v>0</v>
      </c>
      <c r="BR61" s="78">
        <v>0</v>
      </c>
      <c r="BS61" s="78">
        <v>0</v>
      </c>
      <c r="BT61" s="78">
        <v>0</v>
      </c>
      <c r="BU61" s="78">
        <v>0</v>
      </c>
      <c r="BV61" s="78">
        <v>0</v>
      </c>
      <c r="BW61" s="78">
        <v>0</v>
      </c>
      <c r="BX61" s="78">
        <v>0</v>
      </c>
      <c r="BY61" s="78">
        <v>0</v>
      </c>
      <c r="BZ61" s="78">
        <v>0</v>
      </c>
      <c r="CA61" s="78">
        <v>4194</v>
      </c>
      <c r="CB61" s="78">
        <v>105</v>
      </c>
      <c r="CC61" s="78">
        <v>15</v>
      </c>
      <c r="CD61" s="78">
        <v>3545</v>
      </c>
      <c r="CE61" s="78">
        <v>529</v>
      </c>
      <c r="CF61" s="78">
        <v>616</v>
      </c>
      <c r="CG61" s="78">
        <v>340</v>
      </c>
      <c r="CH61" s="78">
        <v>24</v>
      </c>
      <c r="CI61" s="78">
        <v>251</v>
      </c>
      <c r="CJ61" s="78">
        <v>2</v>
      </c>
      <c r="CK61" s="78">
        <v>42</v>
      </c>
      <c r="CL61" s="78">
        <v>88</v>
      </c>
    </row>
    <row r="62" spans="1:90" x14ac:dyDescent="0.2">
      <c r="A62" s="78" t="s">
        <v>17</v>
      </c>
      <c r="B62" s="78">
        <v>8</v>
      </c>
      <c r="C62" s="78">
        <v>43782</v>
      </c>
      <c r="D62" s="78">
        <v>-5319</v>
      </c>
      <c r="E62" s="78">
        <v>0</v>
      </c>
      <c r="F62" s="78">
        <v>0</v>
      </c>
      <c r="G62" s="78">
        <v>-1745</v>
      </c>
      <c r="H62" s="81">
        <v>36726</v>
      </c>
      <c r="I62" s="78">
        <v>0</v>
      </c>
      <c r="J62" s="78">
        <v>0</v>
      </c>
      <c r="K62" s="83">
        <v>-2709</v>
      </c>
      <c r="L62" s="83">
        <v>-195</v>
      </c>
      <c r="M62" s="83">
        <v>-1685</v>
      </c>
      <c r="N62" s="83">
        <v>-570</v>
      </c>
      <c r="O62" s="78">
        <v>-646</v>
      </c>
      <c r="P62" s="78">
        <v>-37</v>
      </c>
      <c r="Q62" s="78">
        <v>0</v>
      </c>
      <c r="R62" s="78">
        <v>0</v>
      </c>
      <c r="S62" s="78">
        <v>0</v>
      </c>
      <c r="T62" s="78">
        <v>0</v>
      </c>
      <c r="U62" s="78">
        <v>55</v>
      </c>
      <c r="V62" s="78">
        <v>0</v>
      </c>
      <c r="W62" s="78">
        <v>0</v>
      </c>
      <c r="X62" s="78">
        <v>0</v>
      </c>
      <c r="Y62" s="78">
        <v>0</v>
      </c>
      <c r="Z62" s="78">
        <v>0</v>
      </c>
      <c r="AA62" s="78">
        <v>0</v>
      </c>
      <c r="AB62" s="78">
        <v>0</v>
      </c>
      <c r="AC62" s="78">
        <v>-1306</v>
      </c>
      <c r="AD62" s="78">
        <v>-426</v>
      </c>
      <c r="AE62" s="78">
        <v>29207</v>
      </c>
      <c r="AF62" s="78">
        <v>9678</v>
      </c>
      <c r="AG62" s="78">
        <v>32</v>
      </c>
      <c r="AH62" s="78">
        <v>331</v>
      </c>
      <c r="AI62" s="78">
        <v>9045</v>
      </c>
      <c r="AJ62" s="78">
        <v>802</v>
      </c>
      <c r="AK62" s="78">
        <v>1667</v>
      </c>
      <c r="AL62" s="78">
        <v>327</v>
      </c>
      <c r="AM62" s="78">
        <v>1814</v>
      </c>
      <c r="AN62" s="78">
        <v>431</v>
      </c>
      <c r="AO62" s="78">
        <v>606</v>
      </c>
      <c r="AP62" s="78">
        <v>2334</v>
      </c>
      <c r="AQ62" s="78">
        <v>841</v>
      </c>
      <c r="AR62" s="78">
        <v>69</v>
      </c>
      <c r="AS62" s="78">
        <v>153</v>
      </c>
      <c r="AT62" s="78">
        <v>270</v>
      </c>
      <c r="AU62" s="78">
        <v>139</v>
      </c>
      <c r="AV62" s="78" t="s">
        <v>158</v>
      </c>
      <c r="AW62" s="78">
        <v>0</v>
      </c>
      <c r="AX62" s="78">
        <v>101</v>
      </c>
      <c r="AY62" s="78">
        <v>0</v>
      </c>
      <c r="AZ62" s="78">
        <v>38</v>
      </c>
      <c r="BA62" s="78" t="s">
        <v>158</v>
      </c>
      <c r="BB62" s="78">
        <v>0</v>
      </c>
      <c r="BC62" s="78">
        <v>0</v>
      </c>
      <c r="BD62" s="78">
        <v>10671</v>
      </c>
      <c r="BE62" s="78">
        <v>7157</v>
      </c>
      <c r="BF62" s="78">
        <v>236</v>
      </c>
      <c r="BG62" s="78">
        <v>1</v>
      </c>
      <c r="BH62" s="78">
        <v>0</v>
      </c>
      <c r="BI62" s="78">
        <v>1325</v>
      </c>
      <c r="BJ62" s="78">
        <v>1325</v>
      </c>
      <c r="BK62" s="78">
        <v>1325</v>
      </c>
      <c r="BL62" s="78">
        <v>0</v>
      </c>
      <c r="BM62" s="78">
        <v>0</v>
      </c>
      <c r="BN62" s="78">
        <v>0</v>
      </c>
      <c r="BO62" s="78">
        <v>1325</v>
      </c>
      <c r="BP62" s="78">
        <v>0</v>
      </c>
      <c r="BQ62" s="78">
        <v>0</v>
      </c>
      <c r="BR62" s="78">
        <v>0</v>
      </c>
      <c r="BS62" s="78">
        <v>0</v>
      </c>
      <c r="BT62" s="78">
        <v>0</v>
      </c>
      <c r="BU62" s="78">
        <v>0</v>
      </c>
      <c r="BV62" s="78">
        <v>0</v>
      </c>
      <c r="BW62" s="78">
        <v>0</v>
      </c>
      <c r="BX62" s="78">
        <v>0</v>
      </c>
      <c r="BY62" s="78">
        <v>0</v>
      </c>
      <c r="BZ62" s="78">
        <v>0</v>
      </c>
      <c r="CA62" s="78">
        <v>30588</v>
      </c>
      <c r="CB62" s="78">
        <v>17900</v>
      </c>
      <c r="CC62" s="78">
        <v>333</v>
      </c>
      <c r="CD62" s="78">
        <v>7482</v>
      </c>
      <c r="CE62" s="78">
        <v>4873</v>
      </c>
      <c r="CF62" s="78">
        <v>1495</v>
      </c>
      <c r="CG62" s="78">
        <v>790</v>
      </c>
      <c r="CH62" s="78">
        <v>73</v>
      </c>
      <c r="CI62" s="78">
        <v>603</v>
      </c>
      <c r="CJ62" s="78">
        <v>30</v>
      </c>
      <c r="CK62" s="78">
        <v>54</v>
      </c>
      <c r="CL62" s="78">
        <v>71</v>
      </c>
    </row>
    <row r="63" spans="1:90" x14ac:dyDescent="0.2">
      <c r="A63" s="78" t="s">
        <v>202</v>
      </c>
      <c r="B63" s="78">
        <v>384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81">
        <v>384</v>
      </c>
      <c r="I63" s="78">
        <v>0</v>
      </c>
      <c r="J63" s="78">
        <v>45</v>
      </c>
      <c r="K63" s="83">
        <v>-284</v>
      </c>
      <c r="L63" s="83">
        <v>-46</v>
      </c>
      <c r="M63" s="83">
        <v>0</v>
      </c>
      <c r="N63" s="83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  <c r="W63" s="78">
        <v>0</v>
      </c>
      <c r="X63" s="78">
        <v>0</v>
      </c>
      <c r="Y63" s="78">
        <v>0</v>
      </c>
      <c r="Z63" s="78">
        <v>0</v>
      </c>
      <c r="AA63" s="78">
        <v>0</v>
      </c>
      <c r="AB63" s="78">
        <v>0</v>
      </c>
      <c r="AC63" s="78">
        <v>-96</v>
      </c>
      <c r="AD63" s="78">
        <v>0</v>
      </c>
      <c r="AE63" s="78">
        <v>3</v>
      </c>
      <c r="AF63" s="78">
        <v>3</v>
      </c>
      <c r="AG63" s="78">
        <v>0</v>
      </c>
      <c r="AH63" s="78">
        <v>0</v>
      </c>
      <c r="AI63" s="78">
        <v>3</v>
      </c>
      <c r="AJ63" s="78">
        <v>0</v>
      </c>
      <c r="AK63" s="78">
        <v>0</v>
      </c>
      <c r="AL63" s="78">
        <v>0</v>
      </c>
      <c r="AM63" s="78">
        <v>0</v>
      </c>
      <c r="AN63" s="78">
        <v>0</v>
      </c>
      <c r="AO63" s="78">
        <v>0</v>
      </c>
      <c r="AP63" s="78">
        <v>1</v>
      </c>
      <c r="AQ63" s="78">
        <v>0</v>
      </c>
      <c r="AR63" s="78">
        <v>1</v>
      </c>
      <c r="AS63" s="78">
        <v>0</v>
      </c>
      <c r="AT63" s="78">
        <v>0</v>
      </c>
      <c r="AU63" s="78">
        <v>0</v>
      </c>
      <c r="AV63" s="78" t="s">
        <v>158</v>
      </c>
      <c r="AW63" s="78">
        <v>0</v>
      </c>
      <c r="AX63" s="78">
        <v>0</v>
      </c>
      <c r="AY63" s="78">
        <v>0</v>
      </c>
      <c r="AZ63" s="78">
        <v>0</v>
      </c>
      <c r="BA63" s="78" t="s">
        <v>158</v>
      </c>
      <c r="BB63" s="78">
        <v>0</v>
      </c>
      <c r="BC63" s="78">
        <v>0</v>
      </c>
      <c r="BD63" s="78">
        <v>0</v>
      </c>
      <c r="BE63" s="78">
        <v>0</v>
      </c>
      <c r="BF63" s="78">
        <v>0</v>
      </c>
      <c r="BG63" s="78">
        <v>0</v>
      </c>
      <c r="BH63" s="78">
        <v>0</v>
      </c>
      <c r="BI63" s="78">
        <v>0</v>
      </c>
      <c r="BJ63" s="78">
        <v>0</v>
      </c>
      <c r="BK63" s="78">
        <v>0</v>
      </c>
      <c r="BL63" s="78">
        <v>0</v>
      </c>
      <c r="BM63" s="78">
        <v>0</v>
      </c>
      <c r="BN63" s="78">
        <v>0</v>
      </c>
      <c r="BO63" s="78">
        <v>0</v>
      </c>
      <c r="BP63" s="78">
        <v>0</v>
      </c>
      <c r="BQ63" s="78">
        <v>0</v>
      </c>
      <c r="BR63" s="78">
        <v>0</v>
      </c>
      <c r="BS63" s="78">
        <v>0</v>
      </c>
      <c r="BT63" s="78">
        <v>0</v>
      </c>
      <c r="BU63" s="78">
        <v>0</v>
      </c>
      <c r="BV63" s="78">
        <v>0</v>
      </c>
      <c r="BW63" s="78">
        <v>0</v>
      </c>
      <c r="BX63" s="78">
        <v>0</v>
      </c>
      <c r="BY63" s="78">
        <v>0</v>
      </c>
      <c r="BZ63" s="78">
        <v>0</v>
      </c>
      <c r="CA63" s="78">
        <v>1115</v>
      </c>
      <c r="CB63" s="78">
        <v>959</v>
      </c>
      <c r="CC63" s="78">
        <v>156</v>
      </c>
      <c r="CD63" s="78">
        <v>0</v>
      </c>
      <c r="CE63" s="78">
        <v>0</v>
      </c>
      <c r="CF63" s="78">
        <v>0</v>
      </c>
      <c r="CG63" s="78">
        <v>0</v>
      </c>
      <c r="CH63" s="78">
        <v>0</v>
      </c>
      <c r="CI63" s="78">
        <v>0</v>
      </c>
      <c r="CJ63" s="78">
        <v>0</v>
      </c>
      <c r="CK63" s="78">
        <v>29</v>
      </c>
      <c r="CL63" s="78">
        <v>29</v>
      </c>
    </row>
    <row r="64" spans="1:90" x14ac:dyDescent="0.2">
      <c r="A64" s="78" t="s">
        <v>203</v>
      </c>
      <c r="B64" s="78">
        <v>9</v>
      </c>
      <c r="C64" s="78">
        <v>2037</v>
      </c>
      <c r="D64" s="78">
        <v>0</v>
      </c>
      <c r="E64" s="78">
        <v>0</v>
      </c>
      <c r="F64" s="78">
        <v>0</v>
      </c>
      <c r="G64" s="78">
        <v>0</v>
      </c>
      <c r="H64" s="81">
        <v>2045</v>
      </c>
      <c r="I64" s="78">
        <v>0</v>
      </c>
      <c r="J64" s="78">
        <v>0</v>
      </c>
      <c r="K64" s="83">
        <v>-415</v>
      </c>
      <c r="L64" s="83">
        <v>0</v>
      </c>
      <c r="M64" s="83">
        <v>0</v>
      </c>
      <c r="N64" s="83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  <c r="W64" s="78">
        <v>0</v>
      </c>
      <c r="X64" s="78">
        <v>0</v>
      </c>
      <c r="Y64" s="78">
        <v>0</v>
      </c>
      <c r="Z64" s="78">
        <v>0</v>
      </c>
      <c r="AA64" s="78">
        <v>0</v>
      </c>
      <c r="AB64" s="78">
        <v>0</v>
      </c>
      <c r="AC64" s="78">
        <v>0</v>
      </c>
      <c r="AD64" s="78">
        <v>-94</v>
      </c>
      <c r="AE64" s="78">
        <v>1537</v>
      </c>
      <c r="AF64" s="78">
        <v>108</v>
      </c>
      <c r="AG64" s="78">
        <v>1</v>
      </c>
      <c r="AH64" s="78">
        <v>13</v>
      </c>
      <c r="AI64" s="78">
        <v>90</v>
      </c>
      <c r="AJ64" s="78">
        <v>16</v>
      </c>
      <c r="AK64" s="78">
        <v>3</v>
      </c>
      <c r="AL64" s="78">
        <v>0</v>
      </c>
      <c r="AM64" s="78">
        <v>30</v>
      </c>
      <c r="AN64" s="78">
        <v>0</v>
      </c>
      <c r="AO64" s="78">
        <v>1</v>
      </c>
      <c r="AP64" s="78">
        <v>36</v>
      </c>
      <c r="AQ64" s="78">
        <v>4</v>
      </c>
      <c r="AR64" s="78">
        <v>0</v>
      </c>
      <c r="AS64" s="78">
        <v>1</v>
      </c>
      <c r="AT64" s="78">
        <v>5</v>
      </c>
      <c r="AU64" s="78">
        <v>297</v>
      </c>
      <c r="AV64" s="78" t="s">
        <v>158</v>
      </c>
      <c r="AW64" s="78">
        <v>0</v>
      </c>
      <c r="AX64" s="78">
        <v>194</v>
      </c>
      <c r="AY64" s="78">
        <v>0</v>
      </c>
      <c r="AZ64" s="78">
        <v>103</v>
      </c>
      <c r="BA64" s="78" t="s">
        <v>158</v>
      </c>
      <c r="BB64" s="78">
        <v>0</v>
      </c>
      <c r="BC64" s="78">
        <v>0</v>
      </c>
      <c r="BD64" s="78">
        <v>723</v>
      </c>
      <c r="BE64" s="78">
        <v>173</v>
      </c>
      <c r="BF64" s="78">
        <v>7</v>
      </c>
      <c r="BG64" s="78">
        <v>0</v>
      </c>
      <c r="BH64" s="78">
        <v>0</v>
      </c>
      <c r="BI64" s="78">
        <v>228</v>
      </c>
      <c r="BJ64" s="78">
        <v>228</v>
      </c>
      <c r="BK64" s="78">
        <v>228</v>
      </c>
      <c r="BL64" s="78">
        <v>0</v>
      </c>
      <c r="BM64" s="78">
        <v>0</v>
      </c>
      <c r="BN64" s="78">
        <v>0</v>
      </c>
      <c r="BO64" s="78">
        <v>228</v>
      </c>
      <c r="BP64" s="78">
        <v>0</v>
      </c>
      <c r="BQ64" s="78">
        <v>0</v>
      </c>
      <c r="BR64" s="78">
        <v>0</v>
      </c>
      <c r="BS64" s="78">
        <v>0</v>
      </c>
      <c r="BT64" s="78">
        <v>0</v>
      </c>
      <c r="BU64" s="78">
        <v>0</v>
      </c>
      <c r="BV64" s="78">
        <v>0</v>
      </c>
      <c r="BW64" s="78">
        <v>0</v>
      </c>
      <c r="BX64" s="78">
        <v>0</v>
      </c>
      <c r="BY64" s="78">
        <v>0</v>
      </c>
      <c r="BZ64" s="78">
        <v>0</v>
      </c>
      <c r="CA64" s="78">
        <v>2103</v>
      </c>
      <c r="CB64" s="78">
        <v>2103</v>
      </c>
      <c r="CC64" s="78">
        <v>0</v>
      </c>
      <c r="CD64" s="78">
        <v>0</v>
      </c>
      <c r="CE64" s="78">
        <v>0</v>
      </c>
      <c r="CF64" s="78">
        <v>0</v>
      </c>
      <c r="CG64" s="78">
        <v>0</v>
      </c>
      <c r="CH64" s="78">
        <v>0</v>
      </c>
      <c r="CI64" s="78">
        <v>0</v>
      </c>
      <c r="CJ64" s="78">
        <v>0</v>
      </c>
      <c r="CK64" s="78">
        <v>44</v>
      </c>
      <c r="CL64" s="78">
        <v>44</v>
      </c>
    </row>
    <row r="65" spans="1:90" x14ac:dyDescent="0.2">
      <c r="A65" s="78" t="s">
        <v>18</v>
      </c>
      <c r="B65" s="78">
        <v>4715</v>
      </c>
      <c r="C65" s="78">
        <v>70531</v>
      </c>
      <c r="D65" s="78">
        <v>0</v>
      </c>
      <c r="E65" s="78">
        <v>0</v>
      </c>
      <c r="F65" s="78">
        <v>0</v>
      </c>
      <c r="G65" s="78">
        <v>-1694</v>
      </c>
      <c r="H65" s="81">
        <v>73552</v>
      </c>
      <c r="I65" s="78">
        <v>0</v>
      </c>
      <c r="J65" s="78">
        <v>2322</v>
      </c>
      <c r="K65" s="83">
        <v>-3211</v>
      </c>
      <c r="L65" s="83">
        <v>-491</v>
      </c>
      <c r="M65" s="83">
        <v>-8135</v>
      </c>
      <c r="N65" s="83">
        <v>-3658</v>
      </c>
      <c r="O65" s="78">
        <v>-1803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  <c r="W65" s="78">
        <v>0</v>
      </c>
      <c r="X65" s="78">
        <v>0</v>
      </c>
      <c r="Y65" s="78">
        <v>0</v>
      </c>
      <c r="Z65" s="78">
        <v>0</v>
      </c>
      <c r="AA65" s="78">
        <v>0</v>
      </c>
      <c r="AB65" s="78">
        <v>0</v>
      </c>
      <c r="AC65" s="78">
        <v>-1557</v>
      </c>
      <c r="AD65" s="78">
        <v>0</v>
      </c>
      <c r="AE65" s="78">
        <v>57018</v>
      </c>
      <c r="AF65" s="78">
        <v>20169</v>
      </c>
      <c r="AG65" s="78">
        <v>99</v>
      </c>
      <c r="AH65" s="78">
        <v>564</v>
      </c>
      <c r="AI65" s="78">
        <v>18778</v>
      </c>
      <c r="AJ65" s="78">
        <v>2221</v>
      </c>
      <c r="AK65" s="78">
        <v>5392</v>
      </c>
      <c r="AL65" s="78">
        <v>863</v>
      </c>
      <c r="AM65" s="78">
        <v>2557</v>
      </c>
      <c r="AN65" s="78">
        <v>909</v>
      </c>
      <c r="AO65" s="78">
        <v>1770</v>
      </c>
      <c r="AP65" s="78">
        <v>2825</v>
      </c>
      <c r="AQ65" s="78">
        <v>1881</v>
      </c>
      <c r="AR65" s="78">
        <v>125</v>
      </c>
      <c r="AS65" s="78">
        <v>235</v>
      </c>
      <c r="AT65" s="78">
        <v>730</v>
      </c>
      <c r="AU65" s="78">
        <v>613</v>
      </c>
      <c r="AV65" s="78" t="s">
        <v>158</v>
      </c>
      <c r="AW65" s="78">
        <v>0</v>
      </c>
      <c r="AX65" s="78">
        <v>125</v>
      </c>
      <c r="AY65" s="78">
        <v>0</v>
      </c>
      <c r="AZ65" s="78">
        <v>488</v>
      </c>
      <c r="BA65" s="78" t="s">
        <v>158</v>
      </c>
      <c r="BB65" s="78">
        <v>0</v>
      </c>
      <c r="BC65" s="78">
        <v>0</v>
      </c>
      <c r="BD65" s="78">
        <v>22265</v>
      </c>
      <c r="BE65" s="78">
        <v>10713</v>
      </c>
      <c r="BF65" s="78">
        <v>250</v>
      </c>
      <c r="BG65" s="78">
        <v>0</v>
      </c>
      <c r="BH65" s="78">
        <v>0</v>
      </c>
      <c r="BI65" s="78">
        <v>3007</v>
      </c>
      <c r="BJ65" s="78">
        <v>3007</v>
      </c>
      <c r="BK65" s="78">
        <v>3007</v>
      </c>
      <c r="BL65" s="78">
        <v>0</v>
      </c>
      <c r="BM65" s="78">
        <v>0</v>
      </c>
      <c r="BN65" s="78">
        <v>0</v>
      </c>
      <c r="BO65" s="78">
        <v>3007</v>
      </c>
      <c r="BP65" s="78">
        <v>0</v>
      </c>
      <c r="BQ65" s="78">
        <v>0</v>
      </c>
      <c r="BR65" s="78">
        <v>0</v>
      </c>
      <c r="BS65" s="78">
        <v>0</v>
      </c>
      <c r="BT65" s="78">
        <v>0</v>
      </c>
      <c r="BU65" s="78">
        <v>0</v>
      </c>
      <c r="BV65" s="78">
        <v>0</v>
      </c>
      <c r="BW65" s="78">
        <v>0</v>
      </c>
      <c r="BX65" s="78">
        <v>0</v>
      </c>
      <c r="BY65" s="78">
        <v>0</v>
      </c>
      <c r="BZ65" s="78">
        <v>0</v>
      </c>
      <c r="CA65" s="78">
        <v>83425</v>
      </c>
      <c r="CB65" s="78">
        <v>17931</v>
      </c>
      <c r="CC65" s="78">
        <v>2117</v>
      </c>
      <c r="CD65" s="78">
        <v>38256</v>
      </c>
      <c r="CE65" s="78">
        <v>25121</v>
      </c>
      <c r="CF65" s="78">
        <v>4882</v>
      </c>
      <c r="CG65" s="78">
        <v>3310</v>
      </c>
      <c r="CH65" s="78">
        <v>0</v>
      </c>
      <c r="CI65" s="78">
        <v>1573</v>
      </c>
      <c r="CJ65" s="78">
        <v>0</v>
      </c>
      <c r="CK65" s="78">
        <v>47</v>
      </c>
      <c r="CL65" s="78">
        <v>70</v>
      </c>
    </row>
    <row r="66" spans="1:90" x14ac:dyDescent="0.2">
      <c r="A66" s="78" t="s">
        <v>204</v>
      </c>
      <c r="B66" s="78">
        <v>739</v>
      </c>
      <c r="C66" s="78">
        <v>574</v>
      </c>
      <c r="D66" s="78">
        <v>0</v>
      </c>
      <c r="E66" s="78">
        <v>0</v>
      </c>
      <c r="F66" s="78">
        <v>0</v>
      </c>
      <c r="G66" s="78">
        <v>0</v>
      </c>
      <c r="H66" s="81">
        <v>1313</v>
      </c>
      <c r="I66" s="78">
        <v>0</v>
      </c>
      <c r="J66" s="78">
        <v>-54</v>
      </c>
      <c r="K66" s="83">
        <v>-1201</v>
      </c>
      <c r="L66" s="83">
        <v>0</v>
      </c>
      <c r="M66" s="83">
        <v>0</v>
      </c>
      <c r="N66" s="83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  <c r="W66" s="78">
        <v>0</v>
      </c>
      <c r="X66" s="78">
        <v>0</v>
      </c>
      <c r="Y66" s="78">
        <v>0</v>
      </c>
      <c r="Z66" s="78">
        <v>0</v>
      </c>
      <c r="AA66" s="78">
        <v>0</v>
      </c>
      <c r="AB66" s="78">
        <v>0</v>
      </c>
      <c r="AC66" s="78">
        <v>0</v>
      </c>
      <c r="AD66" s="78">
        <v>0</v>
      </c>
      <c r="AE66" s="78">
        <v>58</v>
      </c>
      <c r="AF66" s="78">
        <v>58</v>
      </c>
      <c r="AG66" s="78">
        <v>0</v>
      </c>
      <c r="AH66" s="78">
        <v>0</v>
      </c>
      <c r="AI66" s="78">
        <v>0</v>
      </c>
      <c r="AJ66" s="78">
        <v>0</v>
      </c>
      <c r="AK66" s="78">
        <v>0</v>
      </c>
      <c r="AL66" s="78">
        <v>0</v>
      </c>
      <c r="AM66" s="78">
        <v>0</v>
      </c>
      <c r="AN66" s="78">
        <v>0</v>
      </c>
      <c r="AO66" s="78">
        <v>0</v>
      </c>
      <c r="AP66" s="78">
        <v>0</v>
      </c>
      <c r="AQ66" s="78">
        <v>0</v>
      </c>
      <c r="AR66" s="78">
        <v>0</v>
      </c>
      <c r="AS66" s="78">
        <v>0</v>
      </c>
      <c r="AT66" s="78">
        <v>58</v>
      </c>
      <c r="AU66" s="78">
        <v>0</v>
      </c>
      <c r="AV66" s="78" t="s">
        <v>158</v>
      </c>
      <c r="AW66" s="78">
        <v>0</v>
      </c>
      <c r="AX66" s="78">
        <v>0</v>
      </c>
      <c r="AY66" s="78">
        <v>0</v>
      </c>
      <c r="AZ66" s="78">
        <v>0</v>
      </c>
      <c r="BA66" s="78" t="s">
        <v>158</v>
      </c>
      <c r="BB66" s="78">
        <v>0</v>
      </c>
      <c r="BC66" s="78">
        <v>0</v>
      </c>
      <c r="BD66" s="78">
        <v>0</v>
      </c>
      <c r="BE66" s="78">
        <v>0</v>
      </c>
      <c r="BF66" s="78">
        <v>0</v>
      </c>
      <c r="BG66" s="78">
        <v>0</v>
      </c>
      <c r="BH66" s="78">
        <v>0</v>
      </c>
      <c r="BI66" s="78">
        <v>0</v>
      </c>
      <c r="BJ66" s="78">
        <v>0</v>
      </c>
      <c r="BK66" s="78">
        <v>0</v>
      </c>
      <c r="BL66" s="78">
        <v>0</v>
      </c>
      <c r="BM66" s="78">
        <v>0</v>
      </c>
      <c r="BN66" s="78">
        <v>0</v>
      </c>
      <c r="BO66" s="78">
        <v>0</v>
      </c>
      <c r="BP66" s="78">
        <v>0</v>
      </c>
      <c r="BQ66" s="78">
        <v>0</v>
      </c>
      <c r="BR66" s="78">
        <v>0</v>
      </c>
      <c r="BS66" s="78">
        <v>0</v>
      </c>
      <c r="BT66" s="78">
        <v>0</v>
      </c>
      <c r="BU66" s="78">
        <v>0</v>
      </c>
      <c r="BV66" s="78">
        <v>0</v>
      </c>
      <c r="BW66" s="78">
        <v>0</v>
      </c>
      <c r="BX66" s="78">
        <v>0</v>
      </c>
      <c r="BY66" s="78">
        <v>0</v>
      </c>
      <c r="BZ66" s="78">
        <v>0</v>
      </c>
      <c r="CA66" s="78">
        <v>6206</v>
      </c>
      <c r="CB66" s="78">
        <v>6206</v>
      </c>
      <c r="CC66" s="78">
        <v>0</v>
      </c>
      <c r="CD66" s="78">
        <v>0</v>
      </c>
      <c r="CE66" s="78">
        <v>0</v>
      </c>
      <c r="CF66" s="78">
        <v>0</v>
      </c>
      <c r="CG66" s="78">
        <v>0</v>
      </c>
      <c r="CH66" s="78">
        <v>0</v>
      </c>
      <c r="CI66" s="78">
        <v>0</v>
      </c>
      <c r="CJ66" s="78">
        <v>0</v>
      </c>
      <c r="CK66" s="78">
        <v>44</v>
      </c>
      <c r="CL66" s="78">
        <v>44</v>
      </c>
    </row>
    <row r="67" spans="1:90" x14ac:dyDescent="0.2">
      <c r="A67" s="78" t="s">
        <v>205</v>
      </c>
      <c r="B67" s="78">
        <v>0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81">
        <v>0</v>
      </c>
      <c r="I67" s="78">
        <v>0</v>
      </c>
      <c r="J67" s="78">
        <v>0</v>
      </c>
      <c r="K67" s="83">
        <v>0</v>
      </c>
      <c r="L67" s="83">
        <v>0</v>
      </c>
      <c r="M67" s="83">
        <v>0</v>
      </c>
      <c r="N67" s="83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  <c r="W67" s="78">
        <v>0</v>
      </c>
      <c r="X67" s="78">
        <v>0</v>
      </c>
      <c r="Y67" s="78">
        <v>0</v>
      </c>
      <c r="Z67" s="78">
        <v>0</v>
      </c>
      <c r="AA67" s="78">
        <v>0</v>
      </c>
      <c r="AB67" s="78">
        <v>0</v>
      </c>
      <c r="AC67" s="78">
        <v>0</v>
      </c>
      <c r="AD67" s="78">
        <v>0</v>
      </c>
      <c r="AE67" s="78">
        <v>0</v>
      </c>
      <c r="AF67" s="78">
        <v>0</v>
      </c>
      <c r="AG67" s="78">
        <v>0</v>
      </c>
      <c r="AH67" s="78">
        <v>0</v>
      </c>
      <c r="AI67" s="78">
        <v>0</v>
      </c>
      <c r="AJ67" s="78">
        <v>0</v>
      </c>
      <c r="AK67" s="78">
        <v>0</v>
      </c>
      <c r="AL67" s="78">
        <v>0</v>
      </c>
      <c r="AM67" s="78">
        <v>0</v>
      </c>
      <c r="AN67" s="78">
        <v>0</v>
      </c>
      <c r="AO67" s="78">
        <v>0</v>
      </c>
      <c r="AP67" s="78">
        <v>0</v>
      </c>
      <c r="AQ67" s="78">
        <v>0</v>
      </c>
      <c r="AR67" s="78">
        <v>0</v>
      </c>
      <c r="AS67" s="78">
        <v>0</v>
      </c>
      <c r="AT67" s="78">
        <v>0</v>
      </c>
      <c r="AU67" s="78">
        <v>0</v>
      </c>
      <c r="AV67" s="78" t="s">
        <v>158</v>
      </c>
      <c r="AW67" s="78">
        <v>0</v>
      </c>
      <c r="AX67" s="78">
        <v>0</v>
      </c>
      <c r="AY67" s="78">
        <v>0</v>
      </c>
      <c r="AZ67" s="78">
        <v>0</v>
      </c>
      <c r="BA67" s="78" t="s">
        <v>158</v>
      </c>
      <c r="BB67" s="78">
        <v>0</v>
      </c>
      <c r="BC67" s="78">
        <v>0</v>
      </c>
      <c r="BD67" s="78">
        <v>0</v>
      </c>
      <c r="BE67" s="78">
        <v>0</v>
      </c>
      <c r="BF67" s="78">
        <v>0</v>
      </c>
      <c r="BG67" s="78">
        <v>0</v>
      </c>
      <c r="BH67" s="78">
        <v>0</v>
      </c>
      <c r="BI67" s="78">
        <v>0</v>
      </c>
      <c r="BJ67" s="78">
        <v>0</v>
      </c>
      <c r="BK67" s="78">
        <v>0</v>
      </c>
      <c r="BL67" s="78">
        <v>0</v>
      </c>
      <c r="BM67" s="78">
        <v>0</v>
      </c>
      <c r="BN67" s="78">
        <v>0</v>
      </c>
      <c r="BO67" s="78">
        <v>0</v>
      </c>
      <c r="BP67" s="78">
        <v>0</v>
      </c>
      <c r="BQ67" s="78">
        <v>0</v>
      </c>
      <c r="BR67" s="78">
        <v>0</v>
      </c>
      <c r="BS67" s="78">
        <v>0</v>
      </c>
      <c r="BT67" s="78">
        <v>0</v>
      </c>
      <c r="BU67" s="78">
        <v>0</v>
      </c>
      <c r="BV67" s="78">
        <v>0</v>
      </c>
      <c r="BW67" s="78">
        <v>0</v>
      </c>
      <c r="BX67" s="78">
        <v>0</v>
      </c>
      <c r="BY67" s="78">
        <v>0</v>
      </c>
      <c r="BZ67" s="78">
        <v>0</v>
      </c>
      <c r="CA67" s="78">
        <v>0</v>
      </c>
      <c r="CB67" s="78">
        <v>0</v>
      </c>
      <c r="CC67" s="78">
        <v>0</v>
      </c>
      <c r="CD67" s="78">
        <v>0</v>
      </c>
      <c r="CE67" s="78">
        <v>0</v>
      </c>
      <c r="CF67" s="78">
        <v>0</v>
      </c>
      <c r="CG67" s="78">
        <v>0</v>
      </c>
      <c r="CH67" s="78">
        <v>0</v>
      </c>
      <c r="CI67" s="78">
        <v>0</v>
      </c>
      <c r="CJ67" s="78">
        <v>0</v>
      </c>
      <c r="CK67" s="78">
        <v>0</v>
      </c>
      <c r="CL67" s="78">
        <v>0</v>
      </c>
    </row>
    <row r="68" spans="1:90" x14ac:dyDescent="0.2">
      <c r="A68" s="78" t="s">
        <v>19</v>
      </c>
      <c r="B68" s="78">
        <v>13</v>
      </c>
      <c r="C68" s="78">
        <v>4145</v>
      </c>
      <c r="D68" s="78">
        <v>0</v>
      </c>
      <c r="E68" s="78">
        <v>0</v>
      </c>
      <c r="F68" s="78">
        <v>0</v>
      </c>
      <c r="G68" s="78">
        <v>-40</v>
      </c>
      <c r="H68" s="81">
        <v>4117</v>
      </c>
      <c r="I68" s="78">
        <v>0</v>
      </c>
      <c r="J68" s="78">
        <v>-32</v>
      </c>
      <c r="K68" s="83">
        <v>-2493</v>
      </c>
      <c r="L68" s="83">
        <v>0</v>
      </c>
      <c r="M68" s="83">
        <v>0</v>
      </c>
      <c r="N68" s="83">
        <v>-200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  <c r="W68" s="78">
        <v>0</v>
      </c>
      <c r="X68" s="78">
        <v>0</v>
      </c>
      <c r="Y68" s="78">
        <v>0</v>
      </c>
      <c r="Z68" s="78">
        <v>0</v>
      </c>
      <c r="AA68" s="78">
        <v>0</v>
      </c>
      <c r="AB68" s="78">
        <v>0</v>
      </c>
      <c r="AC68" s="78">
        <v>-86</v>
      </c>
      <c r="AD68" s="78">
        <v>-10</v>
      </c>
      <c r="AE68" s="78">
        <v>1297</v>
      </c>
      <c r="AF68" s="78">
        <v>321</v>
      </c>
      <c r="AG68" s="78">
        <v>0</v>
      </c>
      <c r="AH68" s="78">
        <v>16</v>
      </c>
      <c r="AI68" s="78">
        <v>289</v>
      </c>
      <c r="AJ68" s="78">
        <v>26</v>
      </c>
      <c r="AK68" s="78">
        <v>27</v>
      </c>
      <c r="AL68" s="78">
        <v>130</v>
      </c>
      <c r="AM68" s="78">
        <v>18</v>
      </c>
      <c r="AN68" s="78">
        <v>0</v>
      </c>
      <c r="AO68" s="78">
        <v>2</v>
      </c>
      <c r="AP68" s="78">
        <v>50</v>
      </c>
      <c r="AQ68" s="78">
        <v>18</v>
      </c>
      <c r="AR68" s="78">
        <v>0</v>
      </c>
      <c r="AS68" s="78">
        <v>16</v>
      </c>
      <c r="AT68" s="78">
        <v>16</v>
      </c>
      <c r="AU68" s="78">
        <v>15</v>
      </c>
      <c r="AV68" s="78" t="s">
        <v>158</v>
      </c>
      <c r="AW68" s="78">
        <v>0</v>
      </c>
      <c r="AX68" s="78">
        <v>15</v>
      </c>
      <c r="AY68" s="78">
        <v>0</v>
      </c>
      <c r="AZ68" s="78">
        <v>0</v>
      </c>
      <c r="BA68" s="78" t="s">
        <v>158</v>
      </c>
      <c r="BB68" s="78">
        <v>0</v>
      </c>
      <c r="BC68" s="78">
        <v>0</v>
      </c>
      <c r="BD68" s="78">
        <v>331</v>
      </c>
      <c r="BE68" s="78">
        <v>144</v>
      </c>
      <c r="BF68" s="78">
        <v>1</v>
      </c>
      <c r="BG68" s="78">
        <v>0</v>
      </c>
      <c r="BH68" s="78">
        <v>0</v>
      </c>
      <c r="BI68" s="78">
        <v>485</v>
      </c>
      <c r="BJ68" s="78">
        <v>485</v>
      </c>
      <c r="BK68" s="78">
        <v>485</v>
      </c>
      <c r="BL68" s="78">
        <v>0</v>
      </c>
      <c r="BM68" s="78">
        <v>0</v>
      </c>
      <c r="BN68" s="78">
        <v>0</v>
      </c>
      <c r="BO68" s="78">
        <v>485</v>
      </c>
      <c r="BP68" s="78">
        <v>0</v>
      </c>
      <c r="BQ68" s="78">
        <v>0</v>
      </c>
      <c r="BR68" s="78">
        <v>0</v>
      </c>
      <c r="BS68" s="78">
        <v>0</v>
      </c>
      <c r="BT68" s="78">
        <v>0</v>
      </c>
      <c r="BU68" s="78">
        <v>0</v>
      </c>
      <c r="BV68" s="78">
        <v>0</v>
      </c>
      <c r="BW68" s="78">
        <v>0</v>
      </c>
      <c r="BX68" s="78">
        <v>0</v>
      </c>
      <c r="BY68" s="78">
        <v>0</v>
      </c>
      <c r="BZ68" s="78">
        <v>0</v>
      </c>
      <c r="CA68" s="78">
        <v>14080</v>
      </c>
      <c r="CB68" s="78">
        <v>12977</v>
      </c>
      <c r="CC68" s="78">
        <v>0</v>
      </c>
      <c r="CD68" s="78">
        <v>0</v>
      </c>
      <c r="CE68" s="78">
        <v>1103</v>
      </c>
      <c r="CF68" s="78">
        <v>0</v>
      </c>
      <c r="CG68" s="78">
        <v>0</v>
      </c>
      <c r="CH68" s="78">
        <v>0</v>
      </c>
      <c r="CI68" s="78">
        <v>0</v>
      </c>
      <c r="CJ68" s="78">
        <v>0</v>
      </c>
      <c r="CK68" s="78">
        <v>45</v>
      </c>
      <c r="CL68" s="78">
        <v>45</v>
      </c>
    </row>
    <row r="69" spans="1:90" x14ac:dyDescent="0.2">
      <c r="A69" s="78" t="s">
        <v>206</v>
      </c>
      <c r="B69" s="78">
        <v>0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81">
        <v>0</v>
      </c>
      <c r="I69" s="78">
        <v>0</v>
      </c>
      <c r="J69" s="78">
        <v>0</v>
      </c>
      <c r="K69" s="83">
        <v>0</v>
      </c>
      <c r="L69" s="83">
        <v>0</v>
      </c>
      <c r="M69" s="83">
        <v>0</v>
      </c>
      <c r="N69" s="83">
        <v>0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  <c r="U69" s="78">
        <v>0</v>
      </c>
      <c r="V69" s="78">
        <v>0</v>
      </c>
      <c r="W69" s="78">
        <v>0</v>
      </c>
      <c r="X69" s="78">
        <v>0</v>
      </c>
      <c r="Y69" s="78">
        <v>0</v>
      </c>
      <c r="Z69" s="78">
        <v>0</v>
      </c>
      <c r="AA69" s="78">
        <v>0</v>
      </c>
      <c r="AB69" s="78">
        <v>0</v>
      </c>
      <c r="AC69" s="78">
        <v>0</v>
      </c>
      <c r="AD69" s="78">
        <v>0</v>
      </c>
      <c r="AE69" s="78">
        <v>0</v>
      </c>
      <c r="AF69" s="78">
        <v>0</v>
      </c>
      <c r="AG69" s="78">
        <v>0</v>
      </c>
      <c r="AH69" s="78">
        <v>0</v>
      </c>
      <c r="AI69" s="78">
        <v>0</v>
      </c>
      <c r="AJ69" s="78">
        <v>0</v>
      </c>
      <c r="AK69" s="78">
        <v>0</v>
      </c>
      <c r="AL69" s="78">
        <v>0</v>
      </c>
      <c r="AM69" s="78">
        <v>0</v>
      </c>
      <c r="AN69" s="78">
        <v>0</v>
      </c>
      <c r="AO69" s="78">
        <v>0</v>
      </c>
      <c r="AP69" s="78">
        <v>0</v>
      </c>
      <c r="AQ69" s="78">
        <v>0</v>
      </c>
      <c r="AR69" s="78">
        <v>0</v>
      </c>
      <c r="AS69" s="78">
        <v>0</v>
      </c>
      <c r="AT69" s="78">
        <v>0</v>
      </c>
      <c r="AU69" s="78">
        <v>0</v>
      </c>
      <c r="AV69" s="78" t="s">
        <v>158</v>
      </c>
      <c r="AW69" s="78">
        <v>0</v>
      </c>
      <c r="AX69" s="78">
        <v>0</v>
      </c>
      <c r="AY69" s="78">
        <v>0</v>
      </c>
      <c r="AZ69" s="78">
        <v>0</v>
      </c>
      <c r="BA69" s="78" t="s">
        <v>158</v>
      </c>
      <c r="BB69" s="78">
        <v>0</v>
      </c>
      <c r="BC69" s="78">
        <v>0</v>
      </c>
      <c r="BD69" s="78">
        <v>0</v>
      </c>
      <c r="BE69" s="78">
        <v>0</v>
      </c>
      <c r="BF69" s="78">
        <v>0</v>
      </c>
      <c r="BG69" s="78">
        <v>0</v>
      </c>
      <c r="BH69" s="78">
        <v>0</v>
      </c>
      <c r="BI69" s="78">
        <v>0</v>
      </c>
      <c r="BJ69" s="78">
        <v>0</v>
      </c>
      <c r="BK69" s="78">
        <v>0</v>
      </c>
      <c r="BL69" s="78">
        <v>0</v>
      </c>
      <c r="BM69" s="78">
        <v>0</v>
      </c>
      <c r="BN69" s="78">
        <v>0</v>
      </c>
      <c r="BO69" s="78">
        <v>0</v>
      </c>
      <c r="BP69" s="78">
        <v>0</v>
      </c>
      <c r="BQ69" s="78">
        <v>0</v>
      </c>
      <c r="BR69" s="78">
        <v>0</v>
      </c>
      <c r="BS69" s="78">
        <v>0</v>
      </c>
      <c r="BT69" s="78">
        <v>0</v>
      </c>
      <c r="BU69" s="78">
        <v>0</v>
      </c>
      <c r="BV69" s="78">
        <v>0</v>
      </c>
      <c r="BW69" s="78">
        <v>0</v>
      </c>
      <c r="BX69" s="78">
        <v>0</v>
      </c>
      <c r="BY69" s="78">
        <v>0</v>
      </c>
      <c r="BZ69" s="78">
        <v>0</v>
      </c>
      <c r="CA69" s="78">
        <v>0</v>
      </c>
      <c r="CB69" s="78">
        <v>0</v>
      </c>
      <c r="CC69" s="78">
        <v>0</v>
      </c>
      <c r="CD69" s="78">
        <v>0</v>
      </c>
      <c r="CE69" s="78">
        <v>0</v>
      </c>
      <c r="CF69" s="78">
        <v>0</v>
      </c>
      <c r="CG69" s="78">
        <v>0</v>
      </c>
      <c r="CH69" s="78">
        <v>0</v>
      </c>
      <c r="CI69" s="78">
        <v>0</v>
      </c>
      <c r="CJ69" s="78">
        <v>0</v>
      </c>
      <c r="CK69" s="78">
        <v>0</v>
      </c>
      <c r="CL69" s="78">
        <v>0</v>
      </c>
    </row>
    <row r="70" spans="1:90" x14ac:dyDescent="0.2">
      <c r="A70" s="78" t="s">
        <v>207</v>
      </c>
      <c r="B70" s="78">
        <v>0</v>
      </c>
      <c r="C70" s="78">
        <v>0</v>
      </c>
      <c r="D70" s="78">
        <v>0</v>
      </c>
      <c r="E70" s="78">
        <v>0</v>
      </c>
      <c r="F70" s="78">
        <v>0</v>
      </c>
      <c r="G70" s="78">
        <v>0</v>
      </c>
      <c r="H70" s="81">
        <v>0</v>
      </c>
      <c r="I70" s="78">
        <v>0</v>
      </c>
      <c r="J70" s="78">
        <v>0</v>
      </c>
      <c r="K70" s="83">
        <v>0</v>
      </c>
      <c r="L70" s="83">
        <v>0</v>
      </c>
      <c r="M70" s="83">
        <v>0</v>
      </c>
      <c r="N70" s="83">
        <v>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  <c r="W70" s="78">
        <v>0</v>
      </c>
      <c r="X70" s="78">
        <v>0</v>
      </c>
      <c r="Y70" s="78">
        <v>0</v>
      </c>
      <c r="Z70" s="78">
        <v>0</v>
      </c>
      <c r="AA70" s="78">
        <v>0</v>
      </c>
      <c r="AB70" s="78">
        <v>0</v>
      </c>
      <c r="AC70" s="78">
        <v>0</v>
      </c>
      <c r="AD70" s="78">
        <v>0</v>
      </c>
      <c r="AE70" s="78">
        <v>0</v>
      </c>
      <c r="AF70" s="78">
        <v>0</v>
      </c>
      <c r="AG70" s="78">
        <v>0</v>
      </c>
      <c r="AH70" s="78">
        <v>0</v>
      </c>
      <c r="AI70" s="78">
        <v>0</v>
      </c>
      <c r="AJ70" s="78">
        <v>0</v>
      </c>
      <c r="AK70" s="78">
        <v>0</v>
      </c>
      <c r="AL70" s="78">
        <v>0</v>
      </c>
      <c r="AM70" s="78">
        <v>0</v>
      </c>
      <c r="AN70" s="78">
        <v>0</v>
      </c>
      <c r="AO70" s="78">
        <v>0</v>
      </c>
      <c r="AP70" s="78">
        <v>0</v>
      </c>
      <c r="AQ70" s="78">
        <v>0</v>
      </c>
      <c r="AR70" s="78">
        <v>0</v>
      </c>
      <c r="AS70" s="78">
        <v>0</v>
      </c>
      <c r="AT70" s="78">
        <v>0</v>
      </c>
      <c r="AU70" s="78">
        <v>0</v>
      </c>
      <c r="AV70" s="78" t="s">
        <v>158</v>
      </c>
      <c r="AW70" s="78">
        <v>0</v>
      </c>
      <c r="AX70" s="78">
        <v>0</v>
      </c>
      <c r="AY70" s="78">
        <v>0</v>
      </c>
      <c r="AZ70" s="78">
        <v>0</v>
      </c>
      <c r="BA70" s="78" t="s">
        <v>158</v>
      </c>
      <c r="BB70" s="78">
        <v>0</v>
      </c>
      <c r="BC70" s="78">
        <v>0</v>
      </c>
      <c r="BD70" s="78">
        <v>0</v>
      </c>
      <c r="BE70" s="78">
        <v>0</v>
      </c>
      <c r="BF70" s="78">
        <v>0</v>
      </c>
      <c r="BG70" s="78">
        <v>0</v>
      </c>
      <c r="BH70" s="78">
        <v>0</v>
      </c>
      <c r="BI70" s="78">
        <v>0</v>
      </c>
      <c r="BJ70" s="78">
        <v>0</v>
      </c>
      <c r="BK70" s="78">
        <v>0</v>
      </c>
      <c r="BL70" s="78">
        <v>0</v>
      </c>
      <c r="BM70" s="78">
        <v>0</v>
      </c>
      <c r="BN70" s="78">
        <v>0</v>
      </c>
      <c r="BO70" s="78">
        <v>0</v>
      </c>
      <c r="BP70" s="78">
        <v>0</v>
      </c>
      <c r="BQ70" s="78">
        <v>0</v>
      </c>
      <c r="BR70" s="78">
        <v>0</v>
      </c>
      <c r="BS70" s="78">
        <v>0</v>
      </c>
      <c r="BT70" s="78">
        <v>0</v>
      </c>
      <c r="BU70" s="78">
        <v>0</v>
      </c>
      <c r="BV70" s="78">
        <v>0</v>
      </c>
      <c r="BW70" s="78">
        <v>0</v>
      </c>
      <c r="BX70" s="78">
        <v>0</v>
      </c>
      <c r="BY70" s="78">
        <v>0</v>
      </c>
      <c r="BZ70" s="78">
        <v>0</v>
      </c>
      <c r="CA70" s="78">
        <v>0</v>
      </c>
      <c r="CB70" s="78">
        <v>0</v>
      </c>
      <c r="CC70" s="78">
        <v>0</v>
      </c>
      <c r="CD70" s="78">
        <v>0</v>
      </c>
      <c r="CE70" s="78">
        <v>0</v>
      </c>
      <c r="CF70" s="78">
        <v>0</v>
      </c>
      <c r="CG70" s="78">
        <v>0</v>
      </c>
      <c r="CH70" s="78">
        <v>0</v>
      </c>
      <c r="CI70" s="78">
        <v>0</v>
      </c>
      <c r="CJ70" s="78">
        <v>0</v>
      </c>
      <c r="CK70" s="78">
        <v>0</v>
      </c>
      <c r="CL70" s="78">
        <v>0</v>
      </c>
    </row>
    <row r="71" spans="1:90" x14ac:dyDescent="0.2">
      <c r="A71" s="78" t="s">
        <v>208</v>
      </c>
      <c r="B71" s="78">
        <v>0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81">
        <v>0</v>
      </c>
      <c r="I71" s="78">
        <v>0</v>
      </c>
      <c r="J71" s="78">
        <v>0</v>
      </c>
      <c r="K71" s="83">
        <v>0</v>
      </c>
      <c r="L71" s="83">
        <v>0</v>
      </c>
      <c r="M71" s="83">
        <v>0</v>
      </c>
      <c r="N71" s="83">
        <v>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  <c r="U71" s="78">
        <v>0</v>
      </c>
      <c r="V71" s="78">
        <v>0</v>
      </c>
      <c r="W71" s="78">
        <v>0</v>
      </c>
      <c r="X71" s="78">
        <v>0</v>
      </c>
      <c r="Y71" s="78">
        <v>0</v>
      </c>
      <c r="Z71" s="78">
        <v>0</v>
      </c>
      <c r="AA71" s="78">
        <v>0</v>
      </c>
      <c r="AB71" s="78">
        <v>0</v>
      </c>
      <c r="AC71" s="78">
        <v>0</v>
      </c>
      <c r="AD71" s="78">
        <v>0</v>
      </c>
      <c r="AE71" s="78">
        <v>0</v>
      </c>
      <c r="AF71" s="78">
        <v>0</v>
      </c>
      <c r="AG71" s="78">
        <v>0</v>
      </c>
      <c r="AH71" s="78">
        <v>0</v>
      </c>
      <c r="AI71" s="78">
        <v>0</v>
      </c>
      <c r="AJ71" s="78">
        <v>0</v>
      </c>
      <c r="AK71" s="78">
        <v>0</v>
      </c>
      <c r="AL71" s="78">
        <v>0</v>
      </c>
      <c r="AM71" s="78">
        <v>0</v>
      </c>
      <c r="AN71" s="78">
        <v>0</v>
      </c>
      <c r="AO71" s="78">
        <v>0</v>
      </c>
      <c r="AP71" s="78">
        <v>0</v>
      </c>
      <c r="AQ71" s="78">
        <v>0</v>
      </c>
      <c r="AR71" s="78">
        <v>0</v>
      </c>
      <c r="AS71" s="78">
        <v>0</v>
      </c>
      <c r="AT71" s="78">
        <v>0</v>
      </c>
      <c r="AU71" s="78">
        <v>0</v>
      </c>
      <c r="AV71" s="78" t="s">
        <v>158</v>
      </c>
      <c r="AW71" s="78">
        <v>0</v>
      </c>
      <c r="AX71" s="78">
        <v>0</v>
      </c>
      <c r="AY71" s="78">
        <v>0</v>
      </c>
      <c r="AZ71" s="78">
        <v>0</v>
      </c>
      <c r="BA71" s="78" t="s">
        <v>158</v>
      </c>
      <c r="BB71" s="78">
        <v>0</v>
      </c>
      <c r="BC71" s="78">
        <v>0</v>
      </c>
      <c r="BD71" s="78">
        <v>0</v>
      </c>
      <c r="BE71" s="78">
        <v>0</v>
      </c>
      <c r="BF71" s="78">
        <v>0</v>
      </c>
      <c r="BG71" s="78">
        <v>0</v>
      </c>
      <c r="BH71" s="78">
        <v>0</v>
      </c>
      <c r="BI71" s="78">
        <v>0</v>
      </c>
      <c r="BJ71" s="78">
        <v>0</v>
      </c>
      <c r="BK71" s="78">
        <v>0</v>
      </c>
      <c r="BL71" s="78">
        <v>0</v>
      </c>
      <c r="BM71" s="78">
        <v>0</v>
      </c>
      <c r="BN71" s="78">
        <v>0</v>
      </c>
      <c r="BO71" s="78">
        <v>0</v>
      </c>
      <c r="BP71" s="78">
        <v>0</v>
      </c>
      <c r="BQ71" s="78">
        <v>0</v>
      </c>
      <c r="BR71" s="78">
        <v>0</v>
      </c>
      <c r="BS71" s="78">
        <v>0</v>
      </c>
      <c r="BT71" s="78">
        <v>0</v>
      </c>
      <c r="BU71" s="78">
        <v>0</v>
      </c>
      <c r="BV71" s="78">
        <v>0</v>
      </c>
      <c r="BW71" s="78">
        <v>0</v>
      </c>
      <c r="BX71" s="78">
        <v>0</v>
      </c>
      <c r="BY71" s="78">
        <v>0</v>
      </c>
      <c r="BZ71" s="78">
        <v>0</v>
      </c>
      <c r="CA71" s="78">
        <v>0</v>
      </c>
      <c r="CB71" s="78">
        <v>0</v>
      </c>
      <c r="CC71" s="78">
        <v>0</v>
      </c>
      <c r="CD71" s="78">
        <v>0</v>
      </c>
      <c r="CE71" s="78">
        <v>0</v>
      </c>
      <c r="CF71" s="78">
        <v>0</v>
      </c>
      <c r="CG71" s="78">
        <v>0</v>
      </c>
      <c r="CH71" s="78">
        <v>0</v>
      </c>
      <c r="CI71" s="78">
        <v>0</v>
      </c>
      <c r="CJ71" s="78">
        <v>0</v>
      </c>
      <c r="CK71" s="78">
        <v>0</v>
      </c>
      <c r="CL71" s="78">
        <v>0</v>
      </c>
    </row>
    <row r="72" spans="1:90" x14ac:dyDescent="0.2">
      <c r="A72" s="78" t="s">
        <v>209</v>
      </c>
      <c r="B72" s="78">
        <v>0</v>
      </c>
      <c r="C72" s="78">
        <v>2629</v>
      </c>
      <c r="D72" s="78">
        <v>0</v>
      </c>
      <c r="E72" s="78">
        <v>0</v>
      </c>
      <c r="F72" s="78">
        <v>0</v>
      </c>
      <c r="G72" s="78">
        <v>0</v>
      </c>
      <c r="H72" s="81">
        <v>2629</v>
      </c>
      <c r="I72" s="78">
        <v>0</v>
      </c>
      <c r="J72" s="78">
        <v>0</v>
      </c>
      <c r="K72" s="83">
        <v>-2242</v>
      </c>
      <c r="L72" s="83">
        <v>0</v>
      </c>
      <c r="M72" s="83">
        <v>0</v>
      </c>
      <c r="N72" s="83">
        <v>0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  <c r="U72" s="78">
        <v>248</v>
      </c>
      <c r="V72" s="78">
        <v>0</v>
      </c>
      <c r="W72" s="78">
        <v>0</v>
      </c>
      <c r="X72" s="78">
        <v>0</v>
      </c>
      <c r="Y72" s="78">
        <v>0</v>
      </c>
      <c r="Z72" s="78">
        <v>0</v>
      </c>
      <c r="AA72" s="78">
        <v>0</v>
      </c>
      <c r="AB72" s="78">
        <v>0</v>
      </c>
      <c r="AC72" s="78">
        <v>0</v>
      </c>
      <c r="AD72" s="78">
        <v>0</v>
      </c>
      <c r="AE72" s="78">
        <v>635</v>
      </c>
      <c r="AF72" s="78">
        <v>37</v>
      </c>
      <c r="AG72" s="78">
        <v>0</v>
      </c>
      <c r="AH72" s="78">
        <v>0</v>
      </c>
      <c r="AI72" s="78">
        <v>0</v>
      </c>
      <c r="AJ72" s="78">
        <v>0</v>
      </c>
      <c r="AK72" s="78">
        <v>0</v>
      </c>
      <c r="AL72" s="78">
        <v>0</v>
      </c>
      <c r="AM72" s="78">
        <v>0</v>
      </c>
      <c r="AN72" s="78">
        <v>0</v>
      </c>
      <c r="AO72" s="78">
        <v>0</v>
      </c>
      <c r="AP72" s="78">
        <v>0</v>
      </c>
      <c r="AQ72" s="78">
        <v>0</v>
      </c>
      <c r="AR72" s="78">
        <v>0</v>
      </c>
      <c r="AS72" s="78">
        <v>0</v>
      </c>
      <c r="AT72" s="78">
        <v>37</v>
      </c>
      <c r="AU72" s="78">
        <v>0</v>
      </c>
      <c r="AV72" s="78" t="s">
        <v>158</v>
      </c>
      <c r="AW72" s="78">
        <v>0</v>
      </c>
      <c r="AX72" s="78">
        <v>0</v>
      </c>
      <c r="AY72" s="78">
        <v>0</v>
      </c>
      <c r="AZ72" s="78">
        <v>0</v>
      </c>
      <c r="BA72" s="78" t="s">
        <v>158</v>
      </c>
      <c r="BB72" s="78">
        <v>0</v>
      </c>
      <c r="BC72" s="78">
        <v>0</v>
      </c>
      <c r="BD72" s="78">
        <v>332</v>
      </c>
      <c r="BE72" s="78">
        <v>266</v>
      </c>
      <c r="BF72" s="78">
        <v>0</v>
      </c>
      <c r="BG72" s="78">
        <v>0</v>
      </c>
      <c r="BH72" s="78">
        <v>0</v>
      </c>
      <c r="BI72" s="78">
        <v>0</v>
      </c>
      <c r="BJ72" s="78">
        <v>0</v>
      </c>
      <c r="BK72" s="78">
        <v>0</v>
      </c>
      <c r="BL72" s="78">
        <v>0</v>
      </c>
      <c r="BM72" s="78">
        <v>0</v>
      </c>
      <c r="BN72" s="78">
        <v>0</v>
      </c>
      <c r="BO72" s="78">
        <v>0</v>
      </c>
      <c r="BP72" s="78">
        <v>0</v>
      </c>
      <c r="BQ72" s="78">
        <v>0</v>
      </c>
      <c r="BR72" s="78">
        <v>0</v>
      </c>
      <c r="BS72" s="78">
        <v>0</v>
      </c>
      <c r="BT72" s="78">
        <v>0</v>
      </c>
      <c r="BU72" s="78">
        <v>0</v>
      </c>
      <c r="BV72" s="78">
        <v>0</v>
      </c>
      <c r="BW72" s="78">
        <v>0</v>
      </c>
      <c r="BX72" s="78">
        <v>0</v>
      </c>
      <c r="BY72" s="78">
        <v>0</v>
      </c>
      <c r="BZ72" s="78">
        <v>0</v>
      </c>
      <c r="CA72" s="78">
        <v>12904</v>
      </c>
      <c r="CB72" s="78">
        <v>12904</v>
      </c>
      <c r="CC72" s="78">
        <v>0</v>
      </c>
      <c r="CD72" s="78">
        <v>0</v>
      </c>
      <c r="CE72" s="78">
        <v>0</v>
      </c>
      <c r="CF72" s="78">
        <v>0</v>
      </c>
      <c r="CG72" s="78">
        <v>0</v>
      </c>
      <c r="CH72" s="78">
        <v>0</v>
      </c>
      <c r="CI72" s="78">
        <v>0</v>
      </c>
      <c r="CJ72" s="78">
        <v>0</v>
      </c>
      <c r="CK72" s="78">
        <v>50</v>
      </c>
      <c r="CL72" s="78">
        <v>50</v>
      </c>
    </row>
    <row r="73" spans="1:90" x14ac:dyDescent="0.2">
      <c r="A73" s="78" t="s">
        <v>20</v>
      </c>
      <c r="B73" s="78">
        <v>1467</v>
      </c>
      <c r="C73" s="78">
        <v>10622</v>
      </c>
      <c r="D73" s="78">
        <v>-4173</v>
      </c>
      <c r="E73" s="78">
        <v>0</v>
      </c>
      <c r="F73" s="78">
        <v>0</v>
      </c>
      <c r="G73" s="78">
        <v>358</v>
      </c>
      <c r="H73" s="81">
        <v>8274</v>
      </c>
      <c r="I73" s="78">
        <v>0</v>
      </c>
      <c r="J73" s="78">
        <v>195</v>
      </c>
      <c r="K73" s="83">
        <v>-520</v>
      </c>
      <c r="L73" s="83">
        <v>-2</v>
      </c>
      <c r="M73" s="83">
        <v>-811</v>
      </c>
      <c r="N73" s="83">
        <v>-51</v>
      </c>
      <c r="O73" s="78">
        <v>-509</v>
      </c>
      <c r="P73" s="78">
        <v>-9</v>
      </c>
      <c r="Q73" s="78">
        <v>0</v>
      </c>
      <c r="R73" s="78">
        <v>0</v>
      </c>
      <c r="S73" s="78">
        <v>0</v>
      </c>
      <c r="T73" s="78">
        <v>-42</v>
      </c>
      <c r="U73" s="78">
        <v>4</v>
      </c>
      <c r="V73" s="78">
        <v>0</v>
      </c>
      <c r="W73" s="78">
        <v>0</v>
      </c>
      <c r="X73" s="78">
        <v>0</v>
      </c>
      <c r="Y73" s="78">
        <v>0</v>
      </c>
      <c r="Z73" s="78">
        <v>0</v>
      </c>
      <c r="AA73" s="78">
        <v>0</v>
      </c>
      <c r="AB73" s="78">
        <v>-155</v>
      </c>
      <c r="AC73" s="78">
        <v>-208</v>
      </c>
      <c r="AD73" s="78">
        <v>-104</v>
      </c>
      <c r="AE73" s="78">
        <v>6062</v>
      </c>
      <c r="AF73" s="78">
        <v>1437</v>
      </c>
      <c r="AG73" s="78">
        <v>3</v>
      </c>
      <c r="AH73" s="78">
        <v>54</v>
      </c>
      <c r="AI73" s="78">
        <v>1284</v>
      </c>
      <c r="AJ73" s="78">
        <v>67</v>
      </c>
      <c r="AK73" s="78">
        <v>258</v>
      </c>
      <c r="AL73" s="78">
        <v>80</v>
      </c>
      <c r="AM73" s="78">
        <v>202</v>
      </c>
      <c r="AN73" s="78">
        <v>75</v>
      </c>
      <c r="AO73" s="78">
        <v>181</v>
      </c>
      <c r="AP73" s="78">
        <v>338</v>
      </c>
      <c r="AQ73" s="78">
        <v>48</v>
      </c>
      <c r="AR73" s="78">
        <v>13</v>
      </c>
      <c r="AS73" s="78">
        <v>21</v>
      </c>
      <c r="AT73" s="78">
        <v>96</v>
      </c>
      <c r="AU73" s="78">
        <v>78</v>
      </c>
      <c r="AV73" s="78" t="s">
        <v>158</v>
      </c>
      <c r="AW73" s="78">
        <v>0</v>
      </c>
      <c r="AX73" s="78">
        <v>10</v>
      </c>
      <c r="AY73" s="78">
        <v>0</v>
      </c>
      <c r="AZ73" s="78">
        <v>69</v>
      </c>
      <c r="BA73" s="78" t="s">
        <v>158</v>
      </c>
      <c r="BB73" s="78">
        <v>0</v>
      </c>
      <c r="BC73" s="78">
        <v>0</v>
      </c>
      <c r="BD73" s="78">
        <v>2831</v>
      </c>
      <c r="BE73" s="78">
        <v>1102</v>
      </c>
      <c r="BF73" s="78">
        <v>107</v>
      </c>
      <c r="BG73" s="78">
        <v>0</v>
      </c>
      <c r="BH73" s="78">
        <v>19</v>
      </c>
      <c r="BI73" s="78">
        <v>487</v>
      </c>
      <c r="BJ73" s="78">
        <v>487</v>
      </c>
      <c r="BK73" s="78">
        <v>487</v>
      </c>
      <c r="BL73" s="78">
        <v>0</v>
      </c>
      <c r="BM73" s="78">
        <v>0</v>
      </c>
      <c r="BN73" s="78">
        <v>0</v>
      </c>
      <c r="BO73" s="78">
        <v>486</v>
      </c>
      <c r="BP73" s="78">
        <v>0</v>
      </c>
      <c r="BQ73" s="78">
        <v>0</v>
      </c>
      <c r="BR73" s="78">
        <v>0</v>
      </c>
      <c r="BS73" s="78">
        <v>1</v>
      </c>
      <c r="BT73" s="78">
        <v>0</v>
      </c>
      <c r="BU73" s="78">
        <v>0</v>
      </c>
      <c r="BV73" s="78">
        <v>0</v>
      </c>
      <c r="BW73" s="78">
        <v>0</v>
      </c>
      <c r="BX73" s="78">
        <v>0</v>
      </c>
      <c r="BY73" s="78">
        <v>0</v>
      </c>
      <c r="BZ73" s="78">
        <v>0</v>
      </c>
      <c r="CA73" s="78">
        <v>7234</v>
      </c>
      <c r="CB73" s="78">
        <v>3364</v>
      </c>
      <c r="CC73" s="78">
        <v>7</v>
      </c>
      <c r="CD73" s="78">
        <v>3483</v>
      </c>
      <c r="CE73" s="78">
        <v>380</v>
      </c>
      <c r="CF73" s="78">
        <v>806</v>
      </c>
      <c r="CG73" s="78">
        <v>334</v>
      </c>
      <c r="CH73" s="78">
        <v>1</v>
      </c>
      <c r="CI73" s="78">
        <v>463</v>
      </c>
      <c r="CJ73" s="78">
        <v>8</v>
      </c>
      <c r="CK73" s="78">
        <v>56</v>
      </c>
      <c r="CL73" s="78">
        <v>75</v>
      </c>
    </row>
    <row r="74" spans="1:90" x14ac:dyDescent="0.2">
      <c r="A74" s="78" t="s">
        <v>21</v>
      </c>
      <c r="B74" s="78">
        <v>0</v>
      </c>
      <c r="C74" s="78">
        <v>0</v>
      </c>
      <c r="D74" s="78">
        <v>0</v>
      </c>
      <c r="E74" s="78">
        <v>0</v>
      </c>
      <c r="F74" s="78">
        <v>0</v>
      </c>
      <c r="G74" s="78">
        <v>0</v>
      </c>
      <c r="H74" s="81">
        <v>0</v>
      </c>
      <c r="I74" s="78">
        <v>0</v>
      </c>
      <c r="J74" s="78">
        <v>0</v>
      </c>
      <c r="K74" s="83">
        <v>0</v>
      </c>
      <c r="L74" s="83">
        <v>0</v>
      </c>
      <c r="M74" s="83">
        <v>0</v>
      </c>
      <c r="N74" s="83">
        <v>0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  <c r="U74" s="78">
        <v>0</v>
      </c>
      <c r="V74" s="78">
        <v>0</v>
      </c>
      <c r="W74" s="78">
        <v>0</v>
      </c>
      <c r="X74" s="78">
        <v>0</v>
      </c>
      <c r="Y74" s="78">
        <v>0</v>
      </c>
      <c r="Z74" s="78">
        <v>0</v>
      </c>
      <c r="AA74" s="78">
        <v>0</v>
      </c>
      <c r="AB74" s="78">
        <v>0</v>
      </c>
      <c r="AC74" s="78">
        <v>0</v>
      </c>
      <c r="AD74" s="78">
        <v>0</v>
      </c>
      <c r="AE74" s="78">
        <v>0</v>
      </c>
      <c r="AF74" s="78">
        <v>0</v>
      </c>
      <c r="AG74" s="78">
        <v>0</v>
      </c>
      <c r="AH74" s="78">
        <v>0</v>
      </c>
      <c r="AI74" s="78">
        <v>0</v>
      </c>
      <c r="AJ74" s="78">
        <v>0</v>
      </c>
      <c r="AK74" s="78">
        <v>0</v>
      </c>
      <c r="AL74" s="78">
        <v>0</v>
      </c>
      <c r="AM74" s="78">
        <v>0</v>
      </c>
      <c r="AN74" s="78">
        <v>0</v>
      </c>
      <c r="AO74" s="78">
        <v>0</v>
      </c>
      <c r="AP74" s="78">
        <v>0</v>
      </c>
      <c r="AQ74" s="78">
        <v>0</v>
      </c>
      <c r="AR74" s="78">
        <v>0</v>
      </c>
      <c r="AS74" s="78">
        <v>0</v>
      </c>
      <c r="AT74" s="78">
        <v>0</v>
      </c>
      <c r="AU74" s="78">
        <v>0</v>
      </c>
      <c r="AV74" s="78" t="s">
        <v>158</v>
      </c>
      <c r="AW74" s="78">
        <v>0</v>
      </c>
      <c r="AX74" s="78">
        <v>0</v>
      </c>
      <c r="AY74" s="78">
        <v>0</v>
      </c>
      <c r="AZ74" s="78">
        <v>0</v>
      </c>
      <c r="BA74" s="78" t="s">
        <v>158</v>
      </c>
      <c r="BB74" s="78">
        <v>0</v>
      </c>
      <c r="BC74" s="78">
        <v>0</v>
      </c>
      <c r="BD74" s="78">
        <v>0</v>
      </c>
      <c r="BE74" s="78">
        <v>0</v>
      </c>
      <c r="BF74" s="78">
        <v>0</v>
      </c>
      <c r="BG74" s="78">
        <v>0</v>
      </c>
      <c r="BH74" s="78">
        <v>0</v>
      </c>
      <c r="BI74" s="78">
        <v>0</v>
      </c>
      <c r="BJ74" s="78">
        <v>0</v>
      </c>
      <c r="BK74" s="78">
        <v>0</v>
      </c>
      <c r="BL74" s="78">
        <v>0</v>
      </c>
      <c r="BM74" s="78">
        <v>0</v>
      </c>
      <c r="BN74" s="78">
        <v>0</v>
      </c>
      <c r="BO74" s="78">
        <v>0</v>
      </c>
      <c r="BP74" s="78">
        <v>0</v>
      </c>
      <c r="BQ74" s="78">
        <v>0</v>
      </c>
      <c r="BR74" s="78">
        <v>0</v>
      </c>
      <c r="BS74" s="78">
        <v>0</v>
      </c>
      <c r="BT74" s="78">
        <v>0</v>
      </c>
      <c r="BU74" s="78">
        <v>0</v>
      </c>
      <c r="BV74" s="78">
        <v>0</v>
      </c>
      <c r="BW74" s="78">
        <v>0</v>
      </c>
      <c r="BX74" s="78">
        <v>0</v>
      </c>
      <c r="BY74" s="78">
        <v>0</v>
      </c>
      <c r="BZ74" s="78">
        <v>0</v>
      </c>
      <c r="CA74" s="78">
        <v>0</v>
      </c>
      <c r="CB74" s="78">
        <v>0</v>
      </c>
      <c r="CC74" s="78">
        <v>0</v>
      </c>
      <c r="CD74" s="78">
        <v>0</v>
      </c>
      <c r="CE74" s="78">
        <v>0</v>
      </c>
      <c r="CF74" s="78">
        <v>0</v>
      </c>
      <c r="CG74" s="78">
        <v>0</v>
      </c>
      <c r="CH74" s="78">
        <v>0</v>
      </c>
      <c r="CI74" s="78">
        <v>0</v>
      </c>
      <c r="CJ74" s="78">
        <v>0</v>
      </c>
      <c r="CK74" s="78">
        <v>0</v>
      </c>
      <c r="CL74" s="78">
        <v>0</v>
      </c>
    </row>
    <row r="75" spans="1:90" x14ac:dyDescent="0.2">
      <c r="A75" s="78" t="s">
        <v>210</v>
      </c>
      <c r="B75" s="78">
        <v>26872</v>
      </c>
      <c r="C75" s="78">
        <v>25534</v>
      </c>
      <c r="D75" s="78">
        <v>0</v>
      </c>
      <c r="E75" s="78">
        <v>0</v>
      </c>
      <c r="F75" s="78">
        <v>0</v>
      </c>
      <c r="G75" s="78">
        <v>0</v>
      </c>
      <c r="H75" s="81">
        <v>52406</v>
      </c>
      <c r="I75" s="78">
        <v>0</v>
      </c>
      <c r="J75" s="78">
        <v>2299</v>
      </c>
      <c r="K75" s="83">
        <v>-10349</v>
      </c>
      <c r="L75" s="83">
        <v>-5113</v>
      </c>
      <c r="M75" s="83">
        <v>0</v>
      </c>
      <c r="N75" s="83">
        <v>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0</v>
      </c>
      <c r="V75" s="78">
        <v>0</v>
      </c>
      <c r="W75" s="78">
        <v>0</v>
      </c>
      <c r="X75" s="78">
        <v>0</v>
      </c>
      <c r="Y75" s="78">
        <v>0</v>
      </c>
      <c r="Z75" s="78">
        <v>0</v>
      </c>
      <c r="AA75" s="78">
        <v>0</v>
      </c>
      <c r="AB75" s="78">
        <v>0</v>
      </c>
      <c r="AC75" s="78">
        <v>-6828</v>
      </c>
      <c r="AD75" s="78">
        <v>0</v>
      </c>
      <c r="AE75" s="78">
        <v>32416</v>
      </c>
      <c r="AF75" s="78">
        <v>6667</v>
      </c>
      <c r="AG75" s="78">
        <v>0</v>
      </c>
      <c r="AH75" s="78">
        <v>0</v>
      </c>
      <c r="AI75" s="78">
        <v>969</v>
      </c>
      <c r="AJ75" s="78">
        <v>969</v>
      </c>
      <c r="AK75" s="78">
        <v>0</v>
      </c>
      <c r="AL75" s="78">
        <v>0</v>
      </c>
      <c r="AM75" s="78">
        <v>0</v>
      </c>
      <c r="AN75" s="78">
        <v>0</v>
      </c>
      <c r="AO75" s="78">
        <v>0</v>
      </c>
      <c r="AP75" s="78">
        <v>0</v>
      </c>
      <c r="AQ75" s="78">
        <v>0</v>
      </c>
      <c r="AR75" s="78">
        <v>0</v>
      </c>
      <c r="AS75" s="78">
        <v>0</v>
      </c>
      <c r="AT75" s="78">
        <v>5698</v>
      </c>
      <c r="AU75" s="78">
        <v>3258</v>
      </c>
      <c r="AV75" s="78" t="s">
        <v>158</v>
      </c>
      <c r="AW75" s="78">
        <v>0</v>
      </c>
      <c r="AX75" s="78">
        <v>2791</v>
      </c>
      <c r="AY75" s="78">
        <v>0</v>
      </c>
      <c r="AZ75" s="78">
        <v>466</v>
      </c>
      <c r="BA75" s="78" t="s">
        <v>158</v>
      </c>
      <c r="BB75" s="78">
        <v>0</v>
      </c>
      <c r="BC75" s="78">
        <v>0</v>
      </c>
      <c r="BD75" s="78">
        <v>1178</v>
      </c>
      <c r="BE75" s="78">
        <v>1963</v>
      </c>
      <c r="BF75" s="78">
        <v>166</v>
      </c>
      <c r="BG75" s="78">
        <v>0</v>
      </c>
      <c r="BH75" s="78">
        <v>0</v>
      </c>
      <c r="BI75" s="78">
        <v>19186</v>
      </c>
      <c r="BJ75" s="78">
        <v>19186</v>
      </c>
      <c r="BK75" s="78">
        <v>0</v>
      </c>
      <c r="BL75" s="78">
        <v>0</v>
      </c>
      <c r="BM75" s="78">
        <v>0</v>
      </c>
      <c r="BN75" s="78">
        <v>0</v>
      </c>
      <c r="BO75" s="78">
        <v>19186</v>
      </c>
      <c r="BP75" s="78">
        <v>0</v>
      </c>
      <c r="BQ75" s="78">
        <v>0</v>
      </c>
      <c r="BR75" s="78">
        <v>0</v>
      </c>
      <c r="BS75" s="78">
        <v>0</v>
      </c>
      <c r="BT75" s="78">
        <v>0</v>
      </c>
      <c r="BU75" s="78">
        <v>0</v>
      </c>
      <c r="BV75" s="78">
        <v>0</v>
      </c>
      <c r="BW75" s="78">
        <v>0</v>
      </c>
      <c r="BX75" s="78">
        <v>0</v>
      </c>
      <c r="BY75" s="78">
        <v>0</v>
      </c>
      <c r="BZ75" s="78">
        <v>0</v>
      </c>
      <c r="CA75" s="78">
        <v>73619</v>
      </c>
      <c r="CB75" s="78">
        <v>49834</v>
      </c>
      <c r="CC75" s="78">
        <v>23785</v>
      </c>
      <c r="CD75" s="78">
        <v>0</v>
      </c>
      <c r="CE75" s="78">
        <v>0</v>
      </c>
      <c r="CF75" s="78">
        <v>0</v>
      </c>
      <c r="CG75" s="78">
        <v>0</v>
      </c>
      <c r="CH75" s="78">
        <v>0</v>
      </c>
      <c r="CI75" s="78">
        <v>0</v>
      </c>
      <c r="CJ75" s="78">
        <v>0</v>
      </c>
      <c r="CK75" s="78">
        <v>41</v>
      </c>
      <c r="CL75" s="78">
        <v>41</v>
      </c>
    </row>
    <row r="76" spans="1:90" x14ac:dyDescent="0.2">
      <c r="A76" s="78" t="s">
        <v>211</v>
      </c>
      <c r="B76" s="78">
        <v>62598</v>
      </c>
      <c r="C76" s="78">
        <v>0</v>
      </c>
      <c r="D76" s="78">
        <v>-23664</v>
      </c>
      <c r="E76" s="78">
        <v>0</v>
      </c>
      <c r="F76" s="78">
        <v>0</v>
      </c>
      <c r="G76" s="78">
        <v>0</v>
      </c>
      <c r="H76" s="81">
        <v>38935</v>
      </c>
      <c r="I76" s="78">
        <v>0</v>
      </c>
      <c r="J76" s="78">
        <v>-136</v>
      </c>
      <c r="K76" s="83">
        <v>-11502</v>
      </c>
      <c r="L76" s="83">
        <v>-1816</v>
      </c>
      <c r="M76" s="83">
        <v>0</v>
      </c>
      <c r="N76" s="83">
        <v>0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0</v>
      </c>
      <c r="U76" s="78">
        <v>0</v>
      </c>
      <c r="V76" s="78">
        <v>0</v>
      </c>
      <c r="W76" s="78">
        <v>0</v>
      </c>
      <c r="X76" s="78">
        <v>0</v>
      </c>
      <c r="Y76" s="78">
        <v>0</v>
      </c>
      <c r="Z76" s="78">
        <v>0</v>
      </c>
      <c r="AA76" s="78">
        <v>0</v>
      </c>
      <c r="AB76" s="78">
        <v>0</v>
      </c>
      <c r="AC76" s="78">
        <v>-8592</v>
      </c>
      <c r="AD76" s="78">
        <v>-209</v>
      </c>
      <c r="AE76" s="78">
        <v>16679</v>
      </c>
      <c r="AF76" s="78">
        <v>13097</v>
      </c>
      <c r="AG76" s="78">
        <v>0</v>
      </c>
      <c r="AH76" s="78">
        <v>0</v>
      </c>
      <c r="AI76" s="78">
        <v>3374</v>
      </c>
      <c r="AJ76" s="78">
        <v>113</v>
      </c>
      <c r="AK76" s="78">
        <v>3261</v>
      </c>
      <c r="AL76" s="78">
        <v>0</v>
      </c>
      <c r="AM76" s="78">
        <v>0</v>
      </c>
      <c r="AN76" s="78">
        <v>0</v>
      </c>
      <c r="AO76" s="78">
        <v>0</v>
      </c>
      <c r="AP76" s="78">
        <v>0</v>
      </c>
      <c r="AQ76" s="78">
        <v>0</v>
      </c>
      <c r="AR76" s="78">
        <v>0</v>
      </c>
      <c r="AS76" s="78">
        <v>0</v>
      </c>
      <c r="AT76" s="78">
        <v>9723</v>
      </c>
      <c r="AU76" s="78">
        <v>32</v>
      </c>
      <c r="AV76" s="78" t="s">
        <v>158</v>
      </c>
      <c r="AW76" s="78">
        <v>0</v>
      </c>
      <c r="AX76" s="78">
        <v>32</v>
      </c>
      <c r="AY76" s="78">
        <v>0</v>
      </c>
      <c r="AZ76" s="78">
        <v>0</v>
      </c>
      <c r="BA76" s="78" t="s">
        <v>158</v>
      </c>
      <c r="BB76" s="78">
        <v>0</v>
      </c>
      <c r="BC76" s="78">
        <v>0</v>
      </c>
      <c r="BD76" s="78">
        <v>28</v>
      </c>
      <c r="BE76" s="78">
        <v>4</v>
      </c>
      <c r="BF76" s="78">
        <v>0</v>
      </c>
      <c r="BG76" s="78">
        <v>0</v>
      </c>
      <c r="BH76" s="78">
        <v>0</v>
      </c>
      <c r="BI76" s="78">
        <v>3518</v>
      </c>
      <c r="BJ76" s="78">
        <v>3518</v>
      </c>
      <c r="BK76" s="78">
        <v>0</v>
      </c>
      <c r="BL76" s="78">
        <v>0</v>
      </c>
      <c r="BM76" s="78">
        <v>0</v>
      </c>
      <c r="BN76" s="78">
        <v>0</v>
      </c>
      <c r="BO76" s="78">
        <v>3518</v>
      </c>
      <c r="BP76" s="78">
        <v>0</v>
      </c>
      <c r="BQ76" s="78">
        <v>0</v>
      </c>
      <c r="BR76" s="78">
        <v>0</v>
      </c>
      <c r="BS76" s="78">
        <v>0</v>
      </c>
      <c r="BT76" s="78">
        <v>0</v>
      </c>
      <c r="BU76" s="78">
        <v>0</v>
      </c>
      <c r="BV76" s="78">
        <v>0</v>
      </c>
      <c r="BW76" s="78">
        <v>0</v>
      </c>
      <c r="BX76" s="78">
        <v>0</v>
      </c>
      <c r="BY76" s="78">
        <v>0</v>
      </c>
      <c r="BZ76" s="78">
        <v>0</v>
      </c>
      <c r="CA76" s="78">
        <v>59421</v>
      </c>
      <c r="CB76" s="78">
        <v>47360</v>
      </c>
      <c r="CC76" s="78">
        <v>12062</v>
      </c>
      <c r="CD76" s="78">
        <v>0</v>
      </c>
      <c r="CE76" s="78">
        <v>0</v>
      </c>
      <c r="CF76" s="78">
        <v>0</v>
      </c>
      <c r="CG76" s="78">
        <v>0</v>
      </c>
      <c r="CH76" s="78">
        <v>0</v>
      </c>
      <c r="CI76" s="78">
        <v>0</v>
      </c>
      <c r="CJ76" s="78">
        <v>0</v>
      </c>
      <c r="CK76" s="78">
        <v>38</v>
      </c>
      <c r="CL76" s="78">
        <v>38</v>
      </c>
    </row>
    <row r="77" spans="1:90" x14ac:dyDescent="0.2">
      <c r="A77" s="78" t="s">
        <v>212</v>
      </c>
      <c r="B77" s="78">
        <v>190565</v>
      </c>
      <c r="C77" s="78">
        <v>1347</v>
      </c>
      <c r="D77" s="78">
        <v>-13147</v>
      </c>
      <c r="E77" s="78">
        <v>0</v>
      </c>
      <c r="F77" s="78">
        <v>0</v>
      </c>
      <c r="G77" s="78">
        <v>0</v>
      </c>
      <c r="H77" s="81">
        <v>178765</v>
      </c>
      <c r="I77" s="78">
        <v>0</v>
      </c>
      <c r="J77" s="78">
        <v>-2688</v>
      </c>
      <c r="K77" s="83">
        <v>-54971</v>
      </c>
      <c r="L77" s="83">
        <v>-2012</v>
      </c>
      <c r="M77" s="83">
        <v>0</v>
      </c>
      <c r="N77" s="83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0</v>
      </c>
      <c r="V77" s="78">
        <v>0</v>
      </c>
      <c r="W77" s="78">
        <v>0</v>
      </c>
      <c r="X77" s="78">
        <v>0</v>
      </c>
      <c r="Y77" s="78">
        <v>0</v>
      </c>
      <c r="Z77" s="78">
        <v>0</v>
      </c>
      <c r="AA77" s="78">
        <v>0</v>
      </c>
      <c r="AB77" s="78">
        <v>0</v>
      </c>
      <c r="AC77" s="78">
        <v>-13496</v>
      </c>
      <c r="AD77" s="78">
        <v>-173</v>
      </c>
      <c r="AE77" s="78">
        <v>105425</v>
      </c>
      <c r="AF77" s="78">
        <v>36081</v>
      </c>
      <c r="AG77" s="78">
        <v>0</v>
      </c>
      <c r="AH77" s="78">
        <v>0</v>
      </c>
      <c r="AI77" s="78">
        <v>9914</v>
      </c>
      <c r="AJ77" s="78">
        <v>0</v>
      </c>
      <c r="AK77" s="78">
        <v>9914</v>
      </c>
      <c r="AL77" s="78">
        <v>0</v>
      </c>
      <c r="AM77" s="78">
        <v>0</v>
      </c>
      <c r="AN77" s="78">
        <v>0</v>
      </c>
      <c r="AO77" s="78">
        <v>0</v>
      </c>
      <c r="AP77" s="78">
        <v>0</v>
      </c>
      <c r="AQ77" s="78">
        <v>0</v>
      </c>
      <c r="AR77" s="78">
        <v>0</v>
      </c>
      <c r="AS77" s="78">
        <v>0</v>
      </c>
      <c r="AT77" s="78">
        <v>26167</v>
      </c>
      <c r="AU77" s="78">
        <v>7038</v>
      </c>
      <c r="AV77" s="78" t="s">
        <v>158</v>
      </c>
      <c r="AW77" s="78">
        <v>0</v>
      </c>
      <c r="AX77" s="78">
        <v>6657</v>
      </c>
      <c r="AY77" s="78">
        <v>0</v>
      </c>
      <c r="AZ77" s="78">
        <v>382</v>
      </c>
      <c r="BA77" s="78" t="s">
        <v>158</v>
      </c>
      <c r="BB77" s="78">
        <v>0</v>
      </c>
      <c r="BC77" s="78">
        <v>0</v>
      </c>
      <c r="BD77" s="78">
        <v>41097</v>
      </c>
      <c r="BE77" s="78">
        <v>6345</v>
      </c>
      <c r="BF77" s="78">
        <v>1914</v>
      </c>
      <c r="BG77" s="78">
        <v>0</v>
      </c>
      <c r="BH77" s="78">
        <v>0</v>
      </c>
      <c r="BI77" s="78">
        <v>12950</v>
      </c>
      <c r="BJ77" s="78">
        <v>12950</v>
      </c>
      <c r="BK77" s="78">
        <v>0</v>
      </c>
      <c r="BL77" s="78">
        <v>0</v>
      </c>
      <c r="BM77" s="78">
        <v>0</v>
      </c>
      <c r="BN77" s="78">
        <v>0</v>
      </c>
      <c r="BO77" s="78">
        <v>12950</v>
      </c>
      <c r="BP77" s="78">
        <v>0</v>
      </c>
      <c r="BQ77" s="78">
        <v>0</v>
      </c>
      <c r="BR77" s="78">
        <v>0</v>
      </c>
      <c r="BS77" s="78">
        <v>0</v>
      </c>
      <c r="BT77" s="78">
        <v>0</v>
      </c>
      <c r="BU77" s="78">
        <v>0</v>
      </c>
      <c r="BV77" s="78">
        <v>0</v>
      </c>
      <c r="BW77" s="78">
        <v>0</v>
      </c>
      <c r="BX77" s="78">
        <v>0</v>
      </c>
      <c r="BY77" s="78">
        <v>0</v>
      </c>
      <c r="BZ77" s="78">
        <v>0</v>
      </c>
      <c r="CA77" s="78">
        <v>256188</v>
      </c>
      <c r="CB77" s="78">
        <v>249130</v>
      </c>
      <c r="CC77" s="78">
        <v>7058</v>
      </c>
      <c r="CD77" s="78">
        <v>0</v>
      </c>
      <c r="CE77" s="78">
        <v>0</v>
      </c>
      <c r="CF77" s="78">
        <v>0</v>
      </c>
      <c r="CG77" s="78">
        <v>0</v>
      </c>
      <c r="CH77" s="78">
        <v>0</v>
      </c>
      <c r="CI77" s="78">
        <v>0</v>
      </c>
      <c r="CJ77" s="78">
        <v>0</v>
      </c>
      <c r="CK77" s="78">
        <v>39</v>
      </c>
      <c r="CL77" s="78">
        <v>39</v>
      </c>
    </row>
    <row r="78" spans="1:90" x14ac:dyDescent="0.2">
      <c r="A78" s="78" t="s">
        <v>213</v>
      </c>
      <c r="B78" s="78">
        <v>9647</v>
      </c>
      <c r="C78" s="78">
        <v>3676</v>
      </c>
      <c r="D78" s="78">
        <v>0</v>
      </c>
      <c r="E78" s="78">
        <v>0</v>
      </c>
      <c r="F78" s="78">
        <v>0</v>
      </c>
      <c r="G78" s="78">
        <v>0</v>
      </c>
      <c r="H78" s="81">
        <v>13323</v>
      </c>
      <c r="I78" s="78">
        <v>0</v>
      </c>
      <c r="J78" s="78">
        <v>-2085</v>
      </c>
      <c r="K78" s="83">
        <v>-9894</v>
      </c>
      <c r="L78" s="83">
        <v>0</v>
      </c>
      <c r="M78" s="83">
        <v>0</v>
      </c>
      <c r="N78" s="83">
        <v>0</v>
      </c>
      <c r="O78" s="78">
        <v>0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  <c r="U78" s="78">
        <v>0</v>
      </c>
      <c r="V78" s="78">
        <v>0</v>
      </c>
      <c r="W78" s="78">
        <v>0</v>
      </c>
      <c r="X78" s="78">
        <v>0</v>
      </c>
      <c r="Y78" s="78">
        <v>0</v>
      </c>
      <c r="Z78" s="78">
        <v>0</v>
      </c>
      <c r="AA78" s="78">
        <v>0</v>
      </c>
      <c r="AB78" s="78">
        <v>0</v>
      </c>
      <c r="AC78" s="78">
        <v>0</v>
      </c>
      <c r="AD78" s="78">
        <v>0</v>
      </c>
      <c r="AE78" s="78">
        <v>1345</v>
      </c>
      <c r="AF78" s="78">
        <v>1121</v>
      </c>
      <c r="AG78" s="78">
        <v>0</v>
      </c>
      <c r="AH78" s="78">
        <v>0</v>
      </c>
      <c r="AI78" s="78">
        <v>0</v>
      </c>
      <c r="AJ78" s="78">
        <v>0</v>
      </c>
      <c r="AK78" s="78">
        <v>0</v>
      </c>
      <c r="AL78" s="78">
        <v>0</v>
      </c>
      <c r="AM78" s="78">
        <v>0</v>
      </c>
      <c r="AN78" s="78">
        <v>0</v>
      </c>
      <c r="AO78" s="78">
        <v>0</v>
      </c>
      <c r="AP78" s="78">
        <v>0</v>
      </c>
      <c r="AQ78" s="78">
        <v>0</v>
      </c>
      <c r="AR78" s="78">
        <v>0</v>
      </c>
      <c r="AS78" s="78">
        <v>0</v>
      </c>
      <c r="AT78" s="78">
        <v>1121</v>
      </c>
      <c r="AU78" s="78">
        <v>0</v>
      </c>
      <c r="AV78" s="78" t="s">
        <v>158</v>
      </c>
      <c r="AW78" s="78">
        <v>0</v>
      </c>
      <c r="AX78" s="78">
        <v>0</v>
      </c>
      <c r="AY78" s="78">
        <v>0</v>
      </c>
      <c r="AZ78" s="78">
        <v>0</v>
      </c>
      <c r="BA78" s="78" t="s">
        <v>158</v>
      </c>
      <c r="BB78" s="78">
        <v>0</v>
      </c>
      <c r="BC78" s="78">
        <v>0</v>
      </c>
      <c r="BD78" s="78">
        <v>0</v>
      </c>
      <c r="BE78" s="78">
        <v>0</v>
      </c>
      <c r="BF78" s="78">
        <v>0</v>
      </c>
      <c r="BG78" s="78">
        <v>0</v>
      </c>
      <c r="BH78" s="78">
        <v>0</v>
      </c>
      <c r="BI78" s="78">
        <v>223</v>
      </c>
      <c r="BJ78" s="78">
        <v>223</v>
      </c>
      <c r="BK78" s="78">
        <v>0</v>
      </c>
      <c r="BL78" s="78">
        <v>0</v>
      </c>
      <c r="BM78" s="78">
        <v>0</v>
      </c>
      <c r="BN78" s="78">
        <v>0</v>
      </c>
      <c r="BO78" s="78">
        <v>223</v>
      </c>
      <c r="BP78" s="78">
        <v>0</v>
      </c>
      <c r="BQ78" s="78">
        <v>0</v>
      </c>
      <c r="BR78" s="78">
        <v>0</v>
      </c>
      <c r="BS78" s="78">
        <v>0</v>
      </c>
      <c r="BT78" s="78">
        <v>0</v>
      </c>
      <c r="BU78" s="78">
        <v>0</v>
      </c>
      <c r="BV78" s="78">
        <v>0</v>
      </c>
      <c r="BW78" s="78">
        <v>0</v>
      </c>
      <c r="BX78" s="78">
        <v>0</v>
      </c>
      <c r="BY78" s="78">
        <v>0</v>
      </c>
      <c r="BZ78" s="78">
        <v>0</v>
      </c>
      <c r="CA78" s="78">
        <v>40940</v>
      </c>
      <c r="CB78" s="78">
        <v>40940</v>
      </c>
      <c r="CC78" s="78">
        <v>0</v>
      </c>
      <c r="CD78" s="78">
        <v>0</v>
      </c>
      <c r="CE78" s="78">
        <v>0</v>
      </c>
      <c r="CF78" s="78">
        <v>0</v>
      </c>
      <c r="CG78" s="78">
        <v>0</v>
      </c>
      <c r="CH78" s="78">
        <v>0</v>
      </c>
      <c r="CI78" s="78">
        <v>0</v>
      </c>
      <c r="CJ78" s="78">
        <v>0</v>
      </c>
      <c r="CK78" s="78">
        <v>36</v>
      </c>
      <c r="CL78" s="78">
        <v>36</v>
      </c>
    </row>
    <row r="79" spans="1:90" x14ac:dyDescent="0.2">
      <c r="A79" s="78" t="s">
        <v>22</v>
      </c>
      <c r="B79" s="78">
        <v>2747</v>
      </c>
      <c r="C79" s="78">
        <v>1740</v>
      </c>
      <c r="D79" s="78">
        <v>0</v>
      </c>
      <c r="E79" s="78">
        <v>0</v>
      </c>
      <c r="F79" s="78">
        <v>0</v>
      </c>
      <c r="G79" s="78">
        <v>0</v>
      </c>
      <c r="H79" s="81">
        <v>4488</v>
      </c>
      <c r="I79" s="78">
        <v>0</v>
      </c>
      <c r="J79" s="78">
        <v>11</v>
      </c>
      <c r="K79" s="83">
        <v>-2183</v>
      </c>
      <c r="L79" s="83">
        <v>0</v>
      </c>
      <c r="M79" s="83">
        <v>0</v>
      </c>
      <c r="N79" s="83">
        <v>-272</v>
      </c>
      <c r="O79" s="78">
        <v>0</v>
      </c>
      <c r="P79" s="78">
        <v>0</v>
      </c>
      <c r="Q79" s="78">
        <v>0</v>
      </c>
      <c r="R79" s="78">
        <v>0</v>
      </c>
      <c r="S79" s="78">
        <v>0</v>
      </c>
      <c r="T79" s="78">
        <v>0</v>
      </c>
      <c r="U79" s="78">
        <v>0</v>
      </c>
      <c r="V79" s="78">
        <v>0</v>
      </c>
      <c r="W79" s="78">
        <v>0</v>
      </c>
      <c r="X79" s="78">
        <v>0</v>
      </c>
      <c r="Y79" s="78">
        <v>0</v>
      </c>
      <c r="Z79" s="78">
        <v>0</v>
      </c>
      <c r="AA79" s="78">
        <v>0</v>
      </c>
      <c r="AB79" s="78">
        <v>-41</v>
      </c>
      <c r="AC79" s="78">
        <v>0</v>
      </c>
      <c r="AD79" s="78">
        <v>-57</v>
      </c>
      <c r="AE79" s="78">
        <v>1945</v>
      </c>
      <c r="AF79" s="78">
        <v>788</v>
      </c>
      <c r="AG79" s="78">
        <v>13</v>
      </c>
      <c r="AH79" s="78">
        <v>0</v>
      </c>
      <c r="AI79" s="78">
        <v>764</v>
      </c>
      <c r="AJ79" s="78">
        <v>0</v>
      </c>
      <c r="AK79" s="78">
        <v>69</v>
      </c>
      <c r="AL79" s="78">
        <v>421</v>
      </c>
      <c r="AM79" s="78">
        <v>18</v>
      </c>
      <c r="AN79" s="78">
        <v>2</v>
      </c>
      <c r="AO79" s="78">
        <v>136</v>
      </c>
      <c r="AP79" s="78">
        <v>111</v>
      </c>
      <c r="AQ79" s="78">
        <v>4</v>
      </c>
      <c r="AR79" s="78">
        <v>2</v>
      </c>
      <c r="AS79" s="78">
        <v>1</v>
      </c>
      <c r="AT79" s="78">
        <v>12</v>
      </c>
      <c r="AU79" s="78">
        <v>23</v>
      </c>
      <c r="AV79" s="78" t="s">
        <v>158</v>
      </c>
      <c r="AW79" s="78">
        <v>0</v>
      </c>
      <c r="AX79" s="78">
        <v>0</v>
      </c>
      <c r="AY79" s="78">
        <v>0</v>
      </c>
      <c r="AZ79" s="78">
        <v>22</v>
      </c>
      <c r="BA79" s="78" t="s">
        <v>158</v>
      </c>
      <c r="BB79" s="78">
        <v>0</v>
      </c>
      <c r="BC79" s="78">
        <v>0</v>
      </c>
      <c r="BD79" s="78">
        <v>603</v>
      </c>
      <c r="BE79" s="78">
        <v>531</v>
      </c>
      <c r="BF79" s="78">
        <v>0</v>
      </c>
      <c r="BG79" s="78">
        <v>0</v>
      </c>
      <c r="BH79" s="78">
        <v>0</v>
      </c>
      <c r="BI79" s="78">
        <v>0</v>
      </c>
      <c r="BJ79" s="78">
        <v>0</v>
      </c>
      <c r="BK79" s="78">
        <v>0</v>
      </c>
      <c r="BL79" s="78">
        <v>0</v>
      </c>
      <c r="BM79" s="78">
        <v>0</v>
      </c>
      <c r="BN79" s="78">
        <v>0</v>
      </c>
      <c r="BO79" s="78">
        <v>0</v>
      </c>
      <c r="BP79" s="78">
        <v>0</v>
      </c>
      <c r="BQ79" s="78">
        <v>0</v>
      </c>
      <c r="BR79" s="78">
        <v>0</v>
      </c>
      <c r="BS79" s="78">
        <v>0</v>
      </c>
      <c r="BT79" s="78">
        <v>0</v>
      </c>
      <c r="BU79" s="78">
        <v>0</v>
      </c>
      <c r="BV79" s="78">
        <v>0</v>
      </c>
      <c r="BW79" s="78">
        <v>0</v>
      </c>
      <c r="BX79" s="78">
        <v>0</v>
      </c>
      <c r="BY79" s="78">
        <v>0</v>
      </c>
      <c r="BZ79" s="78">
        <v>0</v>
      </c>
      <c r="CA79" s="78">
        <v>16014</v>
      </c>
      <c r="CB79" s="78">
        <v>13942</v>
      </c>
      <c r="CC79" s="78">
        <v>0</v>
      </c>
      <c r="CD79" s="78">
        <v>0</v>
      </c>
      <c r="CE79" s="78">
        <v>2072</v>
      </c>
      <c r="CF79" s="78">
        <v>0</v>
      </c>
      <c r="CG79" s="78">
        <v>0</v>
      </c>
      <c r="CH79" s="78">
        <v>0</v>
      </c>
      <c r="CI79" s="78">
        <v>0</v>
      </c>
      <c r="CJ79" s="78">
        <v>0</v>
      </c>
      <c r="CK79" s="78">
        <v>55</v>
      </c>
      <c r="CL79" s="78">
        <v>56</v>
      </c>
    </row>
    <row r="80" spans="1:90" x14ac:dyDescent="0.2">
      <c r="A80" s="78" t="s">
        <v>23</v>
      </c>
      <c r="B80" s="78">
        <v>7423</v>
      </c>
      <c r="C80" s="78">
        <v>475</v>
      </c>
      <c r="D80" s="78">
        <v>0</v>
      </c>
      <c r="E80" s="78">
        <v>0</v>
      </c>
      <c r="F80" s="78">
        <v>0</v>
      </c>
      <c r="G80" s="78">
        <v>0</v>
      </c>
      <c r="H80" s="81">
        <v>7899</v>
      </c>
      <c r="I80" s="78">
        <v>0</v>
      </c>
      <c r="J80" s="78">
        <v>0</v>
      </c>
      <c r="K80" s="83">
        <v>-5875</v>
      </c>
      <c r="L80" s="83">
        <v>-131</v>
      </c>
      <c r="M80" s="83">
        <v>-198</v>
      </c>
      <c r="N80" s="83">
        <v>-258</v>
      </c>
      <c r="O80" s="78">
        <v>0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  <c r="U80" s="78">
        <v>0</v>
      </c>
      <c r="V80" s="78">
        <v>0</v>
      </c>
      <c r="W80" s="78">
        <v>0</v>
      </c>
      <c r="X80" s="78">
        <v>0</v>
      </c>
      <c r="Y80" s="78">
        <v>0</v>
      </c>
      <c r="Z80" s="78">
        <v>0</v>
      </c>
      <c r="AA80" s="78">
        <v>0</v>
      </c>
      <c r="AB80" s="78">
        <v>-93</v>
      </c>
      <c r="AC80" s="78">
        <v>0</v>
      </c>
      <c r="AD80" s="78">
        <v>0</v>
      </c>
      <c r="AE80" s="78">
        <v>1343</v>
      </c>
      <c r="AF80" s="78">
        <v>1248</v>
      </c>
      <c r="AG80" s="78">
        <v>0</v>
      </c>
      <c r="AH80" s="78">
        <v>0</v>
      </c>
      <c r="AI80" s="78">
        <v>0</v>
      </c>
      <c r="AJ80" s="78">
        <v>0</v>
      </c>
      <c r="AK80" s="78">
        <v>0</v>
      </c>
      <c r="AL80" s="78">
        <v>0</v>
      </c>
      <c r="AM80" s="78">
        <v>0</v>
      </c>
      <c r="AN80" s="78">
        <v>0</v>
      </c>
      <c r="AO80" s="78">
        <v>0</v>
      </c>
      <c r="AP80" s="78">
        <v>0</v>
      </c>
      <c r="AQ80" s="78">
        <v>0</v>
      </c>
      <c r="AR80" s="78">
        <v>0</v>
      </c>
      <c r="AS80" s="78">
        <v>0</v>
      </c>
      <c r="AT80" s="78">
        <v>1248</v>
      </c>
      <c r="AU80" s="78">
        <v>0</v>
      </c>
      <c r="AV80" s="78" t="s">
        <v>158</v>
      </c>
      <c r="AW80" s="78">
        <v>0</v>
      </c>
      <c r="AX80" s="78">
        <v>0</v>
      </c>
      <c r="AY80" s="78">
        <v>0</v>
      </c>
      <c r="AZ80" s="78">
        <v>0</v>
      </c>
      <c r="BA80" s="78" t="s">
        <v>158</v>
      </c>
      <c r="BB80" s="78">
        <v>0</v>
      </c>
      <c r="BC80" s="78">
        <v>0</v>
      </c>
      <c r="BD80" s="78">
        <v>0</v>
      </c>
      <c r="BE80" s="78">
        <v>0</v>
      </c>
      <c r="BF80" s="78">
        <v>0</v>
      </c>
      <c r="BG80" s="78">
        <v>0</v>
      </c>
      <c r="BH80" s="78">
        <v>95</v>
      </c>
      <c r="BI80" s="78">
        <v>0</v>
      </c>
      <c r="BJ80" s="78">
        <v>0</v>
      </c>
      <c r="BK80" s="78">
        <v>0</v>
      </c>
      <c r="BL80" s="78">
        <v>0</v>
      </c>
      <c r="BM80" s="78">
        <v>0</v>
      </c>
      <c r="BN80" s="78">
        <v>0</v>
      </c>
      <c r="BO80" s="78">
        <v>0</v>
      </c>
      <c r="BP80" s="78">
        <v>0</v>
      </c>
      <c r="BQ80" s="78">
        <v>0</v>
      </c>
      <c r="BR80" s="78">
        <v>0</v>
      </c>
      <c r="BS80" s="78">
        <v>0</v>
      </c>
      <c r="BT80" s="78">
        <v>0</v>
      </c>
      <c r="BU80" s="78">
        <v>0</v>
      </c>
      <c r="BV80" s="78">
        <v>0</v>
      </c>
      <c r="BW80" s="78">
        <v>0</v>
      </c>
      <c r="BX80" s="78">
        <v>0</v>
      </c>
      <c r="BY80" s="78">
        <v>0</v>
      </c>
      <c r="BZ80" s="78">
        <v>0</v>
      </c>
      <c r="CA80" s="78">
        <v>46039</v>
      </c>
      <c r="CB80" s="78">
        <v>41464</v>
      </c>
      <c r="CC80" s="78">
        <v>858</v>
      </c>
      <c r="CD80" s="78">
        <v>1495</v>
      </c>
      <c r="CE80" s="78">
        <v>2222</v>
      </c>
      <c r="CF80" s="78" t="s">
        <v>63</v>
      </c>
      <c r="CG80" s="78" t="s">
        <v>63</v>
      </c>
      <c r="CH80" s="78">
        <v>0</v>
      </c>
      <c r="CI80" s="78">
        <v>0</v>
      </c>
      <c r="CJ80" s="78">
        <v>0</v>
      </c>
      <c r="CK80" s="78">
        <v>61</v>
      </c>
      <c r="CL80" s="78">
        <v>61</v>
      </c>
    </row>
    <row r="81" spans="1:90" x14ac:dyDescent="0.2">
      <c r="A81" s="78" t="s">
        <v>24</v>
      </c>
      <c r="B81" s="78">
        <v>4462</v>
      </c>
      <c r="C81" s="78">
        <v>55588</v>
      </c>
      <c r="D81" s="78">
        <v>-320</v>
      </c>
      <c r="E81" s="78">
        <v>0</v>
      </c>
      <c r="F81" s="78">
        <v>0</v>
      </c>
      <c r="G81" s="78">
        <v>-216</v>
      </c>
      <c r="H81" s="81">
        <v>59513</v>
      </c>
      <c r="I81" s="78">
        <v>0</v>
      </c>
      <c r="J81" s="78">
        <v>0</v>
      </c>
      <c r="K81" s="83">
        <v>-7616</v>
      </c>
      <c r="L81" s="83">
        <v>-34</v>
      </c>
      <c r="M81" s="83">
        <v>-11127</v>
      </c>
      <c r="N81" s="83">
        <v>-4334</v>
      </c>
      <c r="O81" s="78">
        <v>-274</v>
      </c>
      <c r="P81" s="78">
        <v>0</v>
      </c>
      <c r="Q81" s="78">
        <v>0</v>
      </c>
      <c r="R81" s="78">
        <v>0</v>
      </c>
      <c r="S81" s="78">
        <v>0</v>
      </c>
      <c r="T81" s="78">
        <v>0</v>
      </c>
      <c r="U81" s="78">
        <v>23</v>
      </c>
      <c r="V81" s="78">
        <v>0</v>
      </c>
      <c r="W81" s="78">
        <v>0</v>
      </c>
      <c r="X81" s="78">
        <v>0</v>
      </c>
      <c r="Y81" s="78">
        <v>0</v>
      </c>
      <c r="Z81" s="78">
        <v>0</v>
      </c>
      <c r="AA81" s="78">
        <v>0</v>
      </c>
      <c r="AB81" s="78">
        <v>0</v>
      </c>
      <c r="AC81" s="78">
        <v>-1583</v>
      </c>
      <c r="AD81" s="78">
        <v>-324</v>
      </c>
      <c r="AE81" s="78">
        <v>34245</v>
      </c>
      <c r="AF81" s="78">
        <v>8649</v>
      </c>
      <c r="AG81" s="78">
        <v>30</v>
      </c>
      <c r="AH81" s="78">
        <v>215</v>
      </c>
      <c r="AI81" s="78">
        <v>8383</v>
      </c>
      <c r="AJ81" s="78">
        <v>1284</v>
      </c>
      <c r="AK81" s="78">
        <v>942</v>
      </c>
      <c r="AL81" s="78">
        <v>403</v>
      </c>
      <c r="AM81" s="78">
        <v>2033</v>
      </c>
      <c r="AN81" s="78">
        <v>0</v>
      </c>
      <c r="AO81" s="78">
        <v>1365</v>
      </c>
      <c r="AP81" s="78">
        <v>1130</v>
      </c>
      <c r="AQ81" s="78">
        <v>618</v>
      </c>
      <c r="AR81" s="78">
        <v>32</v>
      </c>
      <c r="AS81" s="78">
        <v>576</v>
      </c>
      <c r="AT81" s="78">
        <v>21</v>
      </c>
      <c r="AU81" s="78">
        <v>1093</v>
      </c>
      <c r="AV81" s="78" t="s">
        <v>158</v>
      </c>
      <c r="AW81" s="78">
        <v>0</v>
      </c>
      <c r="AX81" s="78">
        <v>858</v>
      </c>
      <c r="AY81" s="78">
        <v>0</v>
      </c>
      <c r="AZ81" s="78">
        <v>235</v>
      </c>
      <c r="BA81" s="78" t="s">
        <v>158</v>
      </c>
      <c r="BB81" s="78">
        <v>0</v>
      </c>
      <c r="BC81" s="78">
        <v>0</v>
      </c>
      <c r="BD81" s="78">
        <v>16499</v>
      </c>
      <c r="BE81" s="78">
        <v>7250</v>
      </c>
      <c r="BF81" s="78">
        <v>137</v>
      </c>
      <c r="BG81" s="78">
        <v>0</v>
      </c>
      <c r="BH81" s="78">
        <v>0</v>
      </c>
      <c r="BI81" s="78">
        <v>616</v>
      </c>
      <c r="BJ81" s="78">
        <v>616</v>
      </c>
      <c r="BK81" s="78">
        <v>616</v>
      </c>
      <c r="BL81" s="78">
        <v>0</v>
      </c>
      <c r="BM81" s="78">
        <v>0</v>
      </c>
      <c r="BN81" s="78">
        <v>0</v>
      </c>
      <c r="BO81" s="78">
        <v>616</v>
      </c>
      <c r="BP81" s="78">
        <v>0</v>
      </c>
      <c r="BQ81" s="78">
        <v>0</v>
      </c>
      <c r="BR81" s="78">
        <v>0</v>
      </c>
      <c r="BS81" s="78">
        <v>0</v>
      </c>
      <c r="BT81" s="78">
        <v>0</v>
      </c>
      <c r="BU81" s="78">
        <v>0</v>
      </c>
      <c r="BV81" s="78">
        <v>0</v>
      </c>
      <c r="BW81" s="78">
        <v>0</v>
      </c>
      <c r="BX81" s="78">
        <v>0</v>
      </c>
      <c r="BY81" s="78">
        <v>0</v>
      </c>
      <c r="BZ81" s="78">
        <v>0</v>
      </c>
      <c r="CA81" s="78">
        <v>128538</v>
      </c>
      <c r="CB81" s="78">
        <v>47255</v>
      </c>
      <c r="CC81" s="78">
        <v>159</v>
      </c>
      <c r="CD81" s="78">
        <v>62957</v>
      </c>
      <c r="CE81" s="78">
        <v>18166</v>
      </c>
      <c r="CF81" s="78">
        <v>3532</v>
      </c>
      <c r="CG81" s="78">
        <v>1769</v>
      </c>
      <c r="CH81" s="78">
        <v>1512</v>
      </c>
      <c r="CI81" s="78">
        <v>250</v>
      </c>
      <c r="CJ81" s="78">
        <v>0</v>
      </c>
      <c r="CK81" s="78">
        <v>53</v>
      </c>
      <c r="CL81" s="78">
        <v>62</v>
      </c>
    </row>
    <row r="82" spans="1:90" x14ac:dyDescent="0.2">
      <c r="A82" s="78" t="s">
        <v>214</v>
      </c>
      <c r="B82" s="78">
        <v>0</v>
      </c>
      <c r="C82" s="78">
        <v>81</v>
      </c>
      <c r="D82" s="78">
        <v>0</v>
      </c>
      <c r="E82" s="78">
        <v>0</v>
      </c>
      <c r="F82" s="78">
        <v>0</v>
      </c>
      <c r="G82" s="78">
        <v>0</v>
      </c>
      <c r="H82" s="81">
        <v>81</v>
      </c>
      <c r="I82" s="78">
        <v>0</v>
      </c>
      <c r="J82" s="78">
        <v>0</v>
      </c>
      <c r="K82" s="83">
        <v>-81</v>
      </c>
      <c r="L82" s="83">
        <v>0</v>
      </c>
      <c r="M82" s="83">
        <v>0</v>
      </c>
      <c r="N82" s="83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  <c r="U82" s="78">
        <v>0</v>
      </c>
      <c r="V82" s="78">
        <v>0</v>
      </c>
      <c r="W82" s="78">
        <v>0</v>
      </c>
      <c r="X82" s="78">
        <v>0</v>
      </c>
      <c r="Y82" s="78">
        <v>0</v>
      </c>
      <c r="Z82" s="78">
        <v>0</v>
      </c>
      <c r="AA82" s="78">
        <v>0</v>
      </c>
      <c r="AB82" s="78">
        <v>0</v>
      </c>
      <c r="AC82" s="78">
        <v>0</v>
      </c>
      <c r="AD82" s="78">
        <v>0</v>
      </c>
      <c r="AE82" s="78">
        <v>0</v>
      </c>
      <c r="AF82" s="78">
        <v>0</v>
      </c>
      <c r="AG82" s="78">
        <v>0</v>
      </c>
      <c r="AH82" s="78">
        <v>0</v>
      </c>
      <c r="AI82" s="78">
        <v>0</v>
      </c>
      <c r="AJ82" s="78">
        <v>0</v>
      </c>
      <c r="AK82" s="78">
        <v>0</v>
      </c>
      <c r="AL82" s="78">
        <v>0</v>
      </c>
      <c r="AM82" s="78">
        <v>0</v>
      </c>
      <c r="AN82" s="78">
        <v>0</v>
      </c>
      <c r="AO82" s="78">
        <v>0</v>
      </c>
      <c r="AP82" s="78">
        <v>0</v>
      </c>
      <c r="AQ82" s="78">
        <v>0</v>
      </c>
      <c r="AR82" s="78">
        <v>0</v>
      </c>
      <c r="AS82" s="78">
        <v>0</v>
      </c>
      <c r="AT82" s="78">
        <v>0</v>
      </c>
      <c r="AU82" s="78">
        <v>0</v>
      </c>
      <c r="AV82" s="78" t="s">
        <v>158</v>
      </c>
      <c r="AW82" s="78">
        <v>0</v>
      </c>
      <c r="AX82" s="78">
        <v>0</v>
      </c>
      <c r="AY82" s="78">
        <v>0</v>
      </c>
      <c r="AZ82" s="78">
        <v>0</v>
      </c>
      <c r="BA82" s="78" t="s">
        <v>158</v>
      </c>
      <c r="BB82" s="78">
        <v>0</v>
      </c>
      <c r="BC82" s="78">
        <v>0</v>
      </c>
      <c r="BD82" s="78">
        <v>0</v>
      </c>
      <c r="BE82" s="78">
        <v>0</v>
      </c>
      <c r="BF82" s="78">
        <v>0</v>
      </c>
      <c r="BG82" s="78">
        <v>0</v>
      </c>
      <c r="BH82" s="78">
        <v>0</v>
      </c>
      <c r="BI82" s="78">
        <v>0</v>
      </c>
      <c r="BJ82" s="78">
        <v>0</v>
      </c>
      <c r="BK82" s="78">
        <v>0</v>
      </c>
      <c r="BL82" s="78">
        <v>0</v>
      </c>
      <c r="BM82" s="78">
        <v>0</v>
      </c>
      <c r="BN82" s="78">
        <v>0</v>
      </c>
      <c r="BO82" s="78">
        <v>0</v>
      </c>
      <c r="BP82" s="78">
        <v>0</v>
      </c>
      <c r="BQ82" s="78">
        <v>0</v>
      </c>
      <c r="BR82" s="78">
        <v>0</v>
      </c>
      <c r="BS82" s="78">
        <v>0</v>
      </c>
      <c r="BT82" s="78">
        <v>0</v>
      </c>
      <c r="BU82" s="78">
        <v>0</v>
      </c>
      <c r="BV82" s="78">
        <v>0</v>
      </c>
      <c r="BW82" s="78">
        <v>0</v>
      </c>
      <c r="BX82" s="78">
        <v>0</v>
      </c>
      <c r="BY82" s="78">
        <v>0</v>
      </c>
      <c r="BZ82" s="78">
        <v>0</v>
      </c>
      <c r="CA82" s="78">
        <v>474</v>
      </c>
      <c r="CB82" s="78">
        <v>474</v>
      </c>
      <c r="CC82" s="78">
        <v>0</v>
      </c>
      <c r="CD82" s="78">
        <v>0</v>
      </c>
      <c r="CE82" s="78">
        <v>0</v>
      </c>
      <c r="CF82" s="78">
        <v>0</v>
      </c>
      <c r="CG82" s="78">
        <v>0</v>
      </c>
      <c r="CH82" s="78">
        <v>0</v>
      </c>
      <c r="CI82" s="78">
        <v>0</v>
      </c>
      <c r="CJ82" s="78">
        <v>0</v>
      </c>
      <c r="CK82" s="78">
        <v>50</v>
      </c>
      <c r="CL82" s="78">
        <v>50</v>
      </c>
    </row>
    <row r="83" spans="1:90" x14ac:dyDescent="0.2">
      <c r="A83" s="79" t="s">
        <v>25</v>
      </c>
      <c r="B83" s="79">
        <v>2224</v>
      </c>
      <c r="C83" s="79">
        <v>94345</v>
      </c>
      <c r="D83" s="79">
        <v>0</v>
      </c>
      <c r="E83" s="79">
        <v>0</v>
      </c>
      <c r="F83" s="79">
        <v>0</v>
      </c>
      <c r="G83" s="79">
        <v>407</v>
      </c>
      <c r="H83" s="79">
        <v>96975</v>
      </c>
      <c r="I83" s="79">
        <v>0</v>
      </c>
      <c r="J83" s="79">
        <v>-1178</v>
      </c>
      <c r="K83" s="79">
        <v>-63577</v>
      </c>
      <c r="L83" s="79">
        <v>-3257</v>
      </c>
      <c r="M83" s="79">
        <v>0</v>
      </c>
      <c r="N83" s="79">
        <v>0</v>
      </c>
      <c r="O83" s="79">
        <v>-322</v>
      </c>
      <c r="P83" s="79">
        <v>0</v>
      </c>
      <c r="Q83" s="79">
        <v>0</v>
      </c>
      <c r="R83" s="79">
        <v>0</v>
      </c>
      <c r="S83" s="79">
        <v>0</v>
      </c>
      <c r="T83" s="79">
        <v>0</v>
      </c>
      <c r="U83" s="79">
        <v>1659</v>
      </c>
      <c r="V83" s="79">
        <v>0</v>
      </c>
      <c r="W83" s="79">
        <v>0</v>
      </c>
      <c r="X83" s="79">
        <v>0</v>
      </c>
      <c r="Y83" s="79">
        <v>0</v>
      </c>
      <c r="Z83" s="79">
        <v>0</v>
      </c>
      <c r="AA83" s="79">
        <v>0</v>
      </c>
      <c r="AB83" s="79">
        <v>0</v>
      </c>
      <c r="AC83" s="79">
        <v>-1240</v>
      </c>
      <c r="AD83" s="79">
        <v>0</v>
      </c>
      <c r="AE83" s="79">
        <v>29059</v>
      </c>
      <c r="AF83" s="79">
        <v>11442</v>
      </c>
      <c r="AG83" s="79">
        <v>0</v>
      </c>
      <c r="AH83" s="79">
        <v>63</v>
      </c>
      <c r="AI83" s="79">
        <v>10909</v>
      </c>
      <c r="AJ83" s="79">
        <v>2600</v>
      </c>
      <c r="AK83" s="79">
        <v>2089</v>
      </c>
      <c r="AL83" s="79">
        <v>447</v>
      </c>
      <c r="AM83" s="79">
        <v>760</v>
      </c>
      <c r="AN83" s="79">
        <v>722</v>
      </c>
      <c r="AO83" s="79">
        <v>1416</v>
      </c>
      <c r="AP83" s="79">
        <v>1926</v>
      </c>
      <c r="AQ83" s="79">
        <v>715</v>
      </c>
      <c r="AR83" s="79">
        <v>15</v>
      </c>
      <c r="AS83" s="79">
        <v>221</v>
      </c>
      <c r="AT83" s="79">
        <v>470</v>
      </c>
      <c r="AU83" s="79">
        <v>43</v>
      </c>
      <c r="AV83" s="79" t="s">
        <v>158</v>
      </c>
      <c r="AW83" s="79">
        <v>0</v>
      </c>
      <c r="AX83" s="79">
        <v>43</v>
      </c>
      <c r="AY83" s="79">
        <v>0</v>
      </c>
      <c r="AZ83" s="79">
        <v>0</v>
      </c>
      <c r="BA83" s="79" t="s">
        <v>158</v>
      </c>
      <c r="BB83" s="79">
        <v>0</v>
      </c>
      <c r="BC83" s="79">
        <v>0</v>
      </c>
      <c r="BD83" s="79">
        <v>8615</v>
      </c>
      <c r="BE83" s="79">
        <v>8735</v>
      </c>
      <c r="BF83" s="79">
        <v>1</v>
      </c>
      <c r="BG83" s="79">
        <v>1</v>
      </c>
      <c r="BH83" s="79">
        <v>0</v>
      </c>
      <c r="BI83" s="79">
        <v>223</v>
      </c>
      <c r="BJ83" s="79">
        <v>223</v>
      </c>
      <c r="BK83" s="79">
        <v>223</v>
      </c>
      <c r="BL83" s="79">
        <v>0</v>
      </c>
      <c r="BM83" s="79">
        <v>0</v>
      </c>
      <c r="BN83" s="79">
        <v>0</v>
      </c>
      <c r="BO83" s="79">
        <v>223</v>
      </c>
      <c r="BP83" s="79">
        <v>0</v>
      </c>
      <c r="BQ83" s="79">
        <v>0</v>
      </c>
      <c r="BR83" s="79">
        <v>0</v>
      </c>
      <c r="BS83" s="79">
        <v>0</v>
      </c>
      <c r="BT83" s="79">
        <v>0</v>
      </c>
      <c r="BU83" s="79">
        <v>0</v>
      </c>
      <c r="BV83" s="79">
        <v>0</v>
      </c>
      <c r="BW83" s="79">
        <v>0</v>
      </c>
      <c r="BX83" s="79">
        <v>0</v>
      </c>
      <c r="BY83" s="79">
        <v>0</v>
      </c>
      <c r="BZ83" s="79">
        <v>0</v>
      </c>
      <c r="CA83" s="79">
        <v>377909</v>
      </c>
      <c r="CB83" s="79">
        <v>360703</v>
      </c>
      <c r="CC83" s="79">
        <v>17206</v>
      </c>
      <c r="CD83" s="79">
        <v>0</v>
      </c>
      <c r="CE83" s="79">
        <v>0</v>
      </c>
      <c r="CF83" s="79">
        <v>327</v>
      </c>
      <c r="CG83" s="79">
        <v>0</v>
      </c>
      <c r="CH83" s="79">
        <v>0</v>
      </c>
      <c r="CI83" s="79">
        <v>327</v>
      </c>
      <c r="CJ83" s="79">
        <v>0</v>
      </c>
      <c r="CK83" s="79">
        <v>49</v>
      </c>
      <c r="CL83" s="79">
        <v>49</v>
      </c>
    </row>
    <row r="84" spans="1:90" x14ac:dyDescent="0.2">
      <c r="A84" s="78" t="s">
        <v>215</v>
      </c>
      <c r="B84" s="78">
        <v>78</v>
      </c>
      <c r="C84" s="78">
        <v>3609</v>
      </c>
      <c r="D84" s="78">
        <v>-249</v>
      </c>
      <c r="E84" s="78">
        <v>0</v>
      </c>
      <c r="F84" s="78">
        <v>0</v>
      </c>
      <c r="G84" s="78">
        <v>0</v>
      </c>
      <c r="H84" s="81">
        <v>3438</v>
      </c>
      <c r="I84" s="78">
        <v>0</v>
      </c>
      <c r="J84" s="78">
        <v>-35</v>
      </c>
      <c r="K84" s="83">
        <v>-3402</v>
      </c>
      <c r="L84" s="83">
        <v>0</v>
      </c>
      <c r="M84" s="83">
        <v>0</v>
      </c>
      <c r="N84" s="83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0</v>
      </c>
      <c r="U84" s="78">
        <v>0</v>
      </c>
      <c r="V84" s="78">
        <v>0</v>
      </c>
      <c r="W84" s="78">
        <v>0</v>
      </c>
      <c r="X84" s="78">
        <v>0</v>
      </c>
      <c r="Y84" s="78">
        <v>0</v>
      </c>
      <c r="Z84" s="78">
        <v>0</v>
      </c>
      <c r="AA84" s="78">
        <v>0</v>
      </c>
      <c r="AB84" s="78">
        <v>0</v>
      </c>
      <c r="AC84" s="78">
        <v>0</v>
      </c>
      <c r="AD84" s="78">
        <v>0</v>
      </c>
      <c r="AE84" s="78">
        <v>0</v>
      </c>
      <c r="AF84" s="78">
        <v>0</v>
      </c>
      <c r="AG84" s="78">
        <v>0</v>
      </c>
      <c r="AH84" s="78">
        <v>0</v>
      </c>
      <c r="AI84" s="78">
        <v>0</v>
      </c>
      <c r="AJ84" s="78">
        <v>0</v>
      </c>
      <c r="AK84" s="78">
        <v>0</v>
      </c>
      <c r="AL84" s="78">
        <v>0</v>
      </c>
      <c r="AM84" s="78">
        <v>0</v>
      </c>
      <c r="AN84" s="78">
        <v>0</v>
      </c>
      <c r="AO84" s="78">
        <v>0</v>
      </c>
      <c r="AP84" s="78">
        <v>0</v>
      </c>
      <c r="AQ84" s="78">
        <v>0</v>
      </c>
      <c r="AR84" s="78">
        <v>0</v>
      </c>
      <c r="AS84" s="78">
        <v>0</v>
      </c>
      <c r="AT84" s="78">
        <v>0</v>
      </c>
      <c r="AU84" s="78">
        <v>0</v>
      </c>
      <c r="AV84" s="78" t="s">
        <v>158</v>
      </c>
      <c r="AW84" s="78">
        <v>0</v>
      </c>
      <c r="AX84" s="78">
        <v>0</v>
      </c>
      <c r="AY84" s="78">
        <v>0</v>
      </c>
      <c r="AZ84" s="78">
        <v>0</v>
      </c>
      <c r="BA84" s="78" t="s">
        <v>158</v>
      </c>
      <c r="BB84" s="78">
        <v>0</v>
      </c>
      <c r="BC84" s="78">
        <v>0</v>
      </c>
      <c r="BD84" s="78">
        <v>0</v>
      </c>
      <c r="BE84" s="78">
        <v>0</v>
      </c>
      <c r="BF84" s="78">
        <v>0</v>
      </c>
      <c r="BG84" s="78">
        <v>0</v>
      </c>
      <c r="BH84" s="78">
        <v>0</v>
      </c>
      <c r="BI84" s="78">
        <v>0</v>
      </c>
      <c r="BJ84" s="78">
        <v>0</v>
      </c>
      <c r="BK84" s="78">
        <v>0</v>
      </c>
      <c r="BL84" s="78">
        <v>0</v>
      </c>
      <c r="BM84" s="78">
        <v>0</v>
      </c>
      <c r="BN84" s="78">
        <v>0</v>
      </c>
      <c r="BO84" s="78">
        <v>0</v>
      </c>
      <c r="BP84" s="78">
        <v>0</v>
      </c>
      <c r="BQ84" s="78">
        <v>0</v>
      </c>
      <c r="BR84" s="78">
        <v>0</v>
      </c>
      <c r="BS84" s="78">
        <v>0</v>
      </c>
      <c r="BT84" s="78">
        <v>0</v>
      </c>
      <c r="BU84" s="78">
        <v>0</v>
      </c>
      <c r="BV84" s="78">
        <v>0</v>
      </c>
      <c r="BW84" s="78">
        <v>0</v>
      </c>
      <c r="BX84" s="78">
        <v>0</v>
      </c>
      <c r="BY84" s="78">
        <v>0</v>
      </c>
      <c r="BZ84" s="78">
        <v>0</v>
      </c>
      <c r="CA84" s="78">
        <v>16948</v>
      </c>
      <c r="CB84" s="78">
        <v>16948</v>
      </c>
      <c r="CC84" s="78">
        <v>0</v>
      </c>
      <c r="CD84" s="78">
        <v>0</v>
      </c>
      <c r="CE84" s="78">
        <v>0</v>
      </c>
      <c r="CF84" s="78">
        <v>0</v>
      </c>
      <c r="CG84" s="78">
        <v>0</v>
      </c>
      <c r="CH84" s="78">
        <v>0</v>
      </c>
      <c r="CI84" s="78">
        <v>0</v>
      </c>
      <c r="CJ84" s="78">
        <v>0</v>
      </c>
      <c r="CK84" s="78">
        <v>43</v>
      </c>
      <c r="CL84" s="78">
        <v>43</v>
      </c>
    </row>
    <row r="85" spans="1:90" x14ac:dyDescent="0.2">
      <c r="A85" s="78" t="s">
        <v>216</v>
      </c>
      <c r="B85" s="78">
        <v>33687</v>
      </c>
      <c r="C85" s="78">
        <v>8337</v>
      </c>
      <c r="D85" s="78">
        <v>-23038</v>
      </c>
      <c r="E85" s="78">
        <v>0</v>
      </c>
      <c r="F85" s="78">
        <v>0</v>
      </c>
      <c r="G85" s="78">
        <v>-367</v>
      </c>
      <c r="H85" s="81">
        <v>18619</v>
      </c>
      <c r="I85" s="78">
        <v>0</v>
      </c>
      <c r="J85" s="78">
        <v>-4285</v>
      </c>
      <c r="K85" s="83">
        <v>0</v>
      </c>
      <c r="L85" s="83">
        <v>0</v>
      </c>
      <c r="M85" s="83">
        <v>-5320</v>
      </c>
      <c r="N85" s="83">
        <v>-1411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  <c r="U85" s="78">
        <v>0</v>
      </c>
      <c r="V85" s="78">
        <v>0</v>
      </c>
      <c r="W85" s="78">
        <v>0</v>
      </c>
      <c r="X85" s="78">
        <v>0</v>
      </c>
      <c r="Y85" s="78">
        <v>0</v>
      </c>
      <c r="Z85" s="78">
        <v>0</v>
      </c>
      <c r="AA85" s="78">
        <v>0</v>
      </c>
      <c r="AB85" s="78">
        <v>0</v>
      </c>
      <c r="AC85" s="78">
        <v>-1604</v>
      </c>
      <c r="AD85" s="78">
        <v>-388</v>
      </c>
      <c r="AE85" s="78">
        <v>5612</v>
      </c>
      <c r="AF85" s="78">
        <v>1425</v>
      </c>
      <c r="AG85" s="78">
        <v>355</v>
      </c>
      <c r="AH85" s="78">
        <v>65</v>
      </c>
      <c r="AI85" s="78">
        <v>1005</v>
      </c>
      <c r="AJ85" s="78">
        <v>149</v>
      </c>
      <c r="AK85" s="78">
        <v>481</v>
      </c>
      <c r="AL85" s="78">
        <v>0</v>
      </c>
      <c r="AM85" s="78">
        <v>124</v>
      </c>
      <c r="AN85" s="78">
        <v>23</v>
      </c>
      <c r="AO85" s="78">
        <v>6</v>
      </c>
      <c r="AP85" s="78">
        <v>196</v>
      </c>
      <c r="AQ85" s="78">
        <v>17</v>
      </c>
      <c r="AR85" s="78">
        <v>0</v>
      </c>
      <c r="AS85" s="78">
        <v>8</v>
      </c>
      <c r="AT85" s="78">
        <v>0</v>
      </c>
      <c r="AU85" s="78">
        <v>282</v>
      </c>
      <c r="AV85" s="78" t="s">
        <v>158</v>
      </c>
      <c r="AW85" s="78">
        <v>0</v>
      </c>
      <c r="AX85" s="78">
        <v>282</v>
      </c>
      <c r="AY85" s="78">
        <v>0</v>
      </c>
      <c r="AZ85" s="78">
        <v>0</v>
      </c>
      <c r="BA85" s="78" t="s">
        <v>158</v>
      </c>
      <c r="BB85" s="78">
        <v>0</v>
      </c>
      <c r="BC85" s="78">
        <v>0</v>
      </c>
      <c r="BD85" s="78">
        <v>2767</v>
      </c>
      <c r="BE85" s="78">
        <v>771</v>
      </c>
      <c r="BF85" s="78">
        <v>46</v>
      </c>
      <c r="BG85" s="78">
        <v>0</v>
      </c>
      <c r="BH85" s="78">
        <v>0</v>
      </c>
      <c r="BI85" s="78">
        <v>321</v>
      </c>
      <c r="BJ85" s="78">
        <v>321</v>
      </c>
      <c r="BK85" s="78">
        <v>321</v>
      </c>
      <c r="BL85" s="78">
        <v>0</v>
      </c>
      <c r="BM85" s="78">
        <v>0</v>
      </c>
      <c r="BN85" s="78">
        <v>0</v>
      </c>
      <c r="BO85" s="78">
        <v>321</v>
      </c>
      <c r="BP85" s="78">
        <v>0</v>
      </c>
      <c r="BQ85" s="78">
        <v>0</v>
      </c>
      <c r="BR85" s="78">
        <v>0</v>
      </c>
      <c r="BS85" s="78">
        <v>0</v>
      </c>
      <c r="BT85" s="78">
        <v>0</v>
      </c>
      <c r="BU85" s="78">
        <v>0</v>
      </c>
      <c r="BV85" s="78">
        <v>0</v>
      </c>
      <c r="BW85" s="78">
        <v>0</v>
      </c>
      <c r="BX85" s="78">
        <v>0</v>
      </c>
      <c r="BY85" s="78">
        <v>0</v>
      </c>
      <c r="BZ85" s="78">
        <v>0</v>
      </c>
      <c r="CA85" s="78">
        <v>21467</v>
      </c>
      <c r="CB85" s="78">
        <v>0</v>
      </c>
      <c r="CC85" s="78">
        <v>0</v>
      </c>
      <c r="CD85" s="78">
        <v>18560</v>
      </c>
      <c r="CE85" s="78">
        <v>2907</v>
      </c>
      <c r="CF85" s="78">
        <v>0</v>
      </c>
      <c r="CG85" s="78">
        <v>0</v>
      </c>
      <c r="CH85" s="78">
        <v>0</v>
      </c>
      <c r="CI85" s="78">
        <v>0</v>
      </c>
      <c r="CJ85" s="78">
        <v>0</v>
      </c>
      <c r="CK85" s="78">
        <v>0</v>
      </c>
      <c r="CL85" s="78">
        <v>27</v>
      </c>
    </row>
    <row r="86" spans="1:90" x14ac:dyDescent="0.2">
      <c r="A86" s="78" t="s">
        <v>217</v>
      </c>
      <c r="B86" s="78">
        <v>0</v>
      </c>
      <c r="C86" s="78">
        <v>0</v>
      </c>
      <c r="D86" s="78">
        <v>0</v>
      </c>
      <c r="E86" s="78">
        <v>0</v>
      </c>
      <c r="F86" s="78">
        <v>0</v>
      </c>
      <c r="G86" s="78">
        <v>0</v>
      </c>
      <c r="H86" s="81">
        <v>0</v>
      </c>
      <c r="I86" s="78">
        <v>0</v>
      </c>
      <c r="J86" s="78">
        <v>0</v>
      </c>
      <c r="K86" s="83">
        <v>0</v>
      </c>
      <c r="L86" s="83">
        <v>0</v>
      </c>
      <c r="M86" s="83">
        <v>0</v>
      </c>
      <c r="N86" s="83">
        <v>0</v>
      </c>
      <c r="O86" s="78">
        <v>0</v>
      </c>
      <c r="P86" s="78">
        <v>0</v>
      </c>
      <c r="Q86" s="78">
        <v>0</v>
      </c>
      <c r="R86" s="78">
        <v>0</v>
      </c>
      <c r="S86" s="78">
        <v>0</v>
      </c>
      <c r="T86" s="78">
        <v>0</v>
      </c>
      <c r="U86" s="78">
        <v>0</v>
      </c>
      <c r="V86" s="78">
        <v>0</v>
      </c>
      <c r="W86" s="78">
        <v>0</v>
      </c>
      <c r="X86" s="78">
        <v>0</v>
      </c>
      <c r="Y86" s="78">
        <v>0</v>
      </c>
      <c r="Z86" s="78">
        <v>0</v>
      </c>
      <c r="AA86" s="78">
        <v>0</v>
      </c>
      <c r="AB86" s="78">
        <v>0</v>
      </c>
      <c r="AC86" s="78">
        <v>0</v>
      </c>
      <c r="AD86" s="78">
        <v>0</v>
      </c>
      <c r="AE86" s="78">
        <v>0</v>
      </c>
      <c r="AF86" s="78">
        <v>0</v>
      </c>
      <c r="AG86" s="78">
        <v>0</v>
      </c>
      <c r="AH86" s="78">
        <v>0</v>
      </c>
      <c r="AI86" s="78">
        <v>0</v>
      </c>
      <c r="AJ86" s="78">
        <v>0</v>
      </c>
      <c r="AK86" s="78">
        <v>0</v>
      </c>
      <c r="AL86" s="78">
        <v>0</v>
      </c>
      <c r="AM86" s="78">
        <v>0</v>
      </c>
      <c r="AN86" s="78">
        <v>0</v>
      </c>
      <c r="AO86" s="78">
        <v>0</v>
      </c>
      <c r="AP86" s="78">
        <v>0</v>
      </c>
      <c r="AQ86" s="78">
        <v>0</v>
      </c>
      <c r="AR86" s="78">
        <v>0</v>
      </c>
      <c r="AS86" s="78">
        <v>0</v>
      </c>
      <c r="AT86" s="78">
        <v>0</v>
      </c>
      <c r="AU86" s="78">
        <v>0</v>
      </c>
      <c r="AV86" s="78" t="s">
        <v>158</v>
      </c>
      <c r="AW86" s="78">
        <v>0</v>
      </c>
      <c r="AX86" s="78">
        <v>0</v>
      </c>
      <c r="AY86" s="78">
        <v>0</v>
      </c>
      <c r="AZ86" s="78">
        <v>0</v>
      </c>
      <c r="BA86" s="78" t="s">
        <v>158</v>
      </c>
      <c r="BB86" s="78">
        <v>0</v>
      </c>
      <c r="BC86" s="78">
        <v>0</v>
      </c>
      <c r="BD86" s="78">
        <v>0</v>
      </c>
      <c r="BE86" s="78">
        <v>0</v>
      </c>
      <c r="BF86" s="78">
        <v>0</v>
      </c>
      <c r="BG86" s="78">
        <v>0</v>
      </c>
      <c r="BH86" s="78">
        <v>0</v>
      </c>
      <c r="BI86" s="78">
        <v>0</v>
      </c>
      <c r="BJ86" s="78">
        <v>0</v>
      </c>
      <c r="BK86" s="78">
        <v>0</v>
      </c>
      <c r="BL86" s="78">
        <v>0</v>
      </c>
      <c r="BM86" s="78">
        <v>0</v>
      </c>
      <c r="BN86" s="78">
        <v>0</v>
      </c>
      <c r="BO86" s="78">
        <v>0</v>
      </c>
      <c r="BP86" s="78">
        <v>0</v>
      </c>
      <c r="BQ86" s="78">
        <v>0</v>
      </c>
      <c r="BR86" s="78">
        <v>0</v>
      </c>
      <c r="BS86" s="78">
        <v>0</v>
      </c>
      <c r="BT86" s="78">
        <v>0</v>
      </c>
      <c r="BU86" s="78">
        <v>0</v>
      </c>
      <c r="BV86" s="78">
        <v>0</v>
      </c>
      <c r="BW86" s="78">
        <v>0</v>
      </c>
      <c r="BX86" s="78">
        <v>0</v>
      </c>
      <c r="BY86" s="78">
        <v>0</v>
      </c>
      <c r="BZ86" s="78">
        <v>0</v>
      </c>
      <c r="CA86" s="78">
        <v>0</v>
      </c>
      <c r="CB86" s="78">
        <v>0</v>
      </c>
      <c r="CC86" s="78">
        <v>0</v>
      </c>
      <c r="CD86" s="78">
        <v>0</v>
      </c>
      <c r="CE86" s="78">
        <v>0</v>
      </c>
      <c r="CF86" s="78">
        <v>0</v>
      </c>
      <c r="CG86" s="78">
        <v>0</v>
      </c>
      <c r="CH86" s="78">
        <v>0</v>
      </c>
      <c r="CI86" s="78">
        <v>0</v>
      </c>
      <c r="CJ86" s="78">
        <v>0</v>
      </c>
      <c r="CK86" s="78">
        <v>0</v>
      </c>
      <c r="CL86" s="78">
        <v>0</v>
      </c>
    </row>
    <row r="87" spans="1:90" x14ac:dyDescent="0.2">
      <c r="A87" s="78" t="s">
        <v>26</v>
      </c>
      <c r="B87" s="78">
        <v>261</v>
      </c>
      <c r="C87" s="78">
        <v>49644</v>
      </c>
      <c r="D87" s="78">
        <v>0</v>
      </c>
      <c r="E87" s="78">
        <v>0</v>
      </c>
      <c r="F87" s="78">
        <v>0</v>
      </c>
      <c r="G87" s="78">
        <v>-2182</v>
      </c>
      <c r="H87" s="81">
        <v>47723</v>
      </c>
      <c r="I87" s="78">
        <v>0</v>
      </c>
      <c r="J87" s="78">
        <v>799</v>
      </c>
      <c r="K87" s="83">
        <v>-16322</v>
      </c>
      <c r="L87" s="83">
        <v>-59</v>
      </c>
      <c r="M87" s="83">
        <v>-7831</v>
      </c>
      <c r="N87" s="83">
        <v>-1680</v>
      </c>
      <c r="O87" s="78">
        <v>-73</v>
      </c>
      <c r="P87" s="78">
        <v>0</v>
      </c>
      <c r="Q87" s="78">
        <v>0</v>
      </c>
      <c r="R87" s="78">
        <v>0</v>
      </c>
      <c r="S87" s="78">
        <v>0</v>
      </c>
      <c r="T87" s="78">
        <v>0</v>
      </c>
      <c r="U87" s="78">
        <v>0</v>
      </c>
      <c r="V87" s="78">
        <v>0</v>
      </c>
      <c r="W87" s="78">
        <v>0</v>
      </c>
      <c r="X87" s="78">
        <v>0</v>
      </c>
      <c r="Y87" s="78">
        <v>0</v>
      </c>
      <c r="Z87" s="78">
        <v>0</v>
      </c>
      <c r="AA87" s="78">
        <v>0</v>
      </c>
      <c r="AB87" s="78">
        <v>0</v>
      </c>
      <c r="AC87" s="78">
        <v>-152</v>
      </c>
      <c r="AD87" s="78">
        <v>0</v>
      </c>
      <c r="AE87" s="78">
        <v>22404</v>
      </c>
      <c r="AF87" s="78">
        <v>7527</v>
      </c>
      <c r="AG87" s="78">
        <v>0</v>
      </c>
      <c r="AH87" s="78">
        <v>4</v>
      </c>
      <c r="AI87" s="78">
        <v>6175</v>
      </c>
      <c r="AJ87" s="78">
        <v>1564</v>
      </c>
      <c r="AK87" s="78">
        <v>1075</v>
      </c>
      <c r="AL87" s="78">
        <v>258</v>
      </c>
      <c r="AM87" s="78">
        <v>565</v>
      </c>
      <c r="AN87" s="78">
        <v>502</v>
      </c>
      <c r="AO87" s="78">
        <v>996</v>
      </c>
      <c r="AP87" s="78">
        <v>671</v>
      </c>
      <c r="AQ87" s="78">
        <v>235</v>
      </c>
      <c r="AR87" s="78">
        <v>27</v>
      </c>
      <c r="AS87" s="78">
        <v>282</v>
      </c>
      <c r="AT87" s="78">
        <v>1349</v>
      </c>
      <c r="AU87" s="78">
        <v>1215</v>
      </c>
      <c r="AV87" s="78" t="s">
        <v>158</v>
      </c>
      <c r="AW87" s="78">
        <v>0</v>
      </c>
      <c r="AX87" s="78">
        <v>1215</v>
      </c>
      <c r="AY87" s="78">
        <v>0</v>
      </c>
      <c r="AZ87" s="78">
        <v>0</v>
      </c>
      <c r="BA87" s="78" t="s">
        <v>158</v>
      </c>
      <c r="BB87" s="78">
        <v>0</v>
      </c>
      <c r="BC87" s="78">
        <v>0</v>
      </c>
      <c r="BD87" s="78">
        <v>9549</v>
      </c>
      <c r="BE87" s="78">
        <v>4109</v>
      </c>
      <c r="BF87" s="78">
        <v>3</v>
      </c>
      <c r="BG87" s="78">
        <v>0</v>
      </c>
      <c r="BH87" s="78">
        <v>0</v>
      </c>
      <c r="BI87" s="78">
        <v>0</v>
      </c>
      <c r="BJ87" s="78">
        <v>0</v>
      </c>
      <c r="BK87" s="78">
        <v>0</v>
      </c>
      <c r="BL87" s="78">
        <v>0</v>
      </c>
      <c r="BM87" s="78">
        <v>0</v>
      </c>
      <c r="BN87" s="78">
        <v>0</v>
      </c>
      <c r="BO87" s="78">
        <v>0</v>
      </c>
      <c r="BP87" s="78">
        <v>0</v>
      </c>
      <c r="BQ87" s="78">
        <v>0</v>
      </c>
      <c r="BR87" s="78">
        <v>0</v>
      </c>
      <c r="BS87" s="78">
        <v>0</v>
      </c>
      <c r="BT87" s="78">
        <v>0</v>
      </c>
      <c r="BU87" s="78">
        <v>0</v>
      </c>
      <c r="BV87" s="78">
        <v>0</v>
      </c>
      <c r="BW87" s="78">
        <v>0</v>
      </c>
      <c r="BX87" s="78">
        <v>0</v>
      </c>
      <c r="BY87" s="78">
        <v>0</v>
      </c>
      <c r="BZ87" s="78">
        <v>0</v>
      </c>
      <c r="CA87" s="78">
        <v>155542</v>
      </c>
      <c r="CB87" s="78">
        <v>106163</v>
      </c>
      <c r="CC87" s="78">
        <v>292</v>
      </c>
      <c r="CD87" s="78">
        <v>41736</v>
      </c>
      <c r="CE87" s="78">
        <v>7350</v>
      </c>
      <c r="CF87" s="78">
        <v>2536</v>
      </c>
      <c r="CG87" s="78">
        <v>2046</v>
      </c>
      <c r="CH87" s="78">
        <v>418</v>
      </c>
      <c r="CI87" s="78">
        <v>72</v>
      </c>
      <c r="CJ87" s="78">
        <v>0</v>
      </c>
      <c r="CK87" s="78">
        <v>56</v>
      </c>
      <c r="CL87" s="78">
        <v>61</v>
      </c>
    </row>
    <row r="88" spans="1:90" x14ac:dyDescent="0.2">
      <c r="A88" s="78" t="s">
        <v>218</v>
      </c>
      <c r="B88" s="78">
        <v>0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81">
        <v>0</v>
      </c>
      <c r="I88" s="78">
        <v>0</v>
      </c>
      <c r="J88" s="78">
        <v>0</v>
      </c>
      <c r="K88" s="83">
        <v>0</v>
      </c>
      <c r="L88" s="83">
        <v>0</v>
      </c>
      <c r="M88" s="83">
        <v>0</v>
      </c>
      <c r="N88" s="83">
        <v>0</v>
      </c>
      <c r="O88" s="78">
        <v>0</v>
      </c>
      <c r="P88" s="78">
        <v>0</v>
      </c>
      <c r="Q88" s="78">
        <v>0</v>
      </c>
      <c r="R88" s="78">
        <v>0</v>
      </c>
      <c r="S88" s="78">
        <v>0</v>
      </c>
      <c r="T88" s="78">
        <v>0</v>
      </c>
      <c r="U88" s="78">
        <v>0</v>
      </c>
      <c r="V88" s="78">
        <v>0</v>
      </c>
      <c r="W88" s="78">
        <v>0</v>
      </c>
      <c r="X88" s="78">
        <v>0</v>
      </c>
      <c r="Y88" s="78">
        <v>0</v>
      </c>
      <c r="Z88" s="78">
        <v>0</v>
      </c>
      <c r="AA88" s="78">
        <v>0</v>
      </c>
      <c r="AB88" s="78">
        <v>0</v>
      </c>
      <c r="AC88" s="78">
        <v>0</v>
      </c>
      <c r="AD88" s="78">
        <v>0</v>
      </c>
      <c r="AE88" s="78">
        <v>0</v>
      </c>
      <c r="AF88" s="78">
        <v>0</v>
      </c>
      <c r="AG88" s="78">
        <v>0</v>
      </c>
      <c r="AH88" s="78">
        <v>0</v>
      </c>
      <c r="AI88" s="78">
        <v>0</v>
      </c>
      <c r="AJ88" s="78">
        <v>0</v>
      </c>
      <c r="AK88" s="78">
        <v>0</v>
      </c>
      <c r="AL88" s="78">
        <v>0</v>
      </c>
      <c r="AM88" s="78">
        <v>0</v>
      </c>
      <c r="AN88" s="78">
        <v>0</v>
      </c>
      <c r="AO88" s="78">
        <v>0</v>
      </c>
      <c r="AP88" s="78">
        <v>0</v>
      </c>
      <c r="AQ88" s="78">
        <v>0</v>
      </c>
      <c r="AR88" s="78">
        <v>0</v>
      </c>
      <c r="AS88" s="78">
        <v>0</v>
      </c>
      <c r="AT88" s="78">
        <v>0</v>
      </c>
      <c r="AU88" s="78">
        <v>0</v>
      </c>
      <c r="AV88" s="78" t="s">
        <v>158</v>
      </c>
      <c r="AW88" s="78">
        <v>0</v>
      </c>
      <c r="AX88" s="78">
        <v>0</v>
      </c>
      <c r="AY88" s="78">
        <v>0</v>
      </c>
      <c r="AZ88" s="78">
        <v>0</v>
      </c>
      <c r="BA88" s="78" t="s">
        <v>158</v>
      </c>
      <c r="BB88" s="78">
        <v>0</v>
      </c>
      <c r="BC88" s="78">
        <v>0</v>
      </c>
      <c r="BD88" s="78">
        <v>0</v>
      </c>
      <c r="BE88" s="78">
        <v>0</v>
      </c>
      <c r="BF88" s="78">
        <v>0</v>
      </c>
      <c r="BG88" s="78">
        <v>0</v>
      </c>
      <c r="BH88" s="78">
        <v>0</v>
      </c>
      <c r="BI88" s="78">
        <v>0</v>
      </c>
      <c r="BJ88" s="78">
        <v>0</v>
      </c>
      <c r="BK88" s="78">
        <v>0</v>
      </c>
      <c r="BL88" s="78">
        <v>0</v>
      </c>
      <c r="BM88" s="78">
        <v>0</v>
      </c>
      <c r="BN88" s="78">
        <v>0</v>
      </c>
      <c r="BO88" s="78">
        <v>0</v>
      </c>
      <c r="BP88" s="78">
        <v>0</v>
      </c>
      <c r="BQ88" s="78">
        <v>0</v>
      </c>
      <c r="BR88" s="78">
        <v>0</v>
      </c>
      <c r="BS88" s="78">
        <v>0</v>
      </c>
      <c r="BT88" s="78">
        <v>0</v>
      </c>
      <c r="BU88" s="78">
        <v>0</v>
      </c>
      <c r="BV88" s="78">
        <v>0</v>
      </c>
      <c r="BW88" s="78">
        <v>0</v>
      </c>
      <c r="BX88" s="78">
        <v>0</v>
      </c>
      <c r="BY88" s="78">
        <v>0</v>
      </c>
      <c r="BZ88" s="78">
        <v>0</v>
      </c>
      <c r="CA88" s="78">
        <v>0</v>
      </c>
      <c r="CB88" s="78">
        <v>0</v>
      </c>
      <c r="CC88" s="78">
        <v>0</v>
      </c>
      <c r="CD88" s="78">
        <v>0</v>
      </c>
      <c r="CE88" s="78">
        <v>0</v>
      </c>
      <c r="CF88" s="78">
        <v>0</v>
      </c>
      <c r="CG88" s="78">
        <v>0</v>
      </c>
      <c r="CH88" s="78">
        <v>0</v>
      </c>
      <c r="CI88" s="78">
        <v>0</v>
      </c>
      <c r="CJ88" s="78">
        <v>0</v>
      </c>
      <c r="CK88" s="78">
        <v>0</v>
      </c>
      <c r="CL88" s="78">
        <v>0</v>
      </c>
    </row>
    <row r="89" spans="1:90" x14ac:dyDescent="0.2">
      <c r="A89" s="78" t="s">
        <v>219</v>
      </c>
      <c r="B89" s="78">
        <v>14489</v>
      </c>
      <c r="C89" s="78">
        <v>4068</v>
      </c>
      <c r="D89" s="78">
        <v>0</v>
      </c>
      <c r="E89" s="78">
        <v>0</v>
      </c>
      <c r="F89" s="78">
        <v>0</v>
      </c>
      <c r="G89" s="78">
        <v>0</v>
      </c>
      <c r="H89" s="81">
        <v>18557</v>
      </c>
      <c r="I89" s="78">
        <v>0</v>
      </c>
      <c r="J89" s="78">
        <v>0</v>
      </c>
      <c r="K89" s="83">
        <v>-9332</v>
      </c>
      <c r="L89" s="83">
        <v>0</v>
      </c>
      <c r="M89" s="83">
        <v>0</v>
      </c>
      <c r="N89" s="83">
        <v>0</v>
      </c>
      <c r="O89" s="78">
        <v>0</v>
      </c>
      <c r="P89" s="78">
        <v>0</v>
      </c>
      <c r="Q89" s="78">
        <v>0</v>
      </c>
      <c r="R89" s="78">
        <v>0</v>
      </c>
      <c r="S89" s="78">
        <v>0</v>
      </c>
      <c r="T89" s="78">
        <v>0</v>
      </c>
      <c r="U89" s="78">
        <v>0</v>
      </c>
      <c r="V89" s="78">
        <v>0</v>
      </c>
      <c r="W89" s="78">
        <v>0</v>
      </c>
      <c r="X89" s="78">
        <v>0</v>
      </c>
      <c r="Y89" s="78">
        <v>0</v>
      </c>
      <c r="Z89" s="78">
        <v>0</v>
      </c>
      <c r="AA89" s="78">
        <v>0</v>
      </c>
      <c r="AB89" s="78">
        <v>0</v>
      </c>
      <c r="AC89" s="78">
        <v>-5637</v>
      </c>
      <c r="AD89" s="78">
        <v>0</v>
      </c>
      <c r="AE89" s="78">
        <v>3589</v>
      </c>
      <c r="AF89" s="78">
        <v>3589</v>
      </c>
      <c r="AG89" s="78">
        <v>0</v>
      </c>
      <c r="AH89" s="78">
        <v>0</v>
      </c>
      <c r="AI89" s="78">
        <v>2664</v>
      </c>
      <c r="AJ89" s="78">
        <v>0</v>
      </c>
      <c r="AK89" s="78">
        <v>2664</v>
      </c>
      <c r="AL89" s="78">
        <v>0</v>
      </c>
      <c r="AM89" s="78">
        <v>0</v>
      </c>
      <c r="AN89" s="78">
        <v>0</v>
      </c>
      <c r="AO89" s="78">
        <v>0</v>
      </c>
      <c r="AP89" s="78">
        <v>0</v>
      </c>
      <c r="AQ89" s="78">
        <v>0</v>
      </c>
      <c r="AR89" s="78">
        <v>0</v>
      </c>
      <c r="AS89" s="78">
        <v>0</v>
      </c>
      <c r="AT89" s="78">
        <v>925</v>
      </c>
      <c r="AU89" s="78">
        <v>0</v>
      </c>
      <c r="AV89" s="78" t="s">
        <v>158</v>
      </c>
      <c r="AW89" s="78">
        <v>0</v>
      </c>
      <c r="AX89" s="78">
        <v>0</v>
      </c>
      <c r="AY89" s="78">
        <v>0</v>
      </c>
      <c r="AZ89" s="78">
        <v>0</v>
      </c>
      <c r="BA89" s="78" t="s">
        <v>158</v>
      </c>
      <c r="BB89" s="78">
        <v>0</v>
      </c>
      <c r="BC89" s="78">
        <v>0</v>
      </c>
      <c r="BD89" s="78">
        <v>0</v>
      </c>
      <c r="BE89" s="78">
        <v>0</v>
      </c>
      <c r="BF89" s="78">
        <v>0</v>
      </c>
      <c r="BG89" s="78">
        <v>0</v>
      </c>
      <c r="BH89" s="78">
        <v>0</v>
      </c>
      <c r="BI89" s="78">
        <v>0</v>
      </c>
      <c r="BJ89" s="78">
        <v>0</v>
      </c>
      <c r="BK89" s="78">
        <v>0</v>
      </c>
      <c r="BL89" s="78">
        <v>0</v>
      </c>
      <c r="BM89" s="78">
        <v>0</v>
      </c>
      <c r="BN89" s="78">
        <v>0</v>
      </c>
      <c r="BO89" s="78">
        <v>0</v>
      </c>
      <c r="BP89" s="78">
        <v>0</v>
      </c>
      <c r="BQ89" s="78">
        <v>0</v>
      </c>
      <c r="BR89" s="78">
        <v>0</v>
      </c>
      <c r="BS89" s="78">
        <v>0</v>
      </c>
      <c r="BT89" s="78">
        <v>0</v>
      </c>
      <c r="BU89" s="78">
        <v>0</v>
      </c>
      <c r="BV89" s="78">
        <v>0</v>
      </c>
      <c r="BW89" s="78">
        <v>0</v>
      </c>
      <c r="BX89" s="78">
        <v>0</v>
      </c>
      <c r="BY89" s="78">
        <v>0</v>
      </c>
      <c r="BZ89" s="78">
        <v>0</v>
      </c>
      <c r="CA89" s="78">
        <v>43412</v>
      </c>
      <c r="CB89" s="78">
        <v>43412</v>
      </c>
      <c r="CC89" s="78">
        <v>0</v>
      </c>
      <c r="CD89" s="78">
        <v>0</v>
      </c>
      <c r="CE89" s="78">
        <v>0</v>
      </c>
      <c r="CF89" s="78">
        <v>0</v>
      </c>
      <c r="CG89" s="78">
        <v>0</v>
      </c>
      <c r="CH89" s="78">
        <v>0</v>
      </c>
      <c r="CI89" s="78">
        <v>0</v>
      </c>
      <c r="CJ89" s="78">
        <v>0</v>
      </c>
      <c r="CK89" s="78">
        <v>40</v>
      </c>
      <c r="CL89" s="78">
        <v>40</v>
      </c>
    </row>
    <row r="90" spans="1:90" x14ac:dyDescent="0.2">
      <c r="A90" s="78" t="s">
        <v>220</v>
      </c>
      <c r="B90" s="78">
        <v>21</v>
      </c>
      <c r="C90" s="78">
        <v>258</v>
      </c>
      <c r="D90" s="78">
        <v>0</v>
      </c>
      <c r="E90" s="78">
        <v>0</v>
      </c>
      <c r="F90" s="78">
        <v>0</v>
      </c>
      <c r="G90" s="78">
        <v>0</v>
      </c>
      <c r="H90" s="81">
        <v>279</v>
      </c>
      <c r="I90" s="78">
        <v>0</v>
      </c>
      <c r="J90" s="78">
        <v>0</v>
      </c>
      <c r="K90" s="83">
        <v>0</v>
      </c>
      <c r="L90" s="83">
        <v>0</v>
      </c>
      <c r="M90" s="83">
        <v>-25</v>
      </c>
      <c r="N90" s="83">
        <v>0</v>
      </c>
      <c r="O90" s="78">
        <v>-20</v>
      </c>
      <c r="P90" s="78">
        <v>-33</v>
      </c>
      <c r="Q90" s="78">
        <v>0</v>
      </c>
      <c r="R90" s="78">
        <v>0</v>
      </c>
      <c r="S90" s="78">
        <v>0</v>
      </c>
      <c r="T90" s="78">
        <v>0</v>
      </c>
      <c r="U90" s="78">
        <v>0</v>
      </c>
      <c r="V90" s="78">
        <v>0</v>
      </c>
      <c r="W90" s="78">
        <v>0</v>
      </c>
      <c r="X90" s="78">
        <v>0</v>
      </c>
      <c r="Y90" s="78">
        <v>0</v>
      </c>
      <c r="Z90" s="78">
        <v>0</v>
      </c>
      <c r="AA90" s="78">
        <v>0</v>
      </c>
      <c r="AB90" s="78">
        <v>0</v>
      </c>
      <c r="AC90" s="78">
        <v>-9</v>
      </c>
      <c r="AD90" s="78">
        <v>-24</v>
      </c>
      <c r="AE90" s="78">
        <v>169</v>
      </c>
      <c r="AF90" s="78">
        <v>44</v>
      </c>
      <c r="AG90" s="78">
        <v>0</v>
      </c>
      <c r="AH90" s="78">
        <v>0</v>
      </c>
      <c r="AI90" s="78">
        <v>41</v>
      </c>
      <c r="AJ90" s="78">
        <v>0</v>
      </c>
      <c r="AK90" s="78">
        <v>0</v>
      </c>
      <c r="AL90" s="78">
        <v>0</v>
      </c>
      <c r="AM90" s="78">
        <v>15</v>
      </c>
      <c r="AN90" s="78">
        <v>0</v>
      </c>
      <c r="AO90" s="78">
        <v>7</v>
      </c>
      <c r="AP90" s="78">
        <v>16</v>
      </c>
      <c r="AQ90" s="78">
        <v>2</v>
      </c>
      <c r="AR90" s="78">
        <v>0</v>
      </c>
      <c r="AS90" s="78">
        <v>0</v>
      </c>
      <c r="AT90" s="78">
        <v>3</v>
      </c>
      <c r="AU90" s="78">
        <v>0</v>
      </c>
      <c r="AV90" s="78" t="s">
        <v>158</v>
      </c>
      <c r="AW90" s="78">
        <v>0</v>
      </c>
      <c r="AX90" s="78">
        <v>0</v>
      </c>
      <c r="AY90" s="78">
        <v>0</v>
      </c>
      <c r="AZ90" s="78">
        <v>0</v>
      </c>
      <c r="BA90" s="78" t="s">
        <v>158</v>
      </c>
      <c r="BB90" s="78">
        <v>0</v>
      </c>
      <c r="BC90" s="78">
        <v>0</v>
      </c>
      <c r="BD90" s="78">
        <v>93</v>
      </c>
      <c r="BE90" s="78">
        <v>31</v>
      </c>
      <c r="BF90" s="78">
        <v>0</v>
      </c>
      <c r="BG90" s="78">
        <v>0</v>
      </c>
      <c r="BH90" s="78">
        <v>0</v>
      </c>
      <c r="BI90" s="78">
        <v>0</v>
      </c>
      <c r="BJ90" s="78">
        <v>0</v>
      </c>
      <c r="BK90" s="78">
        <v>0</v>
      </c>
      <c r="BL90" s="78">
        <v>0</v>
      </c>
      <c r="BM90" s="78">
        <v>0</v>
      </c>
      <c r="BN90" s="78">
        <v>0</v>
      </c>
      <c r="BO90" s="78">
        <v>0</v>
      </c>
      <c r="BP90" s="78">
        <v>0</v>
      </c>
      <c r="BQ90" s="78">
        <v>0</v>
      </c>
      <c r="BR90" s="78">
        <v>0</v>
      </c>
      <c r="BS90" s="78">
        <v>0</v>
      </c>
      <c r="BT90" s="78">
        <v>0</v>
      </c>
      <c r="BU90" s="78">
        <v>0</v>
      </c>
      <c r="BV90" s="78">
        <v>0</v>
      </c>
      <c r="BW90" s="78">
        <v>0</v>
      </c>
      <c r="BX90" s="78">
        <v>0</v>
      </c>
      <c r="BY90" s="78">
        <v>0</v>
      </c>
      <c r="BZ90" s="78">
        <v>0</v>
      </c>
      <c r="CA90" s="78">
        <v>80</v>
      </c>
      <c r="CB90" s="78">
        <v>0</v>
      </c>
      <c r="CC90" s="78">
        <v>0</v>
      </c>
      <c r="CD90" s="78">
        <v>80</v>
      </c>
      <c r="CE90" s="78">
        <v>0</v>
      </c>
      <c r="CF90" s="78">
        <v>52</v>
      </c>
      <c r="CG90" s="78">
        <v>15</v>
      </c>
      <c r="CH90" s="78">
        <v>0</v>
      </c>
      <c r="CI90" s="78">
        <v>18</v>
      </c>
      <c r="CJ90" s="78">
        <v>19</v>
      </c>
      <c r="CK90" s="78">
        <v>0</v>
      </c>
      <c r="CL90" s="78">
        <v>76</v>
      </c>
    </row>
    <row r="91" spans="1:90" x14ac:dyDescent="0.2">
      <c r="A91" s="78" t="s">
        <v>314</v>
      </c>
      <c r="B91" s="78">
        <v>0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81">
        <v>0</v>
      </c>
      <c r="I91" s="78">
        <v>0</v>
      </c>
      <c r="J91" s="78">
        <v>0</v>
      </c>
      <c r="K91" s="83">
        <v>0</v>
      </c>
      <c r="L91" s="83">
        <v>0</v>
      </c>
      <c r="M91" s="83">
        <v>0</v>
      </c>
      <c r="N91" s="83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0</v>
      </c>
      <c r="U91" s="78">
        <v>0</v>
      </c>
      <c r="V91" s="78">
        <v>0</v>
      </c>
      <c r="W91" s="78">
        <v>0</v>
      </c>
      <c r="X91" s="78">
        <v>0</v>
      </c>
      <c r="Y91" s="78">
        <v>0</v>
      </c>
      <c r="Z91" s="78">
        <v>0</v>
      </c>
      <c r="AA91" s="78">
        <v>0</v>
      </c>
      <c r="AB91" s="78">
        <v>0</v>
      </c>
      <c r="AC91" s="78">
        <v>0</v>
      </c>
      <c r="AD91" s="78">
        <v>0</v>
      </c>
      <c r="AE91" s="78">
        <v>0</v>
      </c>
      <c r="AF91" s="78">
        <v>0</v>
      </c>
      <c r="AG91" s="78">
        <v>0</v>
      </c>
      <c r="AH91" s="78">
        <v>0</v>
      </c>
      <c r="AI91" s="78">
        <v>0</v>
      </c>
      <c r="AJ91" s="78">
        <v>0</v>
      </c>
      <c r="AK91" s="78">
        <v>0</v>
      </c>
      <c r="AL91" s="78">
        <v>0</v>
      </c>
      <c r="AM91" s="78">
        <v>0</v>
      </c>
      <c r="AN91" s="78">
        <v>0</v>
      </c>
      <c r="AO91" s="78">
        <v>0</v>
      </c>
      <c r="AP91" s="78">
        <v>0</v>
      </c>
      <c r="AQ91" s="78">
        <v>0</v>
      </c>
      <c r="AR91" s="78">
        <v>0</v>
      </c>
      <c r="AS91" s="78">
        <v>0</v>
      </c>
      <c r="AT91" s="78">
        <v>0</v>
      </c>
      <c r="AU91" s="78">
        <v>0</v>
      </c>
      <c r="AV91" s="78" t="s">
        <v>158</v>
      </c>
      <c r="AW91" s="78">
        <v>0</v>
      </c>
      <c r="AX91" s="78">
        <v>0</v>
      </c>
      <c r="AY91" s="78">
        <v>0</v>
      </c>
      <c r="AZ91" s="78">
        <v>0</v>
      </c>
      <c r="BA91" s="78" t="s">
        <v>158</v>
      </c>
      <c r="BB91" s="78">
        <v>0</v>
      </c>
      <c r="BC91" s="78">
        <v>0</v>
      </c>
      <c r="BD91" s="78">
        <v>0</v>
      </c>
      <c r="BE91" s="78">
        <v>0</v>
      </c>
      <c r="BF91" s="78">
        <v>0</v>
      </c>
      <c r="BG91" s="78">
        <v>0</v>
      </c>
      <c r="BH91" s="78">
        <v>0</v>
      </c>
      <c r="BI91" s="78">
        <v>0</v>
      </c>
      <c r="BJ91" s="78">
        <v>0</v>
      </c>
      <c r="BK91" s="78">
        <v>0</v>
      </c>
      <c r="BL91" s="78">
        <v>0</v>
      </c>
      <c r="BM91" s="78">
        <v>0</v>
      </c>
      <c r="BN91" s="78">
        <v>0</v>
      </c>
      <c r="BO91" s="78">
        <v>0</v>
      </c>
      <c r="BP91" s="78">
        <v>0</v>
      </c>
      <c r="BQ91" s="78">
        <v>0</v>
      </c>
      <c r="BR91" s="78">
        <v>0</v>
      </c>
      <c r="BS91" s="78">
        <v>0</v>
      </c>
      <c r="BT91" s="78">
        <v>0</v>
      </c>
      <c r="BU91" s="78">
        <v>0</v>
      </c>
      <c r="BV91" s="78">
        <v>0</v>
      </c>
      <c r="BW91" s="78">
        <v>0</v>
      </c>
      <c r="BX91" s="78">
        <v>0</v>
      </c>
      <c r="BY91" s="78">
        <v>0</v>
      </c>
      <c r="BZ91" s="78">
        <v>0</v>
      </c>
      <c r="CA91" s="78">
        <v>0</v>
      </c>
      <c r="CB91" s="78">
        <v>0</v>
      </c>
      <c r="CC91" s="78">
        <v>0</v>
      </c>
      <c r="CD91" s="78">
        <v>0</v>
      </c>
      <c r="CE91" s="78">
        <v>0</v>
      </c>
      <c r="CF91" s="78">
        <v>0</v>
      </c>
      <c r="CG91" s="78">
        <v>0</v>
      </c>
      <c r="CH91" s="78">
        <v>0</v>
      </c>
      <c r="CI91" s="78">
        <v>0</v>
      </c>
      <c r="CJ91" s="78">
        <v>0</v>
      </c>
      <c r="CK91" s="78">
        <v>0</v>
      </c>
      <c r="CL91" s="78">
        <v>0</v>
      </c>
    </row>
    <row r="92" spans="1:90" x14ac:dyDescent="0.2">
      <c r="A92" s="78" t="s">
        <v>60</v>
      </c>
      <c r="B92" s="78">
        <v>0</v>
      </c>
      <c r="C92" s="78">
        <v>1155</v>
      </c>
      <c r="D92" s="78">
        <v>0</v>
      </c>
      <c r="E92" s="78">
        <v>0</v>
      </c>
      <c r="F92" s="78">
        <v>0</v>
      </c>
      <c r="G92" s="78">
        <v>14</v>
      </c>
      <c r="H92" s="81">
        <v>1169</v>
      </c>
      <c r="I92" s="78">
        <v>0</v>
      </c>
      <c r="J92" s="78">
        <v>0</v>
      </c>
      <c r="K92" s="83">
        <v>0</v>
      </c>
      <c r="L92" s="83">
        <v>0</v>
      </c>
      <c r="M92" s="83">
        <v>-577</v>
      </c>
      <c r="N92" s="83">
        <v>-5</v>
      </c>
      <c r="O92" s="78">
        <v>-203</v>
      </c>
      <c r="P92" s="78">
        <v>-15</v>
      </c>
      <c r="Q92" s="78">
        <v>0</v>
      </c>
      <c r="R92" s="78">
        <v>0</v>
      </c>
      <c r="S92" s="78">
        <v>0</v>
      </c>
      <c r="T92" s="78">
        <v>0</v>
      </c>
      <c r="U92" s="78">
        <v>0</v>
      </c>
      <c r="V92" s="78">
        <v>0</v>
      </c>
      <c r="W92" s="78">
        <v>0</v>
      </c>
      <c r="X92" s="78">
        <v>0</v>
      </c>
      <c r="Y92" s="78">
        <v>0</v>
      </c>
      <c r="Z92" s="78">
        <v>0</v>
      </c>
      <c r="AA92" s="78">
        <v>0</v>
      </c>
      <c r="AB92" s="78">
        <v>0</v>
      </c>
      <c r="AC92" s="78">
        <v>-12</v>
      </c>
      <c r="AD92" s="78">
        <v>-13</v>
      </c>
      <c r="AE92" s="78">
        <v>344</v>
      </c>
      <c r="AF92" s="78">
        <v>114</v>
      </c>
      <c r="AG92" s="78">
        <v>1</v>
      </c>
      <c r="AH92" s="78">
        <v>7</v>
      </c>
      <c r="AI92" s="78">
        <v>104</v>
      </c>
      <c r="AJ92" s="78">
        <v>0</v>
      </c>
      <c r="AK92" s="78">
        <v>11</v>
      </c>
      <c r="AL92" s="78">
        <v>1</v>
      </c>
      <c r="AM92" s="78">
        <v>30</v>
      </c>
      <c r="AN92" s="78">
        <v>1</v>
      </c>
      <c r="AO92" s="78">
        <v>5</v>
      </c>
      <c r="AP92" s="78">
        <v>31</v>
      </c>
      <c r="AQ92" s="78">
        <v>3</v>
      </c>
      <c r="AR92" s="78">
        <v>19</v>
      </c>
      <c r="AS92" s="78">
        <v>4</v>
      </c>
      <c r="AT92" s="78">
        <v>1</v>
      </c>
      <c r="AU92" s="78">
        <v>0</v>
      </c>
      <c r="AV92" s="78" t="s">
        <v>158</v>
      </c>
      <c r="AW92" s="78">
        <v>0</v>
      </c>
      <c r="AX92" s="78">
        <v>0</v>
      </c>
      <c r="AY92" s="78">
        <v>0</v>
      </c>
      <c r="AZ92" s="78">
        <v>0</v>
      </c>
      <c r="BA92" s="78" t="s">
        <v>158</v>
      </c>
      <c r="BB92" s="78">
        <v>0</v>
      </c>
      <c r="BC92" s="78">
        <v>0</v>
      </c>
      <c r="BD92" s="78">
        <v>119</v>
      </c>
      <c r="BE92" s="78">
        <v>105</v>
      </c>
      <c r="BF92" s="78">
        <v>6</v>
      </c>
      <c r="BG92" s="78">
        <v>0</v>
      </c>
      <c r="BH92" s="78">
        <v>0</v>
      </c>
      <c r="BI92" s="78">
        <v>0</v>
      </c>
      <c r="BJ92" s="78">
        <v>0</v>
      </c>
      <c r="BK92" s="78">
        <v>0</v>
      </c>
      <c r="BL92" s="78">
        <v>0</v>
      </c>
      <c r="BM92" s="78">
        <v>0</v>
      </c>
      <c r="BN92" s="78">
        <v>0</v>
      </c>
      <c r="BO92" s="78">
        <v>0</v>
      </c>
      <c r="BP92" s="78">
        <v>0</v>
      </c>
      <c r="BQ92" s="78">
        <v>0</v>
      </c>
      <c r="BR92" s="78">
        <v>0</v>
      </c>
      <c r="BS92" s="78">
        <v>0</v>
      </c>
      <c r="BT92" s="78">
        <v>0</v>
      </c>
      <c r="BU92" s="78">
        <v>0</v>
      </c>
      <c r="BV92" s="78">
        <v>0</v>
      </c>
      <c r="BW92" s="78">
        <v>0</v>
      </c>
      <c r="BX92" s="78">
        <v>0</v>
      </c>
      <c r="BY92" s="78">
        <v>0</v>
      </c>
      <c r="BZ92" s="78">
        <v>0</v>
      </c>
      <c r="CA92" s="78">
        <v>3219</v>
      </c>
      <c r="CB92" s="78">
        <v>0</v>
      </c>
      <c r="CC92" s="78">
        <v>0</v>
      </c>
      <c r="CD92" s="78">
        <v>3194</v>
      </c>
      <c r="CE92" s="78">
        <v>25</v>
      </c>
      <c r="CF92" s="78">
        <v>373</v>
      </c>
      <c r="CG92" s="78">
        <v>162</v>
      </c>
      <c r="CH92" s="78">
        <v>2</v>
      </c>
      <c r="CI92" s="78">
        <v>194</v>
      </c>
      <c r="CJ92" s="78">
        <v>14</v>
      </c>
      <c r="CK92" s="78">
        <v>0</v>
      </c>
      <c r="CL92" s="78">
        <v>81</v>
      </c>
    </row>
    <row r="93" spans="1:90" x14ac:dyDescent="0.2">
      <c r="A93" s="78" t="s">
        <v>221</v>
      </c>
      <c r="B93" s="78">
        <v>0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81">
        <v>0</v>
      </c>
      <c r="I93" s="78">
        <v>0</v>
      </c>
      <c r="J93" s="78">
        <v>0</v>
      </c>
      <c r="K93" s="83">
        <v>0</v>
      </c>
      <c r="L93" s="83">
        <v>0</v>
      </c>
      <c r="M93" s="83">
        <v>0</v>
      </c>
      <c r="N93" s="83">
        <v>0</v>
      </c>
      <c r="O93" s="78">
        <v>0</v>
      </c>
      <c r="P93" s="78">
        <v>0</v>
      </c>
      <c r="Q93" s="78">
        <v>0</v>
      </c>
      <c r="R93" s="78">
        <v>0</v>
      </c>
      <c r="S93" s="78">
        <v>0</v>
      </c>
      <c r="T93" s="78">
        <v>0</v>
      </c>
      <c r="U93" s="78">
        <v>0</v>
      </c>
      <c r="V93" s="78">
        <v>0</v>
      </c>
      <c r="W93" s="78">
        <v>0</v>
      </c>
      <c r="X93" s="78">
        <v>0</v>
      </c>
      <c r="Y93" s="78">
        <v>0</v>
      </c>
      <c r="Z93" s="78">
        <v>0</v>
      </c>
      <c r="AA93" s="78">
        <v>0</v>
      </c>
      <c r="AB93" s="78">
        <v>0</v>
      </c>
      <c r="AC93" s="78">
        <v>0</v>
      </c>
      <c r="AD93" s="78">
        <v>0</v>
      </c>
      <c r="AE93" s="78">
        <v>0</v>
      </c>
      <c r="AF93" s="78">
        <v>0</v>
      </c>
      <c r="AG93" s="78">
        <v>0</v>
      </c>
      <c r="AH93" s="78">
        <v>0</v>
      </c>
      <c r="AI93" s="78">
        <v>0</v>
      </c>
      <c r="AJ93" s="78">
        <v>0</v>
      </c>
      <c r="AK93" s="78">
        <v>0</v>
      </c>
      <c r="AL93" s="78">
        <v>0</v>
      </c>
      <c r="AM93" s="78">
        <v>0</v>
      </c>
      <c r="AN93" s="78">
        <v>0</v>
      </c>
      <c r="AO93" s="78">
        <v>0</v>
      </c>
      <c r="AP93" s="78">
        <v>0</v>
      </c>
      <c r="AQ93" s="78">
        <v>0</v>
      </c>
      <c r="AR93" s="78">
        <v>0</v>
      </c>
      <c r="AS93" s="78">
        <v>0</v>
      </c>
      <c r="AT93" s="78">
        <v>0</v>
      </c>
      <c r="AU93" s="78">
        <v>0</v>
      </c>
      <c r="AV93" s="78" t="s">
        <v>158</v>
      </c>
      <c r="AW93" s="78">
        <v>0</v>
      </c>
      <c r="AX93" s="78">
        <v>0</v>
      </c>
      <c r="AY93" s="78">
        <v>0</v>
      </c>
      <c r="AZ93" s="78">
        <v>0</v>
      </c>
      <c r="BA93" s="78" t="s">
        <v>158</v>
      </c>
      <c r="BB93" s="78">
        <v>0</v>
      </c>
      <c r="BC93" s="78">
        <v>0</v>
      </c>
      <c r="BD93" s="78">
        <v>0</v>
      </c>
      <c r="BE93" s="78">
        <v>0</v>
      </c>
      <c r="BF93" s="78">
        <v>0</v>
      </c>
      <c r="BG93" s="78">
        <v>0</v>
      </c>
      <c r="BH93" s="78">
        <v>0</v>
      </c>
      <c r="BI93" s="78">
        <v>0</v>
      </c>
      <c r="BJ93" s="78">
        <v>0</v>
      </c>
      <c r="BK93" s="78">
        <v>0</v>
      </c>
      <c r="BL93" s="78">
        <v>0</v>
      </c>
      <c r="BM93" s="78">
        <v>0</v>
      </c>
      <c r="BN93" s="78">
        <v>0</v>
      </c>
      <c r="BO93" s="78">
        <v>0</v>
      </c>
      <c r="BP93" s="78">
        <v>0</v>
      </c>
      <c r="BQ93" s="78">
        <v>0</v>
      </c>
      <c r="BR93" s="78">
        <v>0</v>
      </c>
      <c r="BS93" s="78">
        <v>0</v>
      </c>
      <c r="BT93" s="78">
        <v>0</v>
      </c>
      <c r="BU93" s="78">
        <v>0</v>
      </c>
      <c r="BV93" s="78">
        <v>0</v>
      </c>
      <c r="BW93" s="78">
        <v>0</v>
      </c>
      <c r="BX93" s="78">
        <v>0</v>
      </c>
      <c r="BY93" s="78">
        <v>0</v>
      </c>
      <c r="BZ93" s="78">
        <v>0</v>
      </c>
      <c r="CA93" s="78">
        <v>0</v>
      </c>
      <c r="CB93" s="78">
        <v>0</v>
      </c>
      <c r="CC93" s="78">
        <v>0</v>
      </c>
      <c r="CD93" s="78">
        <v>0</v>
      </c>
      <c r="CE93" s="78">
        <v>0</v>
      </c>
      <c r="CF93" s="78">
        <v>0</v>
      </c>
      <c r="CG93" s="78">
        <v>0</v>
      </c>
      <c r="CH93" s="78">
        <v>0</v>
      </c>
      <c r="CI93" s="78">
        <v>0</v>
      </c>
      <c r="CJ93" s="78">
        <v>0</v>
      </c>
      <c r="CK93" s="78">
        <v>0</v>
      </c>
      <c r="CL93" s="78">
        <v>0</v>
      </c>
    </row>
    <row r="94" spans="1:90" x14ac:dyDescent="0.2">
      <c r="A94" s="78" t="s">
        <v>222</v>
      </c>
      <c r="B94" s="78">
        <v>11338</v>
      </c>
      <c r="C94" s="78">
        <v>0</v>
      </c>
      <c r="D94" s="78">
        <v>-3676</v>
      </c>
      <c r="E94" s="78">
        <v>0</v>
      </c>
      <c r="F94" s="78">
        <v>0</v>
      </c>
      <c r="G94" s="78">
        <v>0</v>
      </c>
      <c r="H94" s="81">
        <v>7662</v>
      </c>
      <c r="I94" s="78">
        <v>0</v>
      </c>
      <c r="J94" s="78">
        <v>2204</v>
      </c>
      <c r="K94" s="83">
        <v>-5621</v>
      </c>
      <c r="L94" s="83">
        <v>0</v>
      </c>
      <c r="M94" s="83">
        <v>0</v>
      </c>
      <c r="N94" s="83">
        <v>0</v>
      </c>
      <c r="O94" s="78">
        <v>0</v>
      </c>
      <c r="P94" s="78">
        <v>0</v>
      </c>
      <c r="Q94" s="78">
        <v>0</v>
      </c>
      <c r="R94" s="78">
        <v>0</v>
      </c>
      <c r="S94" s="78">
        <v>0</v>
      </c>
      <c r="T94" s="78">
        <v>0</v>
      </c>
      <c r="U94" s="78">
        <v>0</v>
      </c>
      <c r="V94" s="78">
        <v>0</v>
      </c>
      <c r="W94" s="78">
        <v>0</v>
      </c>
      <c r="X94" s="78">
        <v>0</v>
      </c>
      <c r="Y94" s="78">
        <v>0</v>
      </c>
      <c r="Z94" s="78">
        <v>0</v>
      </c>
      <c r="AA94" s="78">
        <v>0</v>
      </c>
      <c r="AB94" s="78">
        <v>0</v>
      </c>
      <c r="AC94" s="78">
        <v>-65</v>
      </c>
      <c r="AD94" s="78">
        <v>0</v>
      </c>
      <c r="AE94" s="78">
        <v>4180</v>
      </c>
      <c r="AF94" s="78">
        <v>1477</v>
      </c>
      <c r="AG94" s="78">
        <v>0</v>
      </c>
      <c r="AH94" s="78">
        <v>0</v>
      </c>
      <c r="AI94" s="78">
        <v>0</v>
      </c>
      <c r="AJ94" s="78">
        <v>0</v>
      </c>
      <c r="AK94" s="78">
        <v>0</v>
      </c>
      <c r="AL94" s="78">
        <v>0</v>
      </c>
      <c r="AM94" s="78">
        <v>0</v>
      </c>
      <c r="AN94" s="78">
        <v>0</v>
      </c>
      <c r="AO94" s="78">
        <v>0</v>
      </c>
      <c r="AP94" s="78">
        <v>0</v>
      </c>
      <c r="AQ94" s="78">
        <v>0</v>
      </c>
      <c r="AR94" s="78">
        <v>0</v>
      </c>
      <c r="AS94" s="78">
        <v>0</v>
      </c>
      <c r="AT94" s="78">
        <v>1477</v>
      </c>
      <c r="AU94" s="78">
        <v>0</v>
      </c>
      <c r="AV94" s="78" t="s">
        <v>158</v>
      </c>
      <c r="AW94" s="78">
        <v>0</v>
      </c>
      <c r="AX94" s="78">
        <v>0</v>
      </c>
      <c r="AY94" s="78">
        <v>0</v>
      </c>
      <c r="AZ94" s="78">
        <v>0</v>
      </c>
      <c r="BA94" s="78" t="s">
        <v>158</v>
      </c>
      <c r="BB94" s="78">
        <v>0</v>
      </c>
      <c r="BC94" s="78">
        <v>0</v>
      </c>
      <c r="BD94" s="78">
        <v>0</v>
      </c>
      <c r="BE94" s="78">
        <v>0</v>
      </c>
      <c r="BF94" s="78">
        <v>0</v>
      </c>
      <c r="BG94" s="78">
        <v>0</v>
      </c>
      <c r="BH94" s="78">
        <v>0</v>
      </c>
      <c r="BI94" s="78">
        <v>2704</v>
      </c>
      <c r="BJ94" s="78">
        <v>2704</v>
      </c>
      <c r="BK94" s="78">
        <v>0</v>
      </c>
      <c r="BL94" s="78">
        <v>0</v>
      </c>
      <c r="BM94" s="78">
        <v>0</v>
      </c>
      <c r="BN94" s="78">
        <v>0</v>
      </c>
      <c r="BO94" s="78">
        <v>2704</v>
      </c>
      <c r="BP94" s="78">
        <v>0</v>
      </c>
      <c r="BQ94" s="78">
        <v>0</v>
      </c>
      <c r="BR94" s="78">
        <v>0</v>
      </c>
      <c r="BS94" s="78">
        <v>0</v>
      </c>
      <c r="BT94" s="78">
        <v>0</v>
      </c>
      <c r="BU94" s="78">
        <v>0</v>
      </c>
      <c r="BV94" s="78">
        <v>0</v>
      </c>
      <c r="BW94" s="78">
        <v>0</v>
      </c>
      <c r="BX94" s="78">
        <v>0</v>
      </c>
      <c r="BY94" s="78">
        <v>0</v>
      </c>
      <c r="BZ94" s="78">
        <v>0</v>
      </c>
      <c r="CA94" s="78">
        <v>22407</v>
      </c>
      <c r="CB94" s="78">
        <v>22407</v>
      </c>
      <c r="CC94" s="78">
        <v>0</v>
      </c>
      <c r="CD94" s="78">
        <v>0</v>
      </c>
      <c r="CE94" s="78">
        <v>0</v>
      </c>
      <c r="CF94" s="78">
        <v>0</v>
      </c>
      <c r="CG94" s="78">
        <v>0</v>
      </c>
      <c r="CH94" s="78">
        <v>0</v>
      </c>
      <c r="CI94" s="78">
        <v>0</v>
      </c>
      <c r="CJ94" s="78">
        <v>0</v>
      </c>
      <c r="CK94" s="78">
        <v>34</v>
      </c>
      <c r="CL94" s="78">
        <v>34</v>
      </c>
    </row>
    <row r="95" spans="1:90" x14ac:dyDescent="0.2">
      <c r="A95" s="78" t="s">
        <v>223</v>
      </c>
      <c r="B95" s="78">
        <v>0</v>
      </c>
      <c r="C95" s="78">
        <v>1907</v>
      </c>
      <c r="D95" s="78">
        <v>-150</v>
      </c>
      <c r="E95" s="78">
        <v>0</v>
      </c>
      <c r="F95" s="78">
        <v>0</v>
      </c>
      <c r="G95" s="78">
        <v>19</v>
      </c>
      <c r="H95" s="81">
        <v>1776</v>
      </c>
      <c r="I95" s="78">
        <v>0</v>
      </c>
      <c r="J95" s="78">
        <v>0</v>
      </c>
      <c r="K95" s="83">
        <v>0</v>
      </c>
      <c r="L95" s="83">
        <v>0</v>
      </c>
      <c r="M95" s="83">
        <v>-169</v>
      </c>
      <c r="N95" s="83">
        <v>-25</v>
      </c>
      <c r="O95" s="78">
        <v>-100</v>
      </c>
      <c r="P95" s="78">
        <v>-8</v>
      </c>
      <c r="Q95" s="78">
        <v>0</v>
      </c>
      <c r="R95" s="78">
        <v>0</v>
      </c>
      <c r="S95" s="78">
        <v>0</v>
      </c>
      <c r="T95" s="78">
        <v>0</v>
      </c>
      <c r="U95" s="78">
        <v>0</v>
      </c>
      <c r="V95" s="78">
        <v>0</v>
      </c>
      <c r="W95" s="78">
        <v>0</v>
      </c>
      <c r="X95" s="78">
        <v>0</v>
      </c>
      <c r="Y95" s="78">
        <v>0</v>
      </c>
      <c r="Z95" s="78">
        <v>0</v>
      </c>
      <c r="AA95" s="78">
        <v>0</v>
      </c>
      <c r="AB95" s="78">
        <v>0</v>
      </c>
      <c r="AC95" s="78">
        <v>-19</v>
      </c>
      <c r="AD95" s="78">
        <v>0</v>
      </c>
      <c r="AE95" s="78">
        <v>1455</v>
      </c>
      <c r="AF95" s="78">
        <v>311</v>
      </c>
      <c r="AG95" s="78">
        <v>0</v>
      </c>
      <c r="AH95" s="78">
        <v>15</v>
      </c>
      <c r="AI95" s="78">
        <v>291</v>
      </c>
      <c r="AJ95" s="78">
        <v>0</v>
      </c>
      <c r="AK95" s="78">
        <v>123</v>
      </c>
      <c r="AL95" s="78">
        <v>0</v>
      </c>
      <c r="AM95" s="78">
        <v>24</v>
      </c>
      <c r="AN95" s="78">
        <v>2</v>
      </c>
      <c r="AO95" s="78">
        <v>10</v>
      </c>
      <c r="AP95" s="78">
        <v>91</v>
      </c>
      <c r="AQ95" s="78">
        <v>17</v>
      </c>
      <c r="AR95" s="78">
        <v>9</v>
      </c>
      <c r="AS95" s="78">
        <v>15</v>
      </c>
      <c r="AT95" s="78">
        <v>5</v>
      </c>
      <c r="AU95" s="78">
        <v>27</v>
      </c>
      <c r="AV95" s="78" t="s">
        <v>158</v>
      </c>
      <c r="AW95" s="78">
        <v>0</v>
      </c>
      <c r="AX95" s="78">
        <v>8</v>
      </c>
      <c r="AY95" s="78">
        <v>0</v>
      </c>
      <c r="AZ95" s="78">
        <v>19</v>
      </c>
      <c r="BA95" s="78" t="s">
        <v>158</v>
      </c>
      <c r="BB95" s="78">
        <v>0</v>
      </c>
      <c r="BC95" s="78">
        <v>0</v>
      </c>
      <c r="BD95" s="78">
        <v>165</v>
      </c>
      <c r="BE95" s="78">
        <v>73</v>
      </c>
      <c r="BF95" s="78">
        <v>21</v>
      </c>
      <c r="BG95" s="78">
        <v>0</v>
      </c>
      <c r="BH95" s="78">
        <v>0</v>
      </c>
      <c r="BI95" s="78">
        <v>858</v>
      </c>
      <c r="BJ95" s="78">
        <v>858</v>
      </c>
      <c r="BK95" s="78">
        <v>858</v>
      </c>
      <c r="BL95" s="78">
        <v>0</v>
      </c>
      <c r="BM95" s="78">
        <v>0</v>
      </c>
      <c r="BN95" s="78">
        <v>0</v>
      </c>
      <c r="BO95" s="78">
        <v>858</v>
      </c>
      <c r="BP95" s="78">
        <v>0</v>
      </c>
      <c r="BQ95" s="78">
        <v>0</v>
      </c>
      <c r="BR95" s="78">
        <v>0</v>
      </c>
      <c r="BS95" s="78">
        <v>0</v>
      </c>
      <c r="BT95" s="78">
        <v>0</v>
      </c>
      <c r="BU95" s="78">
        <v>0</v>
      </c>
      <c r="BV95" s="78">
        <v>0</v>
      </c>
      <c r="BW95" s="78">
        <v>0</v>
      </c>
      <c r="BX95" s="78">
        <v>0</v>
      </c>
      <c r="BY95" s="78">
        <v>0</v>
      </c>
      <c r="BZ95" s="78">
        <v>0</v>
      </c>
      <c r="CA95" s="78">
        <v>330</v>
      </c>
      <c r="CB95" s="78">
        <v>0</v>
      </c>
      <c r="CC95" s="78">
        <v>0</v>
      </c>
      <c r="CD95" s="78">
        <v>110</v>
      </c>
      <c r="CE95" s="78">
        <v>221</v>
      </c>
      <c r="CF95" s="78">
        <v>248</v>
      </c>
      <c r="CG95" s="78">
        <v>153</v>
      </c>
      <c r="CH95" s="78">
        <v>0</v>
      </c>
      <c r="CI95" s="78">
        <v>89</v>
      </c>
      <c r="CJ95" s="78">
        <v>6</v>
      </c>
      <c r="CK95" s="78">
        <v>0</v>
      </c>
      <c r="CL95" s="78">
        <v>91</v>
      </c>
    </row>
    <row r="96" spans="1:90" x14ac:dyDescent="0.2">
      <c r="A96" s="78" t="s">
        <v>27</v>
      </c>
      <c r="B96" s="78">
        <v>0</v>
      </c>
      <c r="C96" s="78">
        <v>684</v>
      </c>
      <c r="D96" s="78">
        <v>0</v>
      </c>
      <c r="E96" s="78">
        <v>0</v>
      </c>
      <c r="F96" s="78">
        <v>0</v>
      </c>
      <c r="G96" s="78">
        <v>0</v>
      </c>
      <c r="H96" s="81">
        <v>684</v>
      </c>
      <c r="I96" s="78">
        <v>0</v>
      </c>
      <c r="J96" s="78">
        <v>0</v>
      </c>
      <c r="K96" s="83">
        <v>0</v>
      </c>
      <c r="L96" s="83">
        <v>0</v>
      </c>
      <c r="M96" s="83">
        <v>-42</v>
      </c>
      <c r="N96" s="83">
        <v>-17</v>
      </c>
      <c r="O96" s="78">
        <v>-6</v>
      </c>
      <c r="P96" s="78">
        <v>0</v>
      </c>
      <c r="Q96" s="78">
        <v>0</v>
      </c>
      <c r="R96" s="78">
        <v>0</v>
      </c>
      <c r="S96" s="78">
        <v>0</v>
      </c>
      <c r="T96" s="78">
        <v>0</v>
      </c>
      <c r="U96" s="78">
        <v>5</v>
      </c>
      <c r="V96" s="78">
        <v>0</v>
      </c>
      <c r="W96" s="78">
        <v>0</v>
      </c>
      <c r="X96" s="78">
        <v>0</v>
      </c>
      <c r="Y96" s="78">
        <v>0</v>
      </c>
      <c r="Z96" s="78">
        <v>0</v>
      </c>
      <c r="AA96" s="78">
        <v>0</v>
      </c>
      <c r="AB96" s="78">
        <v>0</v>
      </c>
      <c r="AC96" s="78">
        <v>0</v>
      </c>
      <c r="AD96" s="78">
        <v>0</v>
      </c>
      <c r="AE96" s="78">
        <v>623</v>
      </c>
      <c r="AF96" s="78">
        <v>277</v>
      </c>
      <c r="AG96" s="78">
        <v>0</v>
      </c>
      <c r="AH96" s="78">
        <v>6</v>
      </c>
      <c r="AI96" s="78">
        <v>262</v>
      </c>
      <c r="AJ96" s="78">
        <v>141</v>
      </c>
      <c r="AK96" s="78">
        <v>14</v>
      </c>
      <c r="AL96" s="78" t="s">
        <v>56</v>
      </c>
      <c r="AM96" s="78">
        <v>68</v>
      </c>
      <c r="AN96" s="78">
        <v>0</v>
      </c>
      <c r="AO96" s="78">
        <v>3</v>
      </c>
      <c r="AP96" s="78">
        <v>6</v>
      </c>
      <c r="AQ96" s="78">
        <v>2</v>
      </c>
      <c r="AR96" s="78">
        <v>1</v>
      </c>
      <c r="AS96" s="78">
        <v>27</v>
      </c>
      <c r="AT96" s="78">
        <v>9</v>
      </c>
      <c r="AU96" s="78">
        <v>0</v>
      </c>
      <c r="AV96" s="78" t="s">
        <v>158</v>
      </c>
      <c r="AW96" s="78">
        <v>0</v>
      </c>
      <c r="AX96" s="78">
        <v>0</v>
      </c>
      <c r="AY96" s="78">
        <v>0</v>
      </c>
      <c r="AZ96" s="78">
        <v>0</v>
      </c>
      <c r="BA96" s="78" t="s">
        <v>158</v>
      </c>
      <c r="BB96" s="78">
        <v>0</v>
      </c>
      <c r="BC96" s="78">
        <v>0</v>
      </c>
      <c r="BD96" s="78">
        <v>244</v>
      </c>
      <c r="BE96" s="78">
        <v>102</v>
      </c>
      <c r="BF96" s="78">
        <v>0</v>
      </c>
      <c r="BG96" s="78">
        <v>0</v>
      </c>
      <c r="BH96" s="78">
        <v>0</v>
      </c>
      <c r="BI96" s="78">
        <v>0</v>
      </c>
      <c r="BJ96" s="78" t="s">
        <v>56</v>
      </c>
      <c r="BK96" s="78" t="s">
        <v>56</v>
      </c>
      <c r="BL96" s="78">
        <v>0</v>
      </c>
      <c r="BM96" s="78">
        <v>0</v>
      </c>
      <c r="BN96" s="78">
        <v>0</v>
      </c>
      <c r="BO96" s="78">
        <v>0</v>
      </c>
      <c r="BP96" s="78" t="s">
        <v>56</v>
      </c>
      <c r="BQ96" s="78">
        <v>0</v>
      </c>
      <c r="BR96" s="78">
        <v>0</v>
      </c>
      <c r="BS96" s="78">
        <v>0</v>
      </c>
      <c r="BT96" s="78">
        <v>0</v>
      </c>
      <c r="BU96" s="78">
        <v>0</v>
      </c>
      <c r="BV96" s="78">
        <v>0</v>
      </c>
      <c r="BW96" s="78">
        <v>0</v>
      </c>
      <c r="BX96" s="78">
        <v>0</v>
      </c>
      <c r="BY96" s="78">
        <v>0</v>
      </c>
      <c r="BZ96" s="78">
        <v>0</v>
      </c>
      <c r="CA96" s="78">
        <v>195</v>
      </c>
      <c r="CB96" s="78">
        <v>0</v>
      </c>
      <c r="CC96" s="78">
        <v>0</v>
      </c>
      <c r="CD96" s="78">
        <v>112</v>
      </c>
      <c r="CE96" s="78">
        <v>84</v>
      </c>
      <c r="CF96" s="78">
        <v>36</v>
      </c>
      <c r="CG96" s="78">
        <v>22</v>
      </c>
      <c r="CH96" s="78">
        <v>10</v>
      </c>
      <c r="CI96" s="78">
        <v>5</v>
      </c>
      <c r="CJ96" s="78">
        <v>0</v>
      </c>
      <c r="CK96" s="78">
        <v>0</v>
      </c>
      <c r="CL96" s="78">
        <v>81</v>
      </c>
    </row>
    <row r="97" spans="1:90" x14ac:dyDescent="0.2">
      <c r="A97" s="78" t="s">
        <v>224</v>
      </c>
      <c r="B97" s="78">
        <v>59155</v>
      </c>
      <c r="C97" s="78">
        <v>6956</v>
      </c>
      <c r="D97" s="78">
        <v>-27326</v>
      </c>
      <c r="E97" s="78">
        <v>0</v>
      </c>
      <c r="F97" s="78">
        <v>0</v>
      </c>
      <c r="G97" s="78">
        <v>0</v>
      </c>
      <c r="H97" s="81">
        <v>38784</v>
      </c>
      <c r="I97" s="78">
        <v>0</v>
      </c>
      <c r="J97" s="78">
        <v>-53</v>
      </c>
      <c r="K97" s="83">
        <v>-11542</v>
      </c>
      <c r="L97" s="83">
        <v>-1274</v>
      </c>
      <c r="M97" s="83">
        <v>0</v>
      </c>
      <c r="N97" s="83">
        <v>0</v>
      </c>
      <c r="O97" s="78">
        <v>0</v>
      </c>
      <c r="P97" s="78">
        <v>0</v>
      </c>
      <c r="Q97" s="78">
        <v>0</v>
      </c>
      <c r="R97" s="78">
        <v>0</v>
      </c>
      <c r="S97" s="78">
        <v>0</v>
      </c>
      <c r="T97" s="78">
        <v>0</v>
      </c>
      <c r="U97" s="78">
        <v>0</v>
      </c>
      <c r="V97" s="78">
        <v>0</v>
      </c>
      <c r="W97" s="78">
        <v>0</v>
      </c>
      <c r="X97" s="78">
        <v>0</v>
      </c>
      <c r="Y97" s="78">
        <v>0</v>
      </c>
      <c r="Z97" s="78">
        <v>0</v>
      </c>
      <c r="AA97" s="78">
        <v>-1103</v>
      </c>
      <c r="AB97" s="78">
        <v>0</v>
      </c>
      <c r="AC97" s="78">
        <v>-5132</v>
      </c>
      <c r="AD97" s="78">
        <v>-830</v>
      </c>
      <c r="AE97" s="78">
        <v>18851</v>
      </c>
      <c r="AF97" s="78">
        <v>8255</v>
      </c>
      <c r="AG97" s="78">
        <v>0</v>
      </c>
      <c r="AH97" s="78">
        <v>0</v>
      </c>
      <c r="AI97" s="78">
        <v>0</v>
      </c>
      <c r="AJ97" s="78">
        <v>0</v>
      </c>
      <c r="AK97" s="78">
        <v>0</v>
      </c>
      <c r="AL97" s="78">
        <v>0</v>
      </c>
      <c r="AM97" s="78">
        <v>0</v>
      </c>
      <c r="AN97" s="78">
        <v>0</v>
      </c>
      <c r="AO97" s="78">
        <v>0</v>
      </c>
      <c r="AP97" s="78">
        <v>0</v>
      </c>
      <c r="AQ97" s="78">
        <v>0</v>
      </c>
      <c r="AR97" s="78">
        <v>0</v>
      </c>
      <c r="AS97" s="78">
        <v>0</v>
      </c>
      <c r="AT97" s="78">
        <v>8255</v>
      </c>
      <c r="AU97" s="78">
        <v>121</v>
      </c>
      <c r="AV97" s="78" t="s">
        <v>158</v>
      </c>
      <c r="AW97" s="78">
        <v>0</v>
      </c>
      <c r="AX97" s="78">
        <v>121</v>
      </c>
      <c r="AY97" s="78">
        <v>0</v>
      </c>
      <c r="AZ97" s="78">
        <v>0</v>
      </c>
      <c r="BA97" s="78" t="s">
        <v>158</v>
      </c>
      <c r="BB97" s="78">
        <v>0</v>
      </c>
      <c r="BC97" s="78">
        <v>0</v>
      </c>
      <c r="BD97" s="78">
        <v>1</v>
      </c>
      <c r="BE97" s="78">
        <v>24</v>
      </c>
      <c r="BF97" s="78">
        <v>0</v>
      </c>
      <c r="BG97" s="78">
        <v>0</v>
      </c>
      <c r="BH97" s="78">
        <v>0</v>
      </c>
      <c r="BI97" s="78">
        <v>10451</v>
      </c>
      <c r="BJ97" s="78">
        <v>10451</v>
      </c>
      <c r="BK97" s="78">
        <v>0</v>
      </c>
      <c r="BL97" s="78">
        <v>0</v>
      </c>
      <c r="BM97" s="78">
        <v>0</v>
      </c>
      <c r="BN97" s="78">
        <v>0</v>
      </c>
      <c r="BO97" s="78">
        <v>10451</v>
      </c>
      <c r="BP97" s="78">
        <v>0</v>
      </c>
      <c r="BQ97" s="78">
        <v>0</v>
      </c>
      <c r="BR97" s="78">
        <v>0</v>
      </c>
      <c r="BS97" s="78">
        <v>0</v>
      </c>
      <c r="BT97" s="78">
        <v>0</v>
      </c>
      <c r="BU97" s="78">
        <v>0</v>
      </c>
      <c r="BV97" s="78">
        <v>0</v>
      </c>
      <c r="BW97" s="78">
        <v>0</v>
      </c>
      <c r="BX97" s="78">
        <v>0</v>
      </c>
      <c r="BY97" s="78">
        <v>0</v>
      </c>
      <c r="BZ97" s="78">
        <v>0</v>
      </c>
      <c r="CA97" s="78">
        <v>63886</v>
      </c>
      <c r="CB97" s="78">
        <v>58249</v>
      </c>
      <c r="CC97" s="78">
        <v>5637</v>
      </c>
      <c r="CD97" s="78">
        <v>0</v>
      </c>
      <c r="CE97" s="78">
        <v>0</v>
      </c>
      <c r="CF97" s="78">
        <v>0</v>
      </c>
      <c r="CG97" s="78">
        <v>0</v>
      </c>
      <c r="CH97" s="78">
        <v>0</v>
      </c>
      <c r="CI97" s="78">
        <v>0</v>
      </c>
      <c r="CJ97" s="78">
        <v>0</v>
      </c>
      <c r="CK97" s="78">
        <v>43</v>
      </c>
      <c r="CL97" s="78">
        <v>43</v>
      </c>
    </row>
    <row r="98" spans="1:90" x14ac:dyDescent="0.2">
      <c r="A98" s="78" t="s">
        <v>225</v>
      </c>
      <c r="B98" s="78">
        <v>0</v>
      </c>
      <c r="C98" s="78">
        <v>321</v>
      </c>
      <c r="D98" s="78">
        <v>0</v>
      </c>
      <c r="E98" s="78">
        <v>0</v>
      </c>
      <c r="F98" s="78">
        <v>0</v>
      </c>
      <c r="G98" s="78">
        <v>-28</v>
      </c>
      <c r="H98" s="81">
        <v>293</v>
      </c>
      <c r="I98" s="78">
        <v>0</v>
      </c>
      <c r="J98" s="78">
        <v>0</v>
      </c>
      <c r="K98" s="83">
        <v>-292</v>
      </c>
      <c r="L98" s="83">
        <v>0</v>
      </c>
      <c r="M98" s="83">
        <v>0</v>
      </c>
      <c r="N98" s="83">
        <v>0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0</v>
      </c>
      <c r="U98" s="78">
        <v>0</v>
      </c>
      <c r="V98" s="78">
        <v>0</v>
      </c>
      <c r="W98" s="78">
        <v>0</v>
      </c>
      <c r="X98" s="78">
        <v>0</v>
      </c>
      <c r="Y98" s="78">
        <v>0</v>
      </c>
      <c r="Z98" s="78">
        <v>0</v>
      </c>
      <c r="AA98" s="78">
        <v>0</v>
      </c>
      <c r="AB98" s="78">
        <v>0</v>
      </c>
      <c r="AC98" s="78">
        <v>0</v>
      </c>
      <c r="AD98" s="78">
        <v>0</v>
      </c>
      <c r="AE98" s="78">
        <v>0</v>
      </c>
      <c r="AF98" s="78">
        <v>0</v>
      </c>
      <c r="AG98" s="78">
        <v>0</v>
      </c>
      <c r="AH98" s="78">
        <v>0</v>
      </c>
      <c r="AI98" s="78">
        <v>0</v>
      </c>
      <c r="AJ98" s="78">
        <v>0</v>
      </c>
      <c r="AK98" s="78">
        <v>0</v>
      </c>
      <c r="AL98" s="78">
        <v>0</v>
      </c>
      <c r="AM98" s="78">
        <v>0</v>
      </c>
      <c r="AN98" s="78">
        <v>0</v>
      </c>
      <c r="AO98" s="78">
        <v>0</v>
      </c>
      <c r="AP98" s="78">
        <v>0</v>
      </c>
      <c r="AQ98" s="78">
        <v>0</v>
      </c>
      <c r="AR98" s="78">
        <v>0</v>
      </c>
      <c r="AS98" s="78">
        <v>0</v>
      </c>
      <c r="AT98" s="78">
        <v>0</v>
      </c>
      <c r="AU98" s="78">
        <v>0</v>
      </c>
      <c r="AV98" s="78" t="s">
        <v>158</v>
      </c>
      <c r="AW98" s="78">
        <v>0</v>
      </c>
      <c r="AX98" s="78">
        <v>0</v>
      </c>
      <c r="AY98" s="78">
        <v>0</v>
      </c>
      <c r="AZ98" s="78">
        <v>0</v>
      </c>
      <c r="BA98" s="78" t="s">
        <v>158</v>
      </c>
      <c r="BB98" s="78">
        <v>0</v>
      </c>
      <c r="BC98" s="78">
        <v>0</v>
      </c>
      <c r="BD98" s="78">
        <v>0</v>
      </c>
      <c r="BE98" s="78">
        <v>0</v>
      </c>
      <c r="BF98" s="78">
        <v>0</v>
      </c>
      <c r="BG98" s="78">
        <v>0</v>
      </c>
      <c r="BH98" s="78">
        <v>0</v>
      </c>
      <c r="BI98" s="78">
        <v>0</v>
      </c>
      <c r="BJ98" s="78">
        <v>0</v>
      </c>
      <c r="BK98" s="78">
        <v>0</v>
      </c>
      <c r="BL98" s="78">
        <v>0</v>
      </c>
      <c r="BM98" s="78">
        <v>0</v>
      </c>
      <c r="BN98" s="78">
        <v>0</v>
      </c>
      <c r="BO98" s="78">
        <v>0</v>
      </c>
      <c r="BP98" s="78">
        <v>0</v>
      </c>
      <c r="BQ98" s="78">
        <v>0</v>
      </c>
      <c r="BR98" s="78">
        <v>0</v>
      </c>
      <c r="BS98" s="78">
        <v>0</v>
      </c>
      <c r="BT98" s="78">
        <v>0</v>
      </c>
      <c r="BU98" s="78">
        <v>0</v>
      </c>
      <c r="BV98" s="78">
        <v>0</v>
      </c>
      <c r="BW98" s="78">
        <v>0</v>
      </c>
      <c r="BX98" s="78">
        <v>0</v>
      </c>
      <c r="BY98" s="78">
        <v>0</v>
      </c>
      <c r="BZ98" s="78">
        <v>0</v>
      </c>
      <c r="CA98" s="78">
        <v>1745</v>
      </c>
      <c r="CB98" s="78">
        <v>1745</v>
      </c>
      <c r="CC98" s="78">
        <v>0</v>
      </c>
      <c r="CD98" s="78">
        <v>0</v>
      </c>
      <c r="CE98" s="78">
        <v>0</v>
      </c>
      <c r="CF98" s="78">
        <v>0</v>
      </c>
      <c r="CG98" s="78">
        <v>0</v>
      </c>
      <c r="CH98" s="78">
        <v>0</v>
      </c>
      <c r="CI98" s="78">
        <v>0</v>
      </c>
      <c r="CJ98" s="78">
        <v>0</v>
      </c>
      <c r="CK98" s="78">
        <v>51</v>
      </c>
      <c r="CL98" s="78">
        <v>51</v>
      </c>
    </row>
    <row r="99" spans="1:90" x14ac:dyDescent="0.2">
      <c r="A99" s="78" t="s">
        <v>226</v>
      </c>
      <c r="B99" s="78">
        <v>0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81">
        <v>0</v>
      </c>
      <c r="I99" s="78">
        <v>0</v>
      </c>
      <c r="J99" s="78">
        <v>0</v>
      </c>
      <c r="K99" s="83">
        <v>0</v>
      </c>
      <c r="L99" s="83">
        <v>0</v>
      </c>
      <c r="M99" s="83">
        <v>0</v>
      </c>
      <c r="N99" s="83">
        <v>0</v>
      </c>
      <c r="O99" s="78">
        <v>0</v>
      </c>
      <c r="P99" s="78">
        <v>0</v>
      </c>
      <c r="Q99" s="78">
        <v>0</v>
      </c>
      <c r="R99" s="78">
        <v>0</v>
      </c>
      <c r="S99" s="78">
        <v>0</v>
      </c>
      <c r="T99" s="78">
        <v>0</v>
      </c>
      <c r="U99" s="78">
        <v>0</v>
      </c>
      <c r="V99" s="78">
        <v>0</v>
      </c>
      <c r="W99" s="78">
        <v>0</v>
      </c>
      <c r="X99" s="78">
        <v>0</v>
      </c>
      <c r="Y99" s="78">
        <v>0</v>
      </c>
      <c r="Z99" s="78">
        <v>0</v>
      </c>
      <c r="AA99" s="78">
        <v>0</v>
      </c>
      <c r="AB99" s="78">
        <v>0</v>
      </c>
      <c r="AC99" s="78">
        <v>0</v>
      </c>
      <c r="AD99" s="78">
        <v>0</v>
      </c>
      <c r="AE99" s="78">
        <v>0</v>
      </c>
      <c r="AF99" s="78">
        <v>0</v>
      </c>
      <c r="AG99" s="78">
        <v>0</v>
      </c>
      <c r="AH99" s="78">
        <v>0</v>
      </c>
      <c r="AI99" s="78">
        <v>0</v>
      </c>
      <c r="AJ99" s="78">
        <v>0</v>
      </c>
      <c r="AK99" s="78">
        <v>0</v>
      </c>
      <c r="AL99" s="78">
        <v>0</v>
      </c>
      <c r="AM99" s="78">
        <v>0</v>
      </c>
      <c r="AN99" s="78">
        <v>0</v>
      </c>
      <c r="AO99" s="78">
        <v>0</v>
      </c>
      <c r="AP99" s="78">
        <v>0</v>
      </c>
      <c r="AQ99" s="78">
        <v>0</v>
      </c>
      <c r="AR99" s="78">
        <v>0</v>
      </c>
      <c r="AS99" s="78">
        <v>0</v>
      </c>
      <c r="AT99" s="78">
        <v>0</v>
      </c>
      <c r="AU99" s="78">
        <v>0</v>
      </c>
      <c r="AV99" s="78" t="s">
        <v>158</v>
      </c>
      <c r="AW99" s="78">
        <v>0</v>
      </c>
      <c r="AX99" s="78">
        <v>0</v>
      </c>
      <c r="AY99" s="78">
        <v>0</v>
      </c>
      <c r="AZ99" s="78">
        <v>0</v>
      </c>
      <c r="BA99" s="78" t="s">
        <v>158</v>
      </c>
      <c r="BB99" s="78">
        <v>0</v>
      </c>
      <c r="BC99" s="78">
        <v>0</v>
      </c>
      <c r="BD99" s="78">
        <v>0</v>
      </c>
      <c r="BE99" s="78">
        <v>0</v>
      </c>
      <c r="BF99" s="78">
        <v>0</v>
      </c>
      <c r="BG99" s="78">
        <v>0</v>
      </c>
      <c r="BH99" s="78">
        <v>0</v>
      </c>
      <c r="BI99" s="78">
        <v>0</v>
      </c>
      <c r="BJ99" s="78">
        <v>0</v>
      </c>
      <c r="BK99" s="78">
        <v>0</v>
      </c>
      <c r="BL99" s="78">
        <v>0</v>
      </c>
      <c r="BM99" s="78">
        <v>0</v>
      </c>
      <c r="BN99" s="78">
        <v>0</v>
      </c>
      <c r="BO99" s="78">
        <v>0</v>
      </c>
      <c r="BP99" s="78">
        <v>0</v>
      </c>
      <c r="BQ99" s="78">
        <v>0</v>
      </c>
      <c r="BR99" s="78">
        <v>0</v>
      </c>
      <c r="BS99" s="78">
        <v>0</v>
      </c>
      <c r="BT99" s="78">
        <v>0</v>
      </c>
      <c r="BU99" s="78">
        <v>0</v>
      </c>
      <c r="BV99" s="78">
        <v>0</v>
      </c>
      <c r="BW99" s="78">
        <v>0</v>
      </c>
      <c r="BX99" s="78">
        <v>0</v>
      </c>
      <c r="BY99" s="78">
        <v>0</v>
      </c>
      <c r="BZ99" s="78">
        <v>0</v>
      </c>
      <c r="CA99" s="78">
        <v>0</v>
      </c>
      <c r="CB99" s="78">
        <v>0</v>
      </c>
      <c r="CC99" s="78">
        <v>0</v>
      </c>
      <c r="CD99" s="78">
        <v>0</v>
      </c>
      <c r="CE99" s="78">
        <v>0</v>
      </c>
      <c r="CF99" s="78">
        <v>0</v>
      </c>
      <c r="CG99" s="78">
        <v>0</v>
      </c>
      <c r="CH99" s="78">
        <v>0</v>
      </c>
      <c r="CI99" s="78">
        <v>0</v>
      </c>
      <c r="CJ99" s="78">
        <v>0</v>
      </c>
      <c r="CK99" s="78">
        <v>0</v>
      </c>
      <c r="CL99" s="78">
        <v>0</v>
      </c>
    </row>
    <row r="100" spans="1:90" x14ac:dyDescent="0.2">
      <c r="A100" s="78" t="s">
        <v>28</v>
      </c>
      <c r="B100" s="78">
        <v>25769</v>
      </c>
      <c r="C100" s="78">
        <v>38590</v>
      </c>
      <c r="D100" s="78">
        <v>-11</v>
      </c>
      <c r="E100" s="78">
        <v>0</v>
      </c>
      <c r="F100" s="78">
        <v>0</v>
      </c>
      <c r="G100" s="78">
        <v>840</v>
      </c>
      <c r="H100" s="81">
        <v>65188</v>
      </c>
      <c r="I100" s="78">
        <v>0</v>
      </c>
      <c r="J100" s="78">
        <v>1540</v>
      </c>
      <c r="K100" s="83">
        <v>-28053</v>
      </c>
      <c r="L100" s="83">
        <v>-6145</v>
      </c>
      <c r="M100" s="83">
        <v>0</v>
      </c>
      <c r="N100" s="83">
        <v>-5573</v>
      </c>
      <c r="O100" s="78">
        <v>0</v>
      </c>
      <c r="P100" s="78">
        <v>0</v>
      </c>
      <c r="Q100" s="78">
        <v>0</v>
      </c>
      <c r="R100" s="78">
        <v>0</v>
      </c>
      <c r="S100" s="78">
        <v>0</v>
      </c>
      <c r="T100" s="78">
        <v>0</v>
      </c>
      <c r="U100" s="78">
        <v>18</v>
      </c>
      <c r="V100" s="78">
        <v>0</v>
      </c>
      <c r="W100" s="78">
        <v>0</v>
      </c>
      <c r="X100" s="78">
        <v>0</v>
      </c>
      <c r="Y100" s="78">
        <v>0</v>
      </c>
      <c r="Z100" s="78">
        <v>0</v>
      </c>
      <c r="AA100" s="78">
        <v>0</v>
      </c>
      <c r="AB100" s="78">
        <v>0</v>
      </c>
      <c r="AC100" s="78">
        <v>-11268</v>
      </c>
      <c r="AD100" s="78">
        <v>0</v>
      </c>
      <c r="AE100" s="78">
        <v>15708</v>
      </c>
      <c r="AF100" s="78">
        <v>14243</v>
      </c>
      <c r="AG100" s="78">
        <v>246</v>
      </c>
      <c r="AH100" s="78">
        <v>0</v>
      </c>
      <c r="AI100" s="78">
        <v>8626</v>
      </c>
      <c r="AJ100" s="78">
        <v>3299</v>
      </c>
      <c r="AK100" s="78">
        <v>2928</v>
      </c>
      <c r="AL100" s="78">
        <v>0</v>
      </c>
      <c r="AM100" s="78">
        <v>1154</v>
      </c>
      <c r="AN100" s="78">
        <v>123</v>
      </c>
      <c r="AO100" s="78">
        <v>0</v>
      </c>
      <c r="AP100" s="78">
        <v>417</v>
      </c>
      <c r="AQ100" s="78">
        <v>704</v>
      </c>
      <c r="AR100" s="78">
        <v>0</v>
      </c>
      <c r="AS100" s="78">
        <v>0</v>
      </c>
      <c r="AT100" s="78">
        <v>5371</v>
      </c>
      <c r="AU100" s="78">
        <v>49</v>
      </c>
      <c r="AV100" s="78" t="s">
        <v>158</v>
      </c>
      <c r="AW100" s="78">
        <v>0</v>
      </c>
      <c r="AX100" s="78">
        <v>49</v>
      </c>
      <c r="AY100" s="78">
        <v>0</v>
      </c>
      <c r="AZ100" s="78">
        <v>0</v>
      </c>
      <c r="BA100" s="78" t="s">
        <v>158</v>
      </c>
      <c r="BB100" s="78">
        <v>0</v>
      </c>
      <c r="BC100" s="78">
        <v>0</v>
      </c>
      <c r="BD100" s="78">
        <v>736</v>
      </c>
      <c r="BE100" s="78">
        <v>269</v>
      </c>
      <c r="BF100" s="78">
        <v>0</v>
      </c>
      <c r="BG100" s="78">
        <v>0</v>
      </c>
      <c r="BH100" s="78">
        <v>0</v>
      </c>
      <c r="BI100" s="78">
        <v>411</v>
      </c>
      <c r="BJ100" s="78">
        <v>411</v>
      </c>
      <c r="BK100" s="78">
        <v>411</v>
      </c>
      <c r="BL100" s="78">
        <v>0</v>
      </c>
      <c r="BM100" s="78">
        <v>0</v>
      </c>
      <c r="BN100" s="78">
        <v>0</v>
      </c>
      <c r="BO100" s="78">
        <v>411</v>
      </c>
      <c r="BP100" s="78">
        <v>0</v>
      </c>
      <c r="BQ100" s="78">
        <v>0</v>
      </c>
      <c r="BR100" s="78">
        <v>0</v>
      </c>
      <c r="BS100" s="78">
        <v>0</v>
      </c>
      <c r="BT100" s="78">
        <v>0</v>
      </c>
      <c r="BU100" s="78">
        <v>0</v>
      </c>
      <c r="BV100" s="78">
        <v>0</v>
      </c>
      <c r="BW100" s="78">
        <v>0</v>
      </c>
      <c r="BX100" s="78">
        <v>0</v>
      </c>
      <c r="BY100" s="78">
        <v>0</v>
      </c>
      <c r="BZ100" s="78">
        <v>0</v>
      </c>
      <c r="CA100" s="78">
        <v>202424</v>
      </c>
      <c r="CB100" s="78">
        <v>156278</v>
      </c>
      <c r="CC100" s="78">
        <v>28141</v>
      </c>
      <c r="CD100" s="78">
        <v>0</v>
      </c>
      <c r="CE100" s="78">
        <v>18005</v>
      </c>
      <c r="CF100" s="78">
        <v>0</v>
      </c>
      <c r="CG100" s="78">
        <v>0</v>
      </c>
      <c r="CH100" s="78">
        <v>0</v>
      </c>
      <c r="CI100" s="78">
        <v>0</v>
      </c>
      <c r="CJ100" s="78">
        <v>0</v>
      </c>
      <c r="CK100" s="78">
        <v>46</v>
      </c>
      <c r="CL100" s="78">
        <v>44</v>
      </c>
    </row>
    <row r="101" spans="1:90" x14ac:dyDescent="0.2">
      <c r="A101" s="78" t="s">
        <v>227</v>
      </c>
      <c r="B101" s="78">
        <v>0</v>
      </c>
      <c r="C101" s="78">
        <v>2140</v>
      </c>
      <c r="D101" s="78">
        <v>0</v>
      </c>
      <c r="E101" s="78">
        <v>0</v>
      </c>
      <c r="F101" s="78">
        <v>0</v>
      </c>
      <c r="G101" s="78">
        <v>-2</v>
      </c>
      <c r="H101" s="81">
        <v>2138</v>
      </c>
      <c r="I101" s="78">
        <v>0</v>
      </c>
      <c r="J101" s="78">
        <v>0</v>
      </c>
      <c r="K101" s="83">
        <v>-1033</v>
      </c>
      <c r="L101" s="83">
        <v>0</v>
      </c>
      <c r="M101" s="83">
        <v>-248</v>
      </c>
      <c r="N101" s="83">
        <v>-16</v>
      </c>
      <c r="O101" s="78">
        <v>-45</v>
      </c>
      <c r="P101" s="78">
        <v>-34</v>
      </c>
      <c r="Q101" s="78">
        <v>0</v>
      </c>
      <c r="R101" s="78">
        <v>0</v>
      </c>
      <c r="S101" s="78">
        <v>0</v>
      </c>
      <c r="T101" s="78">
        <v>0</v>
      </c>
      <c r="U101" s="78">
        <v>0</v>
      </c>
      <c r="V101" s="78">
        <v>0</v>
      </c>
      <c r="W101" s="78">
        <v>0</v>
      </c>
      <c r="X101" s="78">
        <v>0</v>
      </c>
      <c r="Y101" s="78">
        <v>0</v>
      </c>
      <c r="Z101" s="78">
        <v>0</v>
      </c>
      <c r="AA101" s="78">
        <v>0</v>
      </c>
      <c r="AB101" s="78">
        <v>0</v>
      </c>
      <c r="AC101" s="78">
        <v>0</v>
      </c>
      <c r="AD101" s="78">
        <v>-40</v>
      </c>
      <c r="AE101" s="78">
        <v>723</v>
      </c>
      <c r="AF101" s="78">
        <v>354</v>
      </c>
      <c r="AG101" s="78">
        <v>0</v>
      </c>
      <c r="AH101" s="78">
        <v>1</v>
      </c>
      <c r="AI101" s="78">
        <v>67</v>
      </c>
      <c r="AJ101" s="78">
        <v>0</v>
      </c>
      <c r="AK101" s="78">
        <v>1</v>
      </c>
      <c r="AL101" s="78">
        <v>0</v>
      </c>
      <c r="AM101" s="78">
        <v>38</v>
      </c>
      <c r="AN101" s="78">
        <v>0</v>
      </c>
      <c r="AO101" s="78">
        <v>1</v>
      </c>
      <c r="AP101" s="78">
        <v>25</v>
      </c>
      <c r="AQ101" s="78">
        <v>1</v>
      </c>
      <c r="AR101" s="78">
        <v>0</v>
      </c>
      <c r="AS101" s="78">
        <v>1</v>
      </c>
      <c r="AT101" s="78">
        <v>286</v>
      </c>
      <c r="AU101" s="78">
        <v>22</v>
      </c>
      <c r="AV101" s="78" t="s">
        <v>158</v>
      </c>
      <c r="AW101" s="78">
        <v>0</v>
      </c>
      <c r="AX101" s="78">
        <v>16</v>
      </c>
      <c r="AY101" s="78">
        <v>0</v>
      </c>
      <c r="AZ101" s="78">
        <v>6</v>
      </c>
      <c r="BA101" s="78" t="s">
        <v>158</v>
      </c>
      <c r="BB101" s="78">
        <v>0</v>
      </c>
      <c r="BC101" s="78">
        <v>0</v>
      </c>
      <c r="BD101" s="78">
        <v>258</v>
      </c>
      <c r="BE101" s="78">
        <v>86</v>
      </c>
      <c r="BF101" s="78">
        <v>3</v>
      </c>
      <c r="BG101" s="78">
        <v>0</v>
      </c>
      <c r="BH101" s="78">
        <v>0</v>
      </c>
      <c r="BI101" s="78">
        <v>0</v>
      </c>
      <c r="BJ101" s="78">
        <v>0</v>
      </c>
      <c r="BK101" s="78">
        <v>0</v>
      </c>
      <c r="BL101" s="78">
        <v>0</v>
      </c>
      <c r="BM101" s="78">
        <v>0</v>
      </c>
      <c r="BN101" s="78">
        <v>0</v>
      </c>
      <c r="BO101" s="78">
        <v>0</v>
      </c>
      <c r="BP101" s="78">
        <v>0</v>
      </c>
      <c r="BQ101" s="78">
        <v>0</v>
      </c>
      <c r="BR101" s="78">
        <v>0</v>
      </c>
      <c r="BS101" s="78">
        <v>0</v>
      </c>
      <c r="BT101" s="78">
        <v>0</v>
      </c>
      <c r="BU101" s="78">
        <v>0</v>
      </c>
      <c r="BV101" s="78">
        <v>0</v>
      </c>
      <c r="BW101" s="78">
        <v>0</v>
      </c>
      <c r="BX101" s="78">
        <v>0</v>
      </c>
      <c r="BY101" s="78">
        <v>0</v>
      </c>
      <c r="BZ101" s="78">
        <v>0</v>
      </c>
      <c r="CA101" s="78">
        <v>5051</v>
      </c>
      <c r="CB101" s="78">
        <v>4205</v>
      </c>
      <c r="CC101" s="78">
        <v>0</v>
      </c>
      <c r="CD101" s="78">
        <v>827</v>
      </c>
      <c r="CE101" s="78">
        <v>19</v>
      </c>
      <c r="CF101" s="78">
        <v>239</v>
      </c>
      <c r="CG101" s="78">
        <v>153</v>
      </c>
      <c r="CH101" s="78">
        <v>12</v>
      </c>
      <c r="CI101" s="78">
        <v>43</v>
      </c>
      <c r="CJ101" s="78">
        <v>31</v>
      </c>
      <c r="CK101" s="78">
        <v>35</v>
      </c>
      <c r="CL101" s="78">
        <v>49</v>
      </c>
    </row>
    <row r="102" spans="1:90" x14ac:dyDescent="0.2">
      <c r="A102" s="78" t="s">
        <v>228</v>
      </c>
      <c r="B102" s="78">
        <v>0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81">
        <v>0</v>
      </c>
      <c r="I102" s="78">
        <v>0</v>
      </c>
      <c r="J102" s="78">
        <v>0</v>
      </c>
      <c r="K102" s="83">
        <v>0</v>
      </c>
      <c r="L102" s="83">
        <v>0</v>
      </c>
      <c r="M102" s="83">
        <v>0</v>
      </c>
      <c r="N102" s="83">
        <v>0</v>
      </c>
      <c r="O102" s="78">
        <v>0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  <c r="U102" s="78">
        <v>0</v>
      </c>
      <c r="V102" s="78">
        <v>0</v>
      </c>
      <c r="W102" s="78">
        <v>0</v>
      </c>
      <c r="X102" s="78">
        <v>0</v>
      </c>
      <c r="Y102" s="78">
        <v>0</v>
      </c>
      <c r="Z102" s="78">
        <v>0</v>
      </c>
      <c r="AA102" s="78">
        <v>0</v>
      </c>
      <c r="AB102" s="78">
        <v>0</v>
      </c>
      <c r="AC102" s="78">
        <v>0</v>
      </c>
      <c r="AD102" s="78">
        <v>0</v>
      </c>
      <c r="AE102" s="78">
        <v>0</v>
      </c>
      <c r="AF102" s="78">
        <v>0</v>
      </c>
      <c r="AG102" s="78">
        <v>0</v>
      </c>
      <c r="AH102" s="78">
        <v>0</v>
      </c>
      <c r="AI102" s="78">
        <v>0</v>
      </c>
      <c r="AJ102" s="78">
        <v>0</v>
      </c>
      <c r="AK102" s="78">
        <v>0</v>
      </c>
      <c r="AL102" s="78">
        <v>0</v>
      </c>
      <c r="AM102" s="78">
        <v>0</v>
      </c>
      <c r="AN102" s="78">
        <v>0</v>
      </c>
      <c r="AO102" s="78">
        <v>0</v>
      </c>
      <c r="AP102" s="78">
        <v>0</v>
      </c>
      <c r="AQ102" s="78">
        <v>0</v>
      </c>
      <c r="AR102" s="78">
        <v>0</v>
      </c>
      <c r="AS102" s="78">
        <v>0</v>
      </c>
      <c r="AT102" s="78">
        <v>0</v>
      </c>
      <c r="AU102" s="78">
        <v>0</v>
      </c>
      <c r="AV102" s="78" t="s">
        <v>158</v>
      </c>
      <c r="AW102" s="78">
        <v>0</v>
      </c>
      <c r="AX102" s="78">
        <v>0</v>
      </c>
      <c r="AY102" s="78">
        <v>0</v>
      </c>
      <c r="AZ102" s="78">
        <v>0</v>
      </c>
      <c r="BA102" s="78" t="s">
        <v>158</v>
      </c>
      <c r="BB102" s="78">
        <v>0</v>
      </c>
      <c r="BC102" s="78">
        <v>0</v>
      </c>
      <c r="BD102" s="78">
        <v>0</v>
      </c>
      <c r="BE102" s="78">
        <v>0</v>
      </c>
      <c r="BF102" s="78">
        <v>0</v>
      </c>
      <c r="BG102" s="78">
        <v>0</v>
      </c>
      <c r="BH102" s="78">
        <v>0</v>
      </c>
      <c r="BI102" s="78">
        <v>0</v>
      </c>
      <c r="BJ102" s="78">
        <v>0</v>
      </c>
      <c r="BK102" s="78">
        <v>0</v>
      </c>
      <c r="BL102" s="78">
        <v>0</v>
      </c>
      <c r="BM102" s="78">
        <v>0</v>
      </c>
      <c r="BN102" s="78">
        <v>0</v>
      </c>
      <c r="BO102" s="78">
        <v>0</v>
      </c>
      <c r="BP102" s="78">
        <v>0</v>
      </c>
      <c r="BQ102" s="78">
        <v>0</v>
      </c>
      <c r="BR102" s="78">
        <v>0</v>
      </c>
      <c r="BS102" s="78">
        <v>0</v>
      </c>
      <c r="BT102" s="78">
        <v>0</v>
      </c>
      <c r="BU102" s="78">
        <v>0</v>
      </c>
      <c r="BV102" s="78">
        <v>0</v>
      </c>
      <c r="BW102" s="78">
        <v>0</v>
      </c>
      <c r="BX102" s="78">
        <v>0</v>
      </c>
      <c r="BY102" s="78">
        <v>0</v>
      </c>
      <c r="BZ102" s="78">
        <v>0</v>
      </c>
      <c r="CA102" s="78">
        <v>0</v>
      </c>
      <c r="CB102" s="78">
        <v>0</v>
      </c>
      <c r="CC102" s="78">
        <v>0</v>
      </c>
      <c r="CD102" s="78">
        <v>0</v>
      </c>
      <c r="CE102" s="78">
        <v>0</v>
      </c>
      <c r="CF102" s="78">
        <v>0</v>
      </c>
      <c r="CG102" s="78">
        <v>0</v>
      </c>
      <c r="CH102" s="78">
        <v>0</v>
      </c>
      <c r="CI102" s="78">
        <v>0</v>
      </c>
      <c r="CJ102" s="78">
        <v>0</v>
      </c>
      <c r="CK102" s="78">
        <v>0</v>
      </c>
      <c r="CL102" s="78">
        <v>0</v>
      </c>
    </row>
    <row r="103" spans="1:90" x14ac:dyDescent="0.2">
      <c r="A103" s="78" t="s">
        <v>229</v>
      </c>
      <c r="B103" s="78">
        <v>0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81">
        <v>0</v>
      </c>
      <c r="I103" s="78">
        <v>0</v>
      </c>
      <c r="J103" s="78">
        <v>0</v>
      </c>
      <c r="K103" s="83">
        <v>0</v>
      </c>
      <c r="L103" s="83">
        <v>0</v>
      </c>
      <c r="M103" s="83">
        <v>0</v>
      </c>
      <c r="N103" s="83">
        <v>0</v>
      </c>
      <c r="O103" s="78">
        <v>0</v>
      </c>
      <c r="P103" s="78">
        <v>0</v>
      </c>
      <c r="Q103" s="78">
        <v>0</v>
      </c>
      <c r="R103" s="78">
        <v>0</v>
      </c>
      <c r="S103" s="78">
        <v>0</v>
      </c>
      <c r="T103" s="78">
        <v>0</v>
      </c>
      <c r="U103" s="78">
        <v>0</v>
      </c>
      <c r="V103" s="78">
        <v>0</v>
      </c>
      <c r="W103" s="78">
        <v>0</v>
      </c>
      <c r="X103" s="78">
        <v>0</v>
      </c>
      <c r="Y103" s="78">
        <v>0</v>
      </c>
      <c r="Z103" s="78">
        <v>0</v>
      </c>
      <c r="AA103" s="78">
        <v>0</v>
      </c>
      <c r="AB103" s="78">
        <v>0</v>
      </c>
      <c r="AC103" s="78">
        <v>0</v>
      </c>
      <c r="AD103" s="78">
        <v>0</v>
      </c>
      <c r="AE103" s="78">
        <v>0</v>
      </c>
      <c r="AF103" s="78">
        <v>0</v>
      </c>
      <c r="AG103" s="78">
        <v>0</v>
      </c>
      <c r="AH103" s="78">
        <v>0</v>
      </c>
      <c r="AI103" s="78">
        <v>0</v>
      </c>
      <c r="AJ103" s="78">
        <v>0</v>
      </c>
      <c r="AK103" s="78">
        <v>0</v>
      </c>
      <c r="AL103" s="78">
        <v>0</v>
      </c>
      <c r="AM103" s="78">
        <v>0</v>
      </c>
      <c r="AN103" s="78">
        <v>0</v>
      </c>
      <c r="AO103" s="78">
        <v>0</v>
      </c>
      <c r="AP103" s="78">
        <v>0</v>
      </c>
      <c r="AQ103" s="78">
        <v>0</v>
      </c>
      <c r="AR103" s="78">
        <v>0</v>
      </c>
      <c r="AS103" s="78">
        <v>0</v>
      </c>
      <c r="AT103" s="78">
        <v>0</v>
      </c>
      <c r="AU103" s="78">
        <v>0</v>
      </c>
      <c r="AV103" s="78" t="s">
        <v>158</v>
      </c>
      <c r="AW103" s="78">
        <v>0</v>
      </c>
      <c r="AX103" s="78">
        <v>0</v>
      </c>
      <c r="AY103" s="78">
        <v>0</v>
      </c>
      <c r="AZ103" s="78">
        <v>0</v>
      </c>
      <c r="BA103" s="78" t="s">
        <v>158</v>
      </c>
      <c r="BB103" s="78">
        <v>0</v>
      </c>
      <c r="BC103" s="78">
        <v>0</v>
      </c>
      <c r="BD103" s="78">
        <v>0</v>
      </c>
      <c r="BE103" s="78">
        <v>0</v>
      </c>
      <c r="BF103" s="78">
        <v>0</v>
      </c>
      <c r="BG103" s="78">
        <v>0</v>
      </c>
      <c r="BH103" s="78">
        <v>0</v>
      </c>
      <c r="BI103" s="78">
        <v>0</v>
      </c>
      <c r="BJ103" s="78">
        <v>0</v>
      </c>
      <c r="BK103" s="78">
        <v>0</v>
      </c>
      <c r="BL103" s="78">
        <v>0</v>
      </c>
      <c r="BM103" s="78">
        <v>0</v>
      </c>
      <c r="BN103" s="78">
        <v>0</v>
      </c>
      <c r="BO103" s="78">
        <v>0</v>
      </c>
      <c r="BP103" s="78">
        <v>0</v>
      </c>
      <c r="BQ103" s="78">
        <v>0</v>
      </c>
      <c r="BR103" s="78">
        <v>0</v>
      </c>
      <c r="BS103" s="78">
        <v>0</v>
      </c>
      <c r="BT103" s="78">
        <v>0</v>
      </c>
      <c r="BU103" s="78">
        <v>0</v>
      </c>
      <c r="BV103" s="78">
        <v>0</v>
      </c>
      <c r="BW103" s="78">
        <v>0</v>
      </c>
      <c r="BX103" s="78">
        <v>0</v>
      </c>
      <c r="BY103" s="78">
        <v>0</v>
      </c>
      <c r="BZ103" s="78">
        <v>0</v>
      </c>
      <c r="CA103" s="78">
        <v>0</v>
      </c>
      <c r="CB103" s="78">
        <v>0</v>
      </c>
      <c r="CC103" s="78">
        <v>0</v>
      </c>
      <c r="CD103" s="78">
        <v>0</v>
      </c>
      <c r="CE103" s="78">
        <v>0</v>
      </c>
      <c r="CF103" s="78">
        <v>0</v>
      </c>
      <c r="CG103" s="78">
        <v>0</v>
      </c>
      <c r="CH103" s="78">
        <v>0</v>
      </c>
      <c r="CI103" s="78">
        <v>0</v>
      </c>
      <c r="CJ103" s="78">
        <v>0</v>
      </c>
      <c r="CK103" s="78">
        <v>0</v>
      </c>
      <c r="CL103" s="78">
        <v>0</v>
      </c>
    </row>
    <row r="104" spans="1:90" x14ac:dyDescent="0.2">
      <c r="A104" s="78" t="s">
        <v>230</v>
      </c>
      <c r="B104" s="78">
        <v>66</v>
      </c>
      <c r="C104" s="78">
        <v>858</v>
      </c>
      <c r="D104" s="78">
        <v>0</v>
      </c>
      <c r="E104" s="78">
        <v>0</v>
      </c>
      <c r="F104" s="78">
        <v>0</v>
      </c>
      <c r="G104" s="78">
        <v>0</v>
      </c>
      <c r="H104" s="81">
        <v>924</v>
      </c>
      <c r="I104" s="78">
        <v>0</v>
      </c>
      <c r="J104" s="78">
        <v>-3</v>
      </c>
      <c r="K104" s="83">
        <v>-855</v>
      </c>
      <c r="L104" s="83">
        <v>0</v>
      </c>
      <c r="M104" s="83">
        <v>0</v>
      </c>
      <c r="N104" s="83">
        <v>0</v>
      </c>
      <c r="O104" s="78">
        <v>0</v>
      </c>
      <c r="P104" s="78">
        <v>0</v>
      </c>
      <c r="Q104" s="78">
        <v>0</v>
      </c>
      <c r="R104" s="78">
        <v>0</v>
      </c>
      <c r="S104" s="78">
        <v>0</v>
      </c>
      <c r="T104" s="78">
        <v>0</v>
      </c>
      <c r="U104" s="78">
        <v>0</v>
      </c>
      <c r="V104" s="78">
        <v>0</v>
      </c>
      <c r="W104" s="78">
        <v>0</v>
      </c>
      <c r="X104" s="78">
        <v>0</v>
      </c>
      <c r="Y104" s="78">
        <v>0</v>
      </c>
      <c r="Z104" s="78">
        <v>0</v>
      </c>
      <c r="AA104" s="78">
        <v>0</v>
      </c>
      <c r="AB104" s="78">
        <v>0</v>
      </c>
      <c r="AC104" s="78">
        <v>0</v>
      </c>
      <c r="AD104" s="78">
        <v>0</v>
      </c>
      <c r="AE104" s="78">
        <v>66</v>
      </c>
      <c r="AF104" s="78">
        <v>66</v>
      </c>
      <c r="AG104" s="78">
        <v>20</v>
      </c>
      <c r="AH104" s="78">
        <v>0</v>
      </c>
      <c r="AI104" s="78">
        <v>46</v>
      </c>
      <c r="AJ104" s="78">
        <v>0</v>
      </c>
      <c r="AK104" s="78">
        <v>0</v>
      </c>
      <c r="AL104" s="78">
        <v>0</v>
      </c>
      <c r="AM104" s="78">
        <v>27</v>
      </c>
      <c r="AN104" s="78">
        <v>0</v>
      </c>
      <c r="AO104" s="78">
        <v>0</v>
      </c>
      <c r="AP104" s="78">
        <v>0</v>
      </c>
      <c r="AQ104" s="78">
        <v>19</v>
      </c>
      <c r="AR104" s="78">
        <v>0</v>
      </c>
      <c r="AS104" s="78">
        <v>0</v>
      </c>
      <c r="AT104" s="78">
        <v>0</v>
      </c>
      <c r="AU104" s="78">
        <v>0</v>
      </c>
      <c r="AV104" s="78" t="s">
        <v>158</v>
      </c>
      <c r="AW104" s="78">
        <v>0</v>
      </c>
      <c r="AX104" s="78">
        <v>0</v>
      </c>
      <c r="AY104" s="78">
        <v>0</v>
      </c>
      <c r="AZ104" s="78">
        <v>0</v>
      </c>
      <c r="BA104" s="78" t="s">
        <v>158</v>
      </c>
      <c r="BB104" s="78">
        <v>0</v>
      </c>
      <c r="BC104" s="78">
        <v>0</v>
      </c>
      <c r="BD104" s="78">
        <v>0</v>
      </c>
      <c r="BE104" s="78">
        <v>0</v>
      </c>
      <c r="BF104" s="78">
        <v>0</v>
      </c>
      <c r="BG104" s="78">
        <v>0</v>
      </c>
      <c r="BH104" s="78">
        <v>0</v>
      </c>
      <c r="BI104" s="78">
        <v>0</v>
      </c>
      <c r="BJ104" s="78">
        <v>0</v>
      </c>
      <c r="BK104" s="78">
        <v>0</v>
      </c>
      <c r="BL104" s="78">
        <v>0</v>
      </c>
      <c r="BM104" s="78">
        <v>0</v>
      </c>
      <c r="BN104" s="78">
        <v>0</v>
      </c>
      <c r="BO104" s="78">
        <v>0</v>
      </c>
      <c r="BP104" s="78">
        <v>0</v>
      </c>
      <c r="BQ104" s="78">
        <v>0</v>
      </c>
      <c r="BR104" s="78">
        <v>0</v>
      </c>
      <c r="BS104" s="78">
        <v>0</v>
      </c>
      <c r="BT104" s="78">
        <v>0</v>
      </c>
      <c r="BU104" s="78">
        <v>0</v>
      </c>
      <c r="BV104" s="78">
        <v>0</v>
      </c>
      <c r="BW104" s="78">
        <v>0</v>
      </c>
      <c r="BX104" s="78">
        <v>0</v>
      </c>
      <c r="BY104" s="78">
        <v>0</v>
      </c>
      <c r="BZ104" s="78">
        <v>0</v>
      </c>
      <c r="CA104" s="78">
        <v>5198</v>
      </c>
      <c r="CB104" s="78">
        <v>5198</v>
      </c>
      <c r="CC104" s="78">
        <v>0</v>
      </c>
      <c r="CD104" s="78">
        <v>0</v>
      </c>
      <c r="CE104" s="78">
        <v>0</v>
      </c>
      <c r="CF104" s="78">
        <v>0</v>
      </c>
      <c r="CG104" s="78">
        <v>0</v>
      </c>
      <c r="CH104" s="78">
        <v>0</v>
      </c>
      <c r="CI104" s="78">
        <v>0</v>
      </c>
      <c r="CJ104" s="78">
        <v>0</v>
      </c>
      <c r="CK104" s="78">
        <v>52</v>
      </c>
      <c r="CL104" s="78">
        <v>52</v>
      </c>
    </row>
    <row r="105" spans="1:90" x14ac:dyDescent="0.2">
      <c r="A105" s="78" t="s">
        <v>231</v>
      </c>
      <c r="B105" s="78">
        <v>4137</v>
      </c>
      <c r="C105" s="78">
        <v>0</v>
      </c>
      <c r="D105" s="78">
        <v>-3418</v>
      </c>
      <c r="E105" s="78">
        <v>0</v>
      </c>
      <c r="F105" s="78">
        <v>0</v>
      </c>
      <c r="G105" s="78">
        <v>0</v>
      </c>
      <c r="H105" s="81">
        <v>719</v>
      </c>
      <c r="I105" s="78">
        <v>0</v>
      </c>
      <c r="J105" s="78">
        <v>-109</v>
      </c>
      <c r="K105" s="83">
        <v>-495</v>
      </c>
      <c r="L105" s="83">
        <v>0</v>
      </c>
      <c r="M105" s="83">
        <v>0</v>
      </c>
      <c r="N105" s="83">
        <v>0</v>
      </c>
      <c r="O105" s="78">
        <v>0</v>
      </c>
      <c r="P105" s="78">
        <v>0</v>
      </c>
      <c r="Q105" s="78">
        <v>0</v>
      </c>
      <c r="R105" s="78">
        <v>0</v>
      </c>
      <c r="S105" s="78">
        <v>0</v>
      </c>
      <c r="T105" s="78">
        <v>0</v>
      </c>
      <c r="U105" s="78">
        <v>0</v>
      </c>
      <c r="V105" s="78">
        <v>0</v>
      </c>
      <c r="W105" s="78">
        <v>0</v>
      </c>
      <c r="X105" s="78">
        <v>0</v>
      </c>
      <c r="Y105" s="78">
        <v>0</v>
      </c>
      <c r="Z105" s="78">
        <v>0</v>
      </c>
      <c r="AA105" s="78">
        <v>0</v>
      </c>
      <c r="AB105" s="78">
        <v>0</v>
      </c>
      <c r="AC105" s="78">
        <v>0</v>
      </c>
      <c r="AD105" s="78">
        <v>0</v>
      </c>
      <c r="AE105" s="78">
        <v>115</v>
      </c>
      <c r="AF105" s="78">
        <v>73</v>
      </c>
      <c r="AG105" s="78">
        <v>0</v>
      </c>
      <c r="AH105" s="78">
        <v>0</v>
      </c>
      <c r="AI105" s="78">
        <v>70</v>
      </c>
      <c r="AJ105" s="78">
        <v>1</v>
      </c>
      <c r="AK105" s="78">
        <v>0</v>
      </c>
      <c r="AL105" s="78">
        <v>21</v>
      </c>
      <c r="AM105" s="78">
        <v>40</v>
      </c>
      <c r="AN105" s="78">
        <v>0</v>
      </c>
      <c r="AO105" s="78">
        <v>0</v>
      </c>
      <c r="AP105" s="78">
        <v>6</v>
      </c>
      <c r="AQ105" s="78">
        <v>1</v>
      </c>
      <c r="AR105" s="78">
        <v>0</v>
      </c>
      <c r="AS105" s="78">
        <v>0</v>
      </c>
      <c r="AT105" s="78">
        <v>3</v>
      </c>
      <c r="AU105" s="78">
        <v>2</v>
      </c>
      <c r="AV105" s="78" t="s">
        <v>158</v>
      </c>
      <c r="AW105" s="78">
        <v>0</v>
      </c>
      <c r="AX105" s="78">
        <v>2</v>
      </c>
      <c r="AY105" s="78">
        <v>0</v>
      </c>
      <c r="AZ105" s="78">
        <v>0</v>
      </c>
      <c r="BA105" s="78" t="s">
        <v>158</v>
      </c>
      <c r="BB105" s="78">
        <v>0</v>
      </c>
      <c r="BC105" s="78">
        <v>0</v>
      </c>
      <c r="BD105" s="78">
        <v>38</v>
      </c>
      <c r="BE105" s="78">
        <v>3</v>
      </c>
      <c r="BF105" s="78">
        <v>0</v>
      </c>
      <c r="BG105" s="78">
        <v>0</v>
      </c>
      <c r="BH105" s="78">
        <v>0</v>
      </c>
      <c r="BI105" s="78">
        <v>0</v>
      </c>
      <c r="BJ105" s="78">
        <v>0</v>
      </c>
      <c r="BK105" s="78">
        <v>0</v>
      </c>
      <c r="BL105" s="78">
        <v>0</v>
      </c>
      <c r="BM105" s="78">
        <v>0</v>
      </c>
      <c r="BN105" s="78">
        <v>0</v>
      </c>
      <c r="BO105" s="78">
        <v>0</v>
      </c>
      <c r="BP105" s="78">
        <v>0</v>
      </c>
      <c r="BQ105" s="78">
        <v>0</v>
      </c>
      <c r="BR105" s="78">
        <v>0</v>
      </c>
      <c r="BS105" s="78">
        <v>0</v>
      </c>
      <c r="BT105" s="78">
        <v>0</v>
      </c>
      <c r="BU105" s="78">
        <v>0</v>
      </c>
      <c r="BV105" s="78">
        <v>0</v>
      </c>
      <c r="BW105" s="78">
        <v>0</v>
      </c>
      <c r="BX105" s="78">
        <v>0</v>
      </c>
      <c r="BY105" s="78">
        <v>0</v>
      </c>
      <c r="BZ105" s="78">
        <v>0</v>
      </c>
      <c r="CA105" s="78">
        <v>2736</v>
      </c>
      <c r="CB105" s="78">
        <v>2736</v>
      </c>
      <c r="CC105" s="78">
        <v>0</v>
      </c>
      <c r="CD105" s="78">
        <v>0</v>
      </c>
      <c r="CE105" s="78">
        <v>0</v>
      </c>
      <c r="CF105" s="78">
        <v>0</v>
      </c>
      <c r="CG105" s="78">
        <v>0</v>
      </c>
      <c r="CH105" s="78">
        <v>0</v>
      </c>
      <c r="CI105" s="78">
        <v>0</v>
      </c>
      <c r="CJ105" s="78">
        <v>0</v>
      </c>
      <c r="CK105" s="78">
        <v>48</v>
      </c>
      <c r="CL105" s="78">
        <v>48</v>
      </c>
    </row>
    <row r="106" spans="1:90" x14ac:dyDescent="0.2">
      <c r="A106" s="78" t="s">
        <v>232</v>
      </c>
      <c r="B106" s="78">
        <v>15570</v>
      </c>
      <c r="C106" s="78">
        <v>0</v>
      </c>
      <c r="D106" s="78">
        <v>-11450</v>
      </c>
      <c r="E106" s="78">
        <v>0</v>
      </c>
      <c r="F106" s="78">
        <v>0</v>
      </c>
      <c r="G106" s="78">
        <v>0</v>
      </c>
      <c r="H106" s="81">
        <v>4120</v>
      </c>
      <c r="I106" s="78">
        <v>0</v>
      </c>
      <c r="J106" s="78">
        <v>-256</v>
      </c>
      <c r="K106" s="83">
        <v>-2858</v>
      </c>
      <c r="L106" s="83">
        <v>0</v>
      </c>
      <c r="M106" s="83">
        <v>0</v>
      </c>
      <c r="N106" s="83">
        <v>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  <c r="U106" s="78">
        <v>0</v>
      </c>
      <c r="V106" s="78">
        <v>0</v>
      </c>
      <c r="W106" s="78">
        <v>0</v>
      </c>
      <c r="X106" s="78">
        <v>0</v>
      </c>
      <c r="Y106" s="78">
        <v>0</v>
      </c>
      <c r="Z106" s="78">
        <v>0</v>
      </c>
      <c r="AA106" s="78">
        <v>0</v>
      </c>
      <c r="AB106" s="78">
        <v>0</v>
      </c>
      <c r="AC106" s="78">
        <v>-432</v>
      </c>
      <c r="AD106" s="78">
        <v>0</v>
      </c>
      <c r="AE106" s="78">
        <v>574</v>
      </c>
      <c r="AF106" s="78">
        <v>261</v>
      </c>
      <c r="AG106" s="78">
        <v>0</v>
      </c>
      <c r="AH106" s="78">
        <v>0</v>
      </c>
      <c r="AI106" s="78">
        <v>261</v>
      </c>
      <c r="AJ106" s="78">
        <v>10</v>
      </c>
      <c r="AK106" s="78">
        <v>135</v>
      </c>
      <c r="AL106" s="78">
        <v>2</v>
      </c>
      <c r="AM106" s="78">
        <v>89</v>
      </c>
      <c r="AN106" s="78">
        <v>3</v>
      </c>
      <c r="AO106" s="78">
        <v>5</v>
      </c>
      <c r="AP106" s="78">
        <v>9</v>
      </c>
      <c r="AQ106" s="78">
        <v>0</v>
      </c>
      <c r="AR106" s="78">
        <v>0</v>
      </c>
      <c r="AS106" s="78">
        <v>8</v>
      </c>
      <c r="AT106" s="78">
        <v>0</v>
      </c>
      <c r="AU106" s="78">
        <v>169</v>
      </c>
      <c r="AV106" s="78" t="s">
        <v>158</v>
      </c>
      <c r="AW106" s="78">
        <v>0</v>
      </c>
      <c r="AX106" s="78">
        <v>169</v>
      </c>
      <c r="AY106" s="78">
        <v>0</v>
      </c>
      <c r="AZ106" s="78">
        <v>0</v>
      </c>
      <c r="BA106" s="78" t="s">
        <v>158</v>
      </c>
      <c r="BB106" s="78">
        <v>0</v>
      </c>
      <c r="BC106" s="78">
        <v>0</v>
      </c>
      <c r="BD106" s="78">
        <v>0</v>
      </c>
      <c r="BE106" s="78">
        <v>0</v>
      </c>
      <c r="BF106" s="78">
        <v>0</v>
      </c>
      <c r="BG106" s="78">
        <v>0</v>
      </c>
      <c r="BH106" s="78">
        <v>0</v>
      </c>
      <c r="BI106" s="78">
        <v>144</v>
      </c>
      <c r="BJ106" s="78">
        <v>144</v>
      </c>
      <c r="BK106" s="78">
        <v>0</v>
      </c>
      <c r="BL106" s="78">
        <v>0</v>
      </c>
      <c r="BM106" s="78">
        <v>0</v>
      </c>
      <c r="BN106" s="78">
        <v>0</v>
      </c>
      <c r="BO106" s="78">
        <v>144</v>
      </c>
      <c r="BP106" s="78">
        <v>0</v>
      </c>
      <c r="BQ106" s="78">
        <v>0</v>
      </c>
      <c r="BR106" s="78">
        <v>0</v>
      </c>
      <c r="BS106" s="78">
        <v>0</v>
      </c>
      <c r="BT106" s="78">
        <v>0</v>
      </c>
      <c r="BU106" s="78">
        <v>0</v>
      </c>
      <c r="BV106" s="78">
        <v>0</v>
      </c>
      <c r="BW106" s="78">
        <v>0</v>
      </c>
      <c r="BX106" s="78">
        <v>0</v>
      </c>
      <c r="BY106" s="78">
        <v>0</v>
      </c>
      <c r="BZ106" s="78">
        <v>0</v>
      </c>
      <c r="CA106" s="78">
        <v>8798</v>
      </c>
      <c r="CB106" s="78">
        <v>8798</v>
      </c>
      <c r="CC106" s="78">
        <v>0</v>
      </c>
      <c r="CD106" s="78">
        <v>0</v>
      </c>
      <c r="CE106" s="78">
        <v>0</v>
      </c>
      <c r="CF106" s="78">
        <v>0</v>
      </c>
      <c r="CG106" s="78">
        <v>0</v>
      </c>
      <c r="CH106" s="78">
        <v>0</v>
      </c>
      <c r="CI106" s="78">
        <v>0</v>
      </c>
      <c r="CJ106" s="78">
        <v>0</v>
      </c>
      <c r="CK106" s="78">
        <v>26</v>
      </c>
      <c r="CL106" s="78">
        <v>26</v>
      </c>
    </row>
    <row r="107" spans="1:90" x14ac:dyDescent="0.2">
      <c r="A107" s="78" t="s">
        <v>315</v>
      </c>
      <c r="B107" s="78">
        <v>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81">
        <v>0</v>
      </c>
      <c r="I107" s="78">
        <v>0</v>
      </c>
      <c r="J107" s="78">
        <v>0</v>
      </c>
      <c r="K107" s="83">
        <v>0</v>
      </c>
      <c r="L107" s="83">
        <v>0</v>
      </c>
      <c r="M107" s="83">
        <v>0</v>
      </c>
      <c r="N107" s="83">
        <v>0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  <c r="U107" s="78">
        <v>0</v>
      </c>
      <c r="V107" s="78">
        <v>0</v>
      </c>
      <c r="W107" s="78">
        <v>0</v>
      </c>
      <c r="X107" s="78">
        <v>0</v>
      </c>
      <c r="Y107" s="78">
        <v>0</v>
      </c>
      <c r="Z107" s="78">
        <v>0</v>
      </c>
      <c r="AA107" s="78">
        <v>0</v>
      </c>
      <c r="AB107" s="78">
        <v>0</v>
      </c>
      <c r="AC107" s="78">
        <v>0</v>
      </c>
      <c r="AD107" s="78">
        <v>0</v>
      </c>
      <c r="AE107" s="78">
        <v>0</v>
      </c>
      <c r="AF107" s="78">
        <v>0</v>
      </c>
      <c r="AG107" s="78">
        <v>0</v>
      </c>
      <c r="AH107" s="78">
        <v>0</v>
      </c>
      <c r="AI107" s="78">
        <v>0</v>
      </c>
      <c r="AJ107" s="78">
        <v>0</v>
      </c>
      <c r="AK107" s="78">
        <v>0</v>
      </c>
      <c r="AL107" s="78">
        <v>0</v>
      </c>
      <c r="AM107" s="78">
        <v>0</v>
      </c>
      <c r="AN107" s="78">
        <v>0</v>
      </c>
      <c r="AO107" s="78">
        <v>0</v>
      </c>
      <c r="AP107" s="78">
        <v>0</v>
      </c>
      <c r="AQ107" s="78">
        <v>0</v>
      </c>
      <c r="AR107" s="78">
        <v>0</v>
      </c>
      <c r="AS107" s="78">
        <v>0</v>
      </c>
      <c r="AT107" s="78">
        <v>0</v>
      </c>
      <c r="AU107" s="78">
        <v>0</v>
      </c>
      <c r="AV107" s="78" t="s">
        <v>158</v>
      </c>
      <c r="AW107" s="78">
        <v>0</v>
      </c>
      <c r="AX107" s="78">
        <v>0</v>
      </c>
      <c r="AY107" s="78">
        <v>0</v>
      </c>
      <c r="AZ107" s="78">
        <v>0</v>
      </c>
      <c r="BA107" s="78" t="s">
        <v>158</v>
      </c>
      <c r="BB107" s="78">
        <v>0</v>
      </c>
      <c r="BC107" s="78">
        <v>0</v>
      </c>
      <c r="BD107" s="78">
        <v>0</v>
      </c>
      <c r="BE107" s="78">
        <v>0</v>
      </c>
      <c r="BF107" s="78">
        <v>0</v>
      </c>
      <c r="BG107" s="78">
        <v>0</v>
      </c>
      <c r="BH107" s="78">
        <v>0</v>
      </c>
      <c r="BI107" s="78">
        <v>0</v>
      </c>
      <c r="BJ107" s="78">
        <v>0</v>
      </c>
      <c r="BK107" s="78">
        <v>0</v>
      </c>
      <c r="BL107" s="78">
        <v>0</v>
      </c>
      <c r="BM107" s="78">
        <v>0</v>
      </c>
      <c r="BN107" s="78">
        <v>0</v>
      </c>
      <c r="BO107" s="78">
        <v>0</v>
      </c>
      <c r="BP107" s="78">
        <v>0</v>
      </c>
      <c r="BQ107" s="78">
        <v>0</v>
      </c>
      <c r="BR107" s="78">
        <v>0</v>
      </c>
      <c r="BS107" s="78">
        <v>0</v>
      </c>
      <c r="BT107" s="78">
        <v>0</v>
      </c>
      <c r="BU107" s="78">
        <v>0</v>
      </c>
      <c r="BV107" s="78">
        <v>0</v>
      </c>
      <c r="BW107" s="78">
        <v>0</v>
      </c>
      <c r="BX107" s="78">
        <v>0</v>
      </c>
      <c r="BY107" s="78">
        <v>0</v>
      </c>
      <c r="BZ107" s="78">
        <v>0</v>
      </c>
      <c r="CA107" s="78">
        <v>0</v>
      </c>
      <c r="CB107" s="78">
        <v>0</v>
      </c>
      <c r="CC107" s="78">
        <v>0</v>
      </c>
      <c r="CD107" s="78">
        <v>0</v>
      </c>
      <c r="CE107" s="78">
        <v>0</v>
      </c>
      <c r="CF107" s="78">
        <v>0</v>
      </c>
      <c r="CG107" s="78">
        <v>0</v>
      </c>
      <c r="CH107" s="78">
        <v>0</v>
      </c>
      <c r="CI107" s="78">
        <v>0</v>
      </c>
      <c r="CJ107" s="78">
        <v>0</v>
      </c>
      <c r="CK107" s="78">
        <v>0</v>
      </c>
      <c r="CL107" s="78">
        <v>0</v>
      </c>
    </row>
    <row r="108" spans="1:90" x14ac:dyDescent="0.2">
      <c r="A108" s="78" t="s">
        <v>234</v>
      </c>
      <c r="B108" s="78">
        <v>0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81">
        <v>0</v>
      </c>
      <c r="I108" s="78">
        <v>0</v>
      </c>
      <c r="J108" s="78">
        <v>0</v>
      </c>
      <c r="K108" s="83">
        <v>0</v>
      </c>
      <c r="L108" s="83">
        <v>0</v>
      </c>
      <c r="M108" s="83">
        <v>0</v>
      </c>
      <c r="N108" s="83">
        <v>0</v>
      </c>
      <c r="O108" s="78">
        <v>0</v>
      </c>
      <c r="P108" s="78">
        <v>0</v>
      </c>
      <c r="Q108" s="78">
        <v>0</v>
      </c>
      <c r="R108" s="78">
        <v>0</v>
      </c>
      <c r="S108" s="78">
        <v>0</v>
      </c>
      <c r="T108" s="78">
        <v>0</v>
      </c>
      <c r="U108" s="78">
        <v>0</v>
      </c>
      <c r="V108" s="78">
        <v>0</v>
      </c>
      <c r="W108" s="78">
        <v>0</v>
      </c>
      <c r="X108" s="78">
        <v>0</v>
      </c>
      <c r="Y108" s="78">
        <v>0</v>
      </c>
      <c r="Z108" s="78">
        <v>0</v>
      </c>
      <c r="AA108" s="78">
        <v>0</v>
      </c>
      <c r="AB108" s="78">
        <v>0</v>
      </c>
      <c r="AC108" s="78">
        <v>0</v>
      </c>
      <c r="AD108" s="78">
        <v>0</v>
      </c>
      <c r="AE108" s="78">
        <v>0</v>
      </c>
      <c r="AF108" s="78">
        <v>0</v>
      </c>
      <c r="AG108" s="78">
        <v>0</v>
      </c>
      <c r="AH108" s="78">
        <v>0</v>
      </c>
      <c r="AI108" s="78">
        <v>0</v>
      </c>
      <c r="AJ108" s="78">
        <v>0</v>
      </c>
      <c r="AK108" s="78">
        <v>0</v>
      </c>
      <c r="AL108" s="78">
        <v>0</v>
      </c>
      <c r="AM108" s="78">
        <v>0</v>
      </c>
      <c r="AN108" s="78">
        <v>0</v>
      </c>
      <c r="AO108" s="78">
        <v>0</v>
      </c>
      <c r="AP108" s="78">
        <v>0</v>
      </c>
      <c r="AQ108" s="78">
        <v>0</v>
      </c>
      <c r="AR108" s="78">
        <v>0</v>
      </c>
      <c r="AS108" s="78">
        <v>0</v>
      </c>
      <c r="AT108" s="78">
        <v>0</v>
      </c>
      <c r="AU108" s="78">
        <v>0</v>
      </c>
      <c r="AV108" s="78" t="s">
        <v>158</v>
      </c>
      <c r="AW108" s="78">
        <v>0</v>
      </c>
      <c r="AX108" s="78">
        <v>0</v>
      </c>
      <c r="AY108" s="78">
        <v>0</v>
      </c>
      <c r="AZ108" s="78">
        <v>0</v>
      </c>
      <c r="BA108" s="78" t="s">
        <v>158</v>
      </c>
      <c r="BB108" s="78">
        <v>0</v>
      </c>
      <c r="BC108" s="78">
        <v>0</v>
      </c>
      <c r="BD108" s="78">
        <v>0</v>
      </c>
      <c r="BE108" s="78">
        <v>0</v>
      </c>
      <c r="BF108" s="78">
        <v>0</v>
      </c>
      <c r="BG108" s="78">
        <v>0</v>
      </c>
      <c r="BH108" s="78">
        <v>0</v>
      </c>
      <c r="BI108" s="78">
        <v>0</v>
      </c>
      <c r="BJ108" s="78">
        <v>0</v>
      </c>
      <c r="BK108" s="78">
        <v>0</v>
      </c>
      <c r="BL108" s="78">
        <v>0</v>
      </c>
      <c r="BM108" s="78">
        <v>0</v>
      </c>
      <c r="BN108" s="78">
        <v>0</v>
      </c>
      <c r="BO108" s="78">
        <v>0</v>
      </c>
      <c r="BP108" s="78">
        <v>0</v>
      </c>
      <c r="BQ108" s="78">
        <v>0</v>
      </c>
      <c r="BR108" s="78">
        <v>0</v>
      </c>
      <c r="BS108" s="78">
        <v>0</v>
      </c>
      <c r="BT108" s="78">
        <v>0</v>
      </c>
      <c r="BU108" s="78">
        <v>0</v>
      </c>
      <c r="BV108" s="78">
        <v>0</v>
      </c>
      <c r="BW108" s="78">
        <v>0</v>
      </c>
      <c r="BX108" s="78">
        <v>0</v>
      </c>
      <c r="BY108" s="78">
        <v>0</v>
      </c>
      <c r="BZ108" s="78">
        <v>0</v>
      </c>
      <c r="CA108" s="78">
        <v>0</v>
      </c>
      <c r="CB108" s="78">
        <v>0</v>
      </c>
      <c r="CC108" s="78">
        <v>0</v>
      </c>
      <c r="CD108" s="78">
        <v>0</v>
      </c>
      <c r="CE108" s="78">
        <v>0</v>
      </c>
      <c r="CF108" s="78">
        <v>0</v>
      </c>
      <c r="CG108" s="78">
        <v>0</v>
      </c>
      <c r="CH108" s="78">
        <v>0</v>
      </c>
      <c r="CI108" s="78">
        <v>0</v>
      </c>
      <c r="CJ108" s="78">
        <v>0</v>
      </c>
      <c r="CK108" s="78">
        <v>0</v>
      </c>
      <c r="CL108" s="78">
        <v>0</v>
      </c>
    </row>
    <row r="109" spans="1:90" x14ac:dyDescent="0.2">
      <c r="A109" s="78" t="s">
        <v>29</v>
      </c>
      <c r="B109" s="78">
        <v>27773</v>
      </c>
      <c r="C109" s="78">
        <v>43645</v>
      </c>
      <c r="D109" s="78">
        <v>-39048</v>
      </c>
      <c r="E109" s="78">
        <v>-12</v>
      </c>
      <c r="F109" s="78">
        <v>0</v>
      </c>
      <c r="G109" s="78">
        <v>-1629</v>
      </c>
      <c r="H109" s="81">
        <v>30729</v>
      </c>
      <c r="I109" s="78">
        <v>0</v>
      </c>
      <c r="J109" s="78">
        <v>-318</v>
      </c>
      <c r="K109" s="83">
        <v>-4065</v>
      </c>
      <c r="L109" s="83">
        <v>0</v>
      </c>
      <c r="M109" s="83">
        <v>-3385</v>
      </c>
      <c r="N109" s="83">
        <v>-1965</v>
      </c>
      <c r="O109" s="78">
        <v>-73</v>
      </c>
      <c r="P109" s="78">
        <v>-7</v>
      </c>
      <c r="Q109" s="78">
        <v>0</v>
      </c>
      <c r="R109" s="78">
        <v>0</v>
      </c>
      <c r="S109" s="78">
        <v>0</v>
      </c>
      <c r="T109" s="78">
        <v>0</v>
      </c>
      <c r="U109" s="78">
        <v>111</v>
      </c>
      <c r="V109" s="78">
        <v>0</v>
      </c>
      <c r="W109" s="78">
        <v>0</v>
      </c>
      <c r="X109" s="78">
        <v>0</v>
      </c>
      <c r="Y109" s="78">
        <v>0</v>
      </c>
      <c r="Z109" s="78">
        <v>0</v>
      </c>
      <c r="AA109" s="78">
        <v>0</v>
      </c>
      <c r="AB109" s="78">
        <v>0</v>
      </c>
      <c r="AC109" s="78">
        <v>-1502</v>
      </c>
      <c r="AD109" s="78">
        <v>0</v>
      </c>
      <c r="AE109" s="78">
        <v>19525</v>
      </c>
      <c r="AF109" s="78">
        <v>5114</v>
      </c>
      <c r="AG109" s="78">
        <v>54</v>
      </c>
      <c r="AH109" s="78">
        <v>121</v>
      </c>
      <c r="AI109" s="78">
        <v>4805</v>
      </c>
      <c r="AJ109" s="78">
        <v>260</v>
      </c>
      <c r="AK109" s="78">
        <v>2023</v>
      </c>
      <c r="AL109" s="78">
        <v>71</v>
      </c>
      <c r="AM109" s="78">
        <v>455</v>
      </c>
      <c r="AN109" s="78">
        <v>55</v>
      </c>
      <c r="AO109" s="78">
        <v>200</v>
      </c>
      <c r="AP109" s="78">
        <v>1382</v>
      </c>
      <c r="AQ109" s="78">
        <v>288</v>
      </c>
      <c r="AR109" s="78">
        <v>14</v>
      </c>
      <c r="AS109" s="78">
        <v>58</v>
      </c>
      <c r="AT109" s="78">
        <v>134</v>
      </c>
      <c r="AU109" s="78">
        <v>63</v>
      </c>
      <c r="AV109" s="78" t="s">
        <v>158</v>
      </c>
      <c r="AW109" s="78">
        <v>0</v>
      </c>
      <c r="AX109" s="78">
        <v>63</v>
      </c>
      <c r="AY109" s="78">
        <v>0</v>
      </c>
      <c r="AZ109" s="78">
        <v>0</v>
      </c>
      <c r="BA109" s="78" t="s">
        <v>158</v>
      </c>
      <c r="BB109" s="78">
        <v>0</v>
      </c>
      <c r="BC109" s="78">
        <v>0</v>
      </c>
      <c r="BD109" s="78">
        <v>6840</v>
      </c>
      <c r="BE109" s="78">
        <v>3019</v>
      </c>
      <c r="BF109" s="78">
        <v>2066</v>
      </c>
      <c r="BG109" s="78">
        <v>0</v>
      </c>
      <c r="BH109" s="78">
        <v>3</v>
      </c>
      <c r="BI109" s="78">
        <v>2420</v>
      </c>
      <c r="BJ109" s="78">
        <v>2420</v>
      </c>
      <c r="BK109" s="78">
        <v>2420</v>
      </c>
      <c r="BL109" s="78">
        <v>0</v>
      </c>
      <c r="BM109" s="78">
        <v>0</v>
      </c>
      <c r="BN109" s="78">
        <v>0</v>
      </c>
      <c r="BO109" s="78">
        <v>2419</v>
      </c>
      <c r="BP109" s="78">
        <v>1</v>
      </c>
      <c r="BQ109" s="78">
        <v>0</v>
      </c>
      <c r="BR109" s="78">
        <v>0</v>
      </c>
      <c r="BS109" s="78">
        <v>0</v>
      </c>
      <c r="BT109" s="78">
        <v>0</v>
      </c>
      <c r="BU109" s="78">
        <v>0</v>
      </c>
      <c r="BV109" s="78">
        <v>0</v>
      </c>
      <c r="BW109" s="78">
        <v>0</v>
      </c>
      <c r="BX109" s="78">
        <v>0</v>
      </c>
      <c r="BY109" s="78">
        <v>0</v>
      </c>
      <c r="BZ109" s="78">
        <v>0</v>
      </c>
      <c r="CA109" s="78">
        <v>58359</v>
      </c>
      <c r="CB109" s="78">
        <v>27081</v>
      </c>
      <c r="CC109" s="78">
        <v>0</v>
      </c>
      <c r="CD109" s="78">
        <v>15178</v>
      </c>
      <c r="CE109" s="78">
        <v>16100</v>
      </c>
      <c r="CF109" s="78">
        <v>1577</v>
      </c>
      <c r="CG109" s="78">
        <v>1250</v>
      </c>
      <c r="CH109" s="78">
        <v>255</v>
      </c>
      <c r="CI109" s="78">
        <v>67</v>
      </c>
      <c r="CJ109" s="78">
        <v>5</v>
      </c>
      <c r="CK109" s="78">
        <v>57</v>
      </c>
      <c r="CL109" s="78">
        <v>69</v>
      </c>
    </row>
    <row r="110" spans="1:90" x14ac:dyDescent="0.2">
      <c r="A110" s="78" t="s">
        <v>30</v>
      </c>
      <c r="B110" s="78">
        <v>3703</v>
      </c>
      <c r="C110" s="78">
        <v>0</v>
      </c>
      <c r="D110" s="78">
        <v>0</v>
      </c>
      <c r="E110" s="78">
        <v>0</v>
      </c>
      <c r="F110" s="78">
        <v>0</v>
      </c>
      <c r="G110" s="78">
        <v>147</v>
      </c>
      <c r="H110" s="81">
        <v>3850</v>
      </c>
      <c r="I110" s="78">
        <v>0</v>
      </c>
      <c r="J110" s="78">
        <v>0</v>
      </c>
      <c r="K110" s="83">
        <v>-782</v>
      </c>
      <c r="L110" s="83">
        <v>0</v>
      </c>
      <c r="M110" s="83">
        <v>-239</v>
      </c>
      <c r="N110" s="83">
        <v>-36</v>
      </c>
      <c r="O110" s="78">
        <v>0</v>
      </c>
      <c r="P110" s="78">
        <v>0</v>
      </c>
      <c r="Q110" s="78">
        <v>0</v>
      </c>
      <c r="R110" s="78">
        <v>0</v>
      </c>
      <c r="S110" s="78">
        <v>0</v>
      </c>
      <c r="T110" s="78">
        <v>0</v>
      </c>
      <c r="U110" s="78">
        <v>0</v>
      </c>
      <c r="V110" s="78">
        <v>0</v>
      </c>
      <c r="W110" s="78">
        <v>0</v>
      </c>
      <c r="X110" s="78">
        <v>0</v>
      </c>
      <c r="Y110" s="78">
        <v>0</v>
      </c>
      <c r="Z110" s="78">
        <v>0</v>
      </c>
      <c r="AA110" s="78">
        <v>0</v>
      </c>
      <c r="AB110" s="78">
        <v>-85</v>
      </c>
      <c r="AC110" s="78">
        <v>-202</v>
      </c>
      <c r="AD110" s="78">
        <v>-13</v>
      </c>
      <c r="AE110" s="78">
        <v>2492</v>
      </c>
      <c r="AF110" s="78">
        <v>1164</v>
      </c>
      <c r="AG110" s="78">
        <v>3</v>
      </c>
      <c r="AH110" s="78">
        <v>10</v>
      </c>
      <c r="AI110" s="78">
        <v>1149</v>
      </c>
      <c r="AJ110" s="78">
        <v>47</v>
      </c>
      <c r="AK110" s="78">
        <v>609</v>
      </c>
      <c r="AL110" s="78">
        <v>0</v>
      </c>
      <c r="AM110" s="78">
        <v>41</v>
      </c>
      <c r="AN110" s="78">
        <v>0</v>
      </c>
      <c r="AO110" s="78">
        <v>5</v>
      </c>
      <c r="AP110" s="78">
        <v>329</v>
      </c>
      <c r="AQ110" s="78">
        <v>77</v>
      </c>
      <c r="AR110" s="78">
        <v>32</v>
      </c>
      <c r="AS110" s="78">
        <v>9</v>
      </c>
      <c r="AT110" s="78">
        <v>2</v>
      </c>
      <c r="AU110" s="78">
        <v>0</v>
      </c>
      <c r="AV110" s="78" t="s">
        <v>158</v>
      </c>
      <c r="AW110" s="78">
        <v>0</v>
      </c>
      <c r="AX110" s="78">
        <v>0</v>
      </c>
      <c r="AY110" s="78">
        <v>0</v>
      </c>
      <c r="AZ110" s="78">
        <v>0</v>
      </c>
      <c r="BA110" s="78" t="s">
        <v>158</v>
      </c>
      <c r="BB110" s="78">
        <v>0</v>
      </c>
      <c r="BC110" s="78">
        <v>0</v>
      </c>
      <c r="BD110" s="78">
        <v>129</v>
      </c>
      <c r="BE110" s="78">
        <v>151</v>
      </c>
      <c r="BF110" s="78">
        <v>28</v>
      </c>
      <c r="BG110" s="78">
        <v>0</v>
      </c>
      <c r="BH110" s="78">
        <v>0</v>
      </c>
      <c r="BI110" s="78">
        <v>1019</v>
      </c>
      <c r="BJ110" s="78">
        <v>1019</v>
      </c>
      <c r="BK110" s="78">
        <v>1019</v>
      </c>
      <c r="BL110" s="78">
        <v>0</v>
      </c>
      <c r="BM110" s="78">
        <v>0</v>
      </c>
      <c r="BN110" s="78">
        <v>0</v>
      </c>
      <c r="BO110" s="78">
        <v>1019</v>
      </c>
      <c r="BP110" s="78">
        <v>0</v>
      </c>
      <c r="BQ110" s="78">
        <v>0</v>
      </c>
      <c r="BR110" s="78">
        <v>0</v>
      </c>
      <c r="BS110" s="78">
        <v>0</v>
      </c>
      <c r="BT110" s="78">
        <v>0</v>
      </c>
      <c r="BU110" s="78">
        <v>0</v>
      </c>
      <c r="BV110" s="78">
        <v>0</v>
      </c>
      <c r="BW110" s="78">
        <v>0</v>
      </c>
      <c r="BX110" s="78">
        <v>0</v>
      </c>
      <c r="BY110" s="78">
        <v>0</v>
      </c>
      <c r="BZ110" s="78">
        <v>0</v>
      </c>
      <c r="CA110" s="78">
        <v>5730</v>
      </c>
      <c r="CB110" s="78">
        <v>4761</v>
      </c>
      <c r="CC110" s="78">
        <v>0</v>
      </c>
      <c r="CD110" s="78">
        <v>831</v>
      </c>
      <c r="CE110" s="78">
        <v>138</v>
      </c>
      <c r="CF110" s="78">
        <v>0</v>
      </c>
      <c r="CG110" s="78">
        <v>0</v>
      </c>
      <c r="CH110" s="78">
        <v>0</v>
      </c>
      <c r="CI110" s="78">
        <v>0</v>
      </c>
      <c r="CJ110" s="78">
        <v>0</v>
      </c>
      <c r="CK110" s="78">
        <v>52</v>
      </c>
      <c r="CL110" s="78">
        <v>47</v>
      </c>
    </row>
    <row r="111" spans="1:90" x14ac:dyDescent="0.2">
      <c r="A111" s="78" t="s">
        <v>235</v>
      </c>
      <c r="B111" s="78">
        <v>0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81">
        <v>0</v>
      </c>
      <c r="I111" s="78">
        <v>0</v>
      </c>
      <c r="J111" s="78">
        <v>0</v>
      </c>
      <c r="K111" s="83">
        <v>0</v>
      </c>
      <c r="L111" s="83">
        <v>0</v>
      </c>
      <c r="M111" s="83">
        <v>0</v>
      </c>
      <c r="N111" s="83">
        <v>0</v>
      </c>
      <c r="O111" s="78">
        <v>0</v>
      </c>
      <c r="P111" s="78">
        <v>0</v>
      </c>
      <c r="Q111" s="78">
        <v>0</v>
      </c>
      <c r="R111" s="78">
        <v>0</v>
      </c>
      <c r="S111" s="78">
        <v>0</v>
      </c>
      <c r="T111" s="78">
        <v>0</v>
      </c>
      <c r="U111" s="78">
        <v>0</v>
      </c>
      <c r="V111" s="78">
        <v>0</v>
      </c>
      <c r="W111" s="78">
        <v>0</v>
      </c>
      <c r="X111" s="78">
        <v>0</v>
      </c>
      <c r="Y111" s="78">
        <v>0</v>
      </c>
      <c r="Z111" s="78">
        <v>0</v>
      </c>
      <c r="AA111" s="78">
        <v>0</v>
      </c>
      <c r="AB111" s="78">
        <v>0</v>
      </c>
      <c r="AC111" s="78">
        <v>0</v>
      </c>
      <c r="AD111" s="78">
        <v>0</v>
      </c>
      <c r="AE111" s="78">
        <v>0</v>
      </c>
      <c r="AF111" s="78">
        <v>0</v>
      </c>
      <c r="AG111" s="78">
        <v>0</v>
      </c>
      <c r="AH111" s="78">
        <v>0</v>
      </c>
      <c r="AI111" s="78">
        <v>0</v>
      </c>
      <c r="AJ111" s="78">
        <v>0</v>
      </c>
      <c r="AK111" s="78">
        <v>0</v>
      </c>
      <c r="AL111" s="78">
        <v>0</v>
      </c>
      <c r="AM111" s="78">
        <v>0</v>
      </c>
      <c r="AN111" s="78">
        <v>0</v>
      </c>
      <c r="AO111" s="78">
        <v>0</v>
      </c>
      <c r="AP111" s="78">
        <v>0</v>
      </c>
      <c r="AQ111" s="78">
        <v>0</v>
      </c>
      <c r="AR111" s="78">
        <v>0</v>
      </c>
      <c r="AS111" s="78">
        <v>0</v>
      </c>
      <c r="AT111" s="78">
        <v>0</v>
      </c>
      <c r="AU111" s="78">
        <v>0</v>
      </c>
      <c r="AV111" s="78" t="s">
        <v>158</v>
      </c>
      <c r="AW111" s="78">
        <v>0</v>
      </c>
      <c r="AX111" s="78">
        <v>0</v>
      </c>
      <c r="AY111" s="78">
        <v>0</v>
      </c>
      <c r="AZ111" s="78">
        <v>0</v>
      </c>
      <c r="BA111" s="78" t="s">
        <v>158</v>
      </c>
      <c r="BB111" s="78">
        <v>0</v>
      </c>
      <c r="BC111" s="78">
        <v>0</v>
      </c>
      <c r="BD111" s="78">
        <v>0</v>
      </c>
      <c r="BE111" s="78">
        <v>0</v>
      </c>
      <c r="BF111" s="78">
        <v>0</v>
      </c>
      <c r="BG111" s="78">
        <v>0</v>
      </c>
      <c r="BH111" s="78">
        <v>0</v>
      </c>
      <c r="BI111" s="78">
        <v>0</v>
      </c>
      <c r="BJ111" s="78">
        <v>0</v>
      </c>
      <c r="BK111" s="78">
        <v>0</v>
      </c>
      <c r="BL111" s="78">
        <v>0</v>
      </c>
      <c r="BM111" s="78">
        <v>0</v>
      </c>
      <c r="BN111" s="78">
        <v>0</v>
      </c>
      <c r="BO111" s="78">
        <v>0</v>
      </c>
      <c r="BP111" s="78">
        <v>0</v>
      </c>
      <c r="BQ111" s="78">
        <v>0</v>
      </c>
      <c r="BR111" s="78">
        <v>0</v>
      </c>
      <c r="BS111" s="78">
        <v>0</v>
      </c>
      <c r="BT111" s="78">
        <v>0</v>
      </c>
      <c r="BU111" s="78">
        <v>0</v>
      </c>
      <c r="BV111" s="78">
        <v>0</v>
      </c>
      <c r="BW111" s="78">
        <v>0</v>
      </c>
      <c r="BX111" s="78">
        <v>0</v>
      </c>
      <c r="BY111" s="78">
        <v>0</v>
      </c>
      <c r="BZ111" s="78">
        <v>0</v>
      </c>
      <c r="CA111" s="78">
        <v>0</v>
      </c>
      <c r="CB111" s="78">
        <v>0</v>
      </c>
      <c r="CC111" s="78">
        <v>0</v>
      </c>
      <c r="CD111" s="78">
        <v>0</v>
      </c>
      <c r="CE111" s="78">
        <v>0</v>
      </c>
      <c r="CF111" s="78">
        <v>0</v>
      </c>
      <c r="CG111" s="78">
        <v>0</v>
      </c>
      <c r="CH111" s="78">
        <v>0</v>
      </c>
      <c r="CI111" s="78">
        <v>0</v>
      </c>
      <c r="CJ111" s="78">
        <v>0</v>
      </c>
      <c r="CK111" s="78">
        <v>0</v>
      </c>
      <c r="CL111" s="78">
        <v>0</v>
      </c>
    </row>
    <row r="112" spans="1:90" x14ac:dyDescent="0.2">
      <c r="A112" s="78" t="s">
        <v>236</v>
      </c>
      <c r="B112" s="78">
        <v>0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81">
        <v>0</v>
      </c>
      <c r="I112" s="78">
        <v>0</v>
      </c>
      <c r="J112" s="78">
        <v>0</v>
      </c>
      <c r="K112" s="83">
        <v>0</v>
      </c>
      <c r="L112" s="83">
        <v>0</v>
      </c>
      <c r="M112" s="83">
        <v>0</v>
      </c>
      <c r="N112" s="83">
        <v>0</v>
      </c>
      <c r="O112" s="78">
        <v>0</v>
      </c>
      <c r="P112" s="78">
        <v>0</v>
      </c>
      <c r="Q112" s="78">
        <v>0</v>
      </c>
      <c r="R112" s="78">
        <v>0</v>
      </c>
      <c r="S112" s="78">
        <v>0</v>
      </c>
      <c r="T112" s="78">
        <v>0</v>
      </c>
      <c r="U112" s="78">
        <v>0</v>
      </c>
      <c r="V112" s="78">
        <v>0</v>
      </c>
      <c r="W112" s="78">
        <v>0</v>
      </c>
      <c r="X112" s="78">
        <v>0</v>
      </c>
      <c r="Y112" s="78">
        <v>0</v>
      </c>
      <c r="Z112" s="78">
        <v>0</v>
      </c>
      <c r="AA112" s="78">
        <v>0</v>
      </c>
      <c r="AB112" s="78">
        <v>0</v>
      </c>
      <c r="AC112" s="78">
        <v>0</v>
      </c>
      <c r="AD112" s="78">
        <v>0</v>
      </c>
      <c r="AE112" s="78">
        <v>0</v>
      </c>
      <c r="AF112" s="78">
        <v>0</v>
      </c>
      <c r="AG112" s="78">
        <v>0</v>
      </c>
      <c r="AH112" s="78">
        <v>0</v>
      </c>
      <c r="AI112" s="78">
        <v>0</v>
      </c>
      <c r="AJ112" s="78">
        <v>0</v>
      </c>
      <c r="AK112" s="78">
        <v>0</v>
      </c>
      <c r="AL112" s="78">
        <v>0</v>
      </c>
      <c r="AM112" s="78">
        <v>0</v>
      </c>
      <c r="AN112" s="78">
        <v>0</v>
      </c>
      <c r="AO112" s="78">
        <v>0</v>
      </c>
      <c r="AP112" s="78">
        <v>0</v>
      </c>
      <c r="AQ112" s="78">
        <v>0</v>
      </c>
      <c r="AR112" s="78">
        <v>0</v>
      </c>
      <c r="AS112" s="78">
        <v>0</v>
      </c>
      <c r="AT112" s="78">
        <v>0</v>
      </c>
      <c r="AU112" s="78">
        <v>0</v>
      </c>
      <c r="AV112" s="78" t="s">
        <v>158</v>
      </c>
      <c r="AW112" s="78">
        <v>0</v>
      </c>
      <c r="AX112" s="78">
        <v>0</v>
      </c>
      <c r="AY112" s="78">
        <v>0</v>
      </c>
      <c r="AZ112" s="78">
        <v>0</v>
      </c>
      <c r="BA112" s="78" t="s">
        <v>158</v>
      </c>
      <c r="BB112" s="78">
        <v>0</v>
      </c>
      <c r="BC112" s="78">
        <v>0</v>
      </c>
      <c r="BD112" s="78">
        <v>0</v>
      </c>
      <c r="BE112" s="78">
        <v>0</v>
      </c>
      <c r="BF112" s="78">
        <v>0</v>
      </c>
      <c r="BG112" s="78">
        <v>0</v>
      </c>
      <c r="BH112" s="78">
        <v>0</v>
      </c>
      <c r="BI112" s="78">
        <v>0</v>
      </c>
      <c r="BJ112" s="78">
        <v>0</v>
      </c>
      <c r="BK112" s="78">
        <v>0</v>
      </c>
      <c r="BL112" s="78">
        <v>0</v>
      </c>
      <c r="BM112" s="78">
        <v>0</v>
      </c>
      <c r="BN112" s="78">
        <v>0</v>
      </c>
      <c r="BO112" s="78">
        <v>0</v>
      </c>
      <c r="BP112" s="78">
        <v>0</v>
      </c>
      <c r="BQ112" s="78">
        <v>0</v>
      </c>
      <c r="BR112" s="78">
        <v>0</v>
      </c>
      <c r="BS112" s="78">
        <v>0</v>
      </c>
      <c r="BT112" s="78">
        <v>0</v>
      </c>
      <c r="BU112" s="78">
        <v>0</v>
      </c>
      <c r="BV112" s="78">
        <v>0</v>
      </c>
      <c r="BW112" s="78">
        <v>0</v>
      </c>
      <c r="BX112" s="78">
        <v>0</v>
      </c>
      <c r="BY112" s="78">
        <v>0</v>
      </c>
      <c r="BZ112" s="78">
        <v>0</v>
      </c>
      <c r="CA112" s="78">
        <v>0</v>
      </c>
      <c r="CB112" s="78">
        <v>0</v>
      </c>
      <c r="CC112" s="78">
        <v>0</v>
      </c>
      <c r="CD112" s="78">
        <v>0</v>
      </c>
      <c r="CE112" s="78">
        <v>0</v>
      </c>
      <c r="CF112" s="78">
        <v>0</v>
      </c>
      <c r="CG112" s="78">
        <v>0</v>
      </c>
      <c r="CH112" s="78">
        <v>0</v>
      </c>
      <c r="CI112" s="78">
        <v>0</v>
      </c>
      <c r="CJ112" s="78">
        <v>0</v>
      </c>
      <c r="CK112" s="78">
        <v>0</v>
      </c>
      <c r="CL112" s="78">
        <v>0</v>
      </c>
    </row>
    <row r="113" spans="1:90" x14ac:dyDescent="0.2">
      <c r="A113" s="78" t="s">
        <v>237</v>
      </c>
      <c r="B113" s="78">
        <v>38147</v>
      </c>
      <c r="C113" s="78">
        <v>0</v>
      </c>
      <c r="D113" s="78">
        <v>-22325</v>
      </c>
      <c r="E113" s="78">
        <v>0</v>
      </c>
      <c r="F113" s="78">
        <v>0</v>
      </c>
      <c r="G113" s="78">
        <v>0</v>
      </c>
      <c r="H113" s="81">
        <v>15822</v>
      </c>
      <c r="I113" s="78">
        <v>0</v>
      </c>
      <c r="J113" s="78">
        <v>-782</v>
      </c>
      <c r="K113" s="83">
        <v>-5005</v>
      </c>
      <c r="L113" s="83">
        <v>-1399</v>
      </c>
      <c r="M113" s="83">
        <v>0</v>
      </c>
      <c r="N113" s="83">
        <v>0</v>
      </c>
      <c r="O113" s="78">
        <v>0</v>
      </c>
      <c r="P113" s="78">
        <v>0</v>
      </c>
      <c r="Q113" s="78">
        <v>0</v>
      </c>
      <c r="R113" s="78">
        <v>0</v>
      </c>
      <c r="S113" s="78">
        <v>0</v>
      </c>
      <c r="T113" s="78">
        <v>0</v>
      </c>
      <c r="U113" s="78">
        <v>0</v>
      </c>
      <c r="V113" s="78">
        <v>0</v>
      </c>
      <c r="W113" s="78">
        <v>0</v>
      </c>
      <c r="X113" s="78">
        <v>0</v>
      </c>
      <c r="Y113" s="78">
        <v>0</v>
      </c>
      <c r="Z113" s="78">
        <v>0</v>
      </c>
      <c r="AA113" s="78">
        <v>-440</v>
      </c>
      <c r="AB113" s="78">
        <v>0</v>
      </c>
      <c r="AC113" s="78">
        <v>-4323</v>
      </c>
      <c r="AD113" s="78">
        <v>0</v>
      </c>
      <c r="AE113" s="78">
        <v>3873</v>
      </c>
      <c r="AF113" s="78">
        <v>2515</v>
      </c>
      <c r="AG113" s="78">
        <v>0</v>
      </c>
      <c r="AH113" s="78">
        <v>0</v>
      </c>
      <c r="AI113" s="78">
        <v>696</v>
      </c>
      <c r="AJ113" s="78">
        <v>263</v>
      </c>
      <c r="AK113" s="78">
        <v>434</v>
      </c>
      <c r="AL113" s="78">
        <v>0</v>
      </c>
      <c r="AM113" s="78">
        <v>0</v>
      </c>
      <c r="AN113" s="78">
        <v>0</v>
      </c>
      <c r="AO113" s="78">
        <v>0</v>
      </c>
      <c r="AP113" s="78">
        <v>0</v>
      </c>
      <c r="AQ113" s="78">
        <v>0</v>
      </c>
      <c r="AR113" s="78">
        <v>0</v>
      </c>
      <c r="AS113" s="78">
        <v>0</v>
      </c>
      <c r="AT113" s="78">
        <v>1819</v>
      </c>
      <c r="AU113" s="78">
        <v>0</v>
      </c>
      <c r="AV113" s="78" t="s">
        <v>158</v>
      </c>
      <c r="AW113" s="78">
        <v>0</v>
      </c>
      <c r="AX113" s="78">
        <v>0</v>
      </c>
      <c r="AY113" s="78">
        <v>0</v>
      </c>
      <c r="AZ113" s="78">
        <v>0</v>
      </c>
      <c r="BA113" s="78" t="s">
        <v>158</v>
      </c>
      <c r="BB113" s="78">
        <v>0</v>
      </c>
      <c r="BC113" s="78">
        <v>0</v>
      </c>
      <c r="BD113" s="78">
        <v>0</v>
      </c>
      <c r="BE113" s="78">
        <v>0</v>
      </c>
      <c r="BF113" s="78">
        <v>0</v>
      </c>
      <c r="BG113" s="78">
        <v>0</v>
      </c>
      <c r="BH113" s="78">
        <v>0</v>
      </c>
      <c r="BI113" s="78">
        <v>1359</v>
      </c>
      <c r="BJ113" s="78">
        <v>1359</v>
      </c>
      <c r="BK113" s="78">
        <v>0</v>
      </c>
      <c r="BL113" s="78">
        <v>0</v>
      </c>
      <c r="BM113" s="78">
        <v>0</v>
      </c>
      <c r="BN113" s="78">
        <v>0</v>
      </c>
      <c r="BO113" s="78">
        <v>1359</v>
      </c>
      <c r="BP113" s="78">
        <v>0</v>
      </c>
      <c r="BQ113" s="78">
        <v>0</v>
      </c>
      <c r="BR113" s="78">
        <v>0</v>
      </c>
      <c r="BS113" s="78">
        <v>0</v>
      </c>
      <c r="BT113" s="78">
        <v>0</v>
      </c>
      <c r="BU113" s="78">
        <v>0</v>
      </c>
      <c r="BV113" s="78">
        <v>0</v>
      </c>
      <c r="BW113" s="78">
        <v>0</v>
      </c>
      <c r="BX113" s="78">
        <v>0</v>
      </c>
      <c r="BY113" s="78">
        <v>0</v>
      </c>
      <c r="BZ113" s="78">
        <v>0</v>
      </c>
      <c r="CA113" s="78">
        <v>29791</v>
      </c>
      <c r="CB113" s="78">
        <v>23282</v>
      </c>
      <c r="CC113" s="78">
        <v>6510</v>
      </c>
      <c r="CD113" s="78">
        <v>0</v>
      </c>
      <c r="CE113" s="78">
        <v>0</v>
      </c>
      <c r="CF113" s="78">
        <v>0</v>
      </c>
      <c r="CG113" s="78">
        <v>0</v>
      </c>
      <c r="CH113" s="78">
        <v>0</v>
      </c>
      <c r="CI113" s="78">
        <v>0</v>
      </c>
      <c r="CJ113" s="78">
        <v>0</v>
      </c>
      <c r="CK113" s="78">
        <v>40</v>
      </c>
      <c r="CL113" s="78">
        <v>40</v>
      </c>
    </row>
    <row r="114" spans="1:90" x14ac:dyDescent="0.2">
      <c r="A114" s="78" t="s">
        <v>238</v>
      </c>
      <c r="B114" s="78">
        <v>0</v>
      </c>
      <c r="C114" s="78">
        <v>209</v>
      </c>
      <c r="D114" s="78">
        <v>0</v>
      </c>
      <c r="E114" s="78">
        <v>0</v>
      </c>
      <c r="F114" s="78">
        <v>0</v>
      </c>
      <c r="G114" s="78">
        <v>0</v>
      </c>
      <c r="H114" s="81">
        <v>209</v>
      </c>
      <c r="I114" s="78">
        <v>0</v>
      </c>
      <c r="J114" s="78">
        <v>0</v>
      </c>
      <c r="K114" s="83">
        <v>0</v>
      </c>
      <c r="L114" s="83">
        <v>0</v>
      </c>
      <c r="M114" s="83">
        <v>-141</v>
      </c>
      <c r="N114" s="83">
        <v>0</v>
      </c>
      <c r="O114" s="78">
        <v>-24</v>
      </c>
      <c r="P114" s="78">
        <v>0</v>
      </c>
      <c r="Q114" s="78">
        <v>0</v>
      </c>
      <c r="R114" s="78">
        <v>0</v>
      </c>
      <c r="S114" s="78">
        <v>0</v>
      </c>
      <c r="T114" s="78">
        <v>0</v>
      </c>
      <c r="U114" s="78">
        <v>0</v>
      </c>
      <c r="V114" s="78">
        <v>0</v>
      </c>
      <c r="W114" s="78">
        <v>0</v>
      </c>
      <c r="X114" s="78">
        <v>0</v>
      </c>
      <c r="Y114" s="78">
        <v>0</v>
      </c>
      <c r="Z114" s="78">
        <v>0</v>
      </c>
      <c r="AA114" s="78">
        <v>0</v>
      </c>
      <c r="AB114" s="78">
        <v>0</v>
      </c>
      <c r="AC114" s="78">
        <v>0</v>
      </c>
      <c r="AD114" s="78">
        <v>-1</v>
      </c>
      <c r="AE114" s="78">
        <v>43</v>
      </c>
      <c r="AF114" s="78">
        <v>37</v>
      </c>
      <c r="AG114" s="78">
        <v>0</v>
      </c>
      <c r="AH114" s="78">
        <v>0</v>
      </c>
      <c r="AI114" s="78">
        <v>36</v>
      </c>
      <c r="AJ114" s="78">
        <v>24</v>
      </c>
      <c r="AK114" s="78">
        <v>1</v>
      </c>
      <c r="AL114" s="78">
        <v>0</v>
      </c>
      <c r="AM114" s="78">
        <v>2</v>
      </c>
      <c r="AN114" s="78">
        <v>4</v>
      </c>
      <c r="AO114" s="78">
        <v>0</v>
      </c>
      <c r="AP114" s="78">
        <v>6</v>
      </c>
      <c r="AQ114" s="78">
        <v>0</v>
      </c>
      <c r="AR114" s="78">
        <v>0</v>
      </c>
      <c r="AS114" s="78">
        <v>0</v>
      </c>
      <c r="AT114" s="78">
        <v>0</v>
      </c>
      <c r="AU114" s="78">
        <v>1</v>
      </c>
      <c r="AV114" s="78" t="s">
        <v>158</v>
      </c>
      <c r="AW114" s="78">
        <v>0</v>
      </c>
      <c r="AX114" s="78">
        <v>1</v>
      </c>
      <c r="AY114" s="78">
        <v>0</v>
      </c>
      <c r="AZ114" s="78">
        <v>0</v>
      </c>
      <c r="BA114" s="78" t="s">
        <v>158</v>
      </c>
      <c r="BB114" s="78">
        <v>0</v>
      </c>
      <c r="BC114" s="78">
        <v>0</v>
      </c>
      <c r="BD114" s="78">
        <v>0</v>
      </c>
      <c r="BE114" s="78">
        <v>6</v>
      </c>
      <c r="BF114" s="78">
        <v>0</v>
      </c>
      <c r="BG114" s="78">
        <v>0</v>
      </c>
      <c r="BH114" s="78">
        <v>0</v>
      </c>
      <c r="BI114" s="78">
        <v>0</v>
      </c>
      <c r="BJ114" s="78">
        <v>0</v>
      </c>
      <c r="BK114" s="78">
        <v>0</v>
      </c>
      <c r="BL114" s="78">
        <v>0</v>
      </c>
      <c r="BM114" s="78">
        <v>0</v>
      </c>
      <c r="BN114" s="78">
        <v>0</v>
      </c>
      <c r="BO114" s="78">
        <v>0</v>
      </c>
      <c r="BP114" s="78">
        <v>0</v>
      </c>
      <c r="BQ114" s="78">
        <v>0</v>
      </c>
      <c r="BR114" s="78">
        <v>0</v>
      </c>
      <c r="BS114" s="78">
        <v>0</v>
      </c>
      <c r="BT114" s="78">
        <v>0</v>
      </c>
      <c r="BU114" s="78">
        <v>0</v>
      </c>
      <c r="BV114" s="78">
        <v>0</v>
      </c>
      <c r="BW114" s="78">
        <v>0</v>
      </c>
      <c r="BX114" s="78">
        <v>0</v>
      </c>
      <c r="BY114" s="78">
        <v>0</v>
      </c>
      <c r="BZ114" s="78">
        <v>0</v>
      </c>
      <c r="CA114" s="78">
        <v>746</v>
      </c>
      <c r="CB114" s="78">
        <v>0</v>
      </c>
      <c r="CC114" s="78">
        <v>0</v>
      </c>
      <c r="CD114" s="78">
        <v>746</v>
      </c>
      <c r="CE114" s="78">
        <v>0</v>
      </c>
      <c r="CF114" s="78">
        <v>54</v>
      </c>
      <c r="CG114" s="78">
        <v>30</v>
      </c>
      <c r="CH114" s="78">
        <v>0</v>
      </c>
      <c r="CI114" s="78">
        <v>23</v>
      </c>
      <c r="CJ114" s="78">
        <v>0</v>
      </c>
      <c r="CK114" s="78">
        <v>0</v>
      </c>
      <c r="CL114" s="78">
        <v>71</v>
      </c>
    </row>
    <row r="115" spans="1:90" x14ac:dyDescent="0.2">
      <c r="A115" s="78" t="s">
        <v>31</v>
      </c>
      <c r="B115" s="78">
        <v>106417</v>
      </c>
      <c r="C115" s="78">
        <v>0</v>
      </c>
      <c r="D115" s="78">
        <v>-101261</v>
      </c>
      <c r="E115" s="78">
        <v>-47</v>
      </c>
      <c r="F115" s="78">
        <v>0</v>
      </c>
      <c r="G115" s="78">
        <v>43</v>
      </c>
      <c r="H115" s="81">
        <v>5151</v>
      </c>
      <c r="I115" s="78">
        <v>0</v>
      </c>
      <c r="J115" s="78">
        <v>652</v>
      </c>
      <c r="K115" s="83">
        <v>0</v>
      </c>
      <c r="L115" s="83">
        <v>0</v>
      </c>
      <c r="M115" s="83">
        <v>0</v>
      </c>
      <c r="N115" s="83">
        <v>-327</v>
      </c>
      <c r="O115" s="78">
        <v>-16</v>
      </c>
      <c r="P115" s="78">
        <v>0</v>
      </c>
      <c r="Q115" s="78">
        <v>0</v>
      </c>
      <c r="R115" s="78">
        <v>0</v>
      </c>
      <c r="S115" s="78">
        <v>0</v>
      </c>
      <c r="T115" s="78">
        <v>0</v>
      </c>
      <c r="U115" s="78">
        <v>0</v>
      </c>
      <c r="V115" s="78">
        <v>0</v>
      </c>
      <c r="W115" s="78">
        <v>0</v>
      </c>
      <c r="X115" s="78">
        <v>0</v>
      </c>
      <c r="Y115" s="78">
        <v>0</v>
      </c>
      <c r="Z115" s="78">
        <v>0</v>
      </c>
      <c r="AA115" s="78">
        <v>0</v>
      </c>
      <c r="AB115" s="78">
        <v>0</v>
      </c>
      <c r="AC115" s="78">
        <v>-4575</v>
      </c>
      <c r="AD115" s="78">
        <v>0</v>
      </c>
      <c r="AE115" s="78">
        <v>885</v>
      </c>
      <c r="AF115" s="78">
        <v>276</v>
      </c>
      <c r="AG115" s="78">
        <v>3</v>
      </c>
      <c r="AH115" s="78">
        <v>0</v>
      </c>
      <c r="AI115" s="78">
        <v>269</v>
      </c>
      <c r="AJ115" s="78">
        <v>1</v>
      </c>
      <c r="AK115" s="78">
        <v>102</v>
      </c>
      <c r="AL115" s="78">
        <v>43</v>
      </c>
      <c r="AM115" s="78">
        <v>46</v>
      </c>
      <c r="AN115" s="78">
        <v>1</v>
      </c>
      <c r="AO115" s="78">
        <v>4</v>
      </c>
      <c r="AP115" s="78">
        <v>50</v>
      </c>
      <c r="AQ115" s="78">
        <v>16</v>
      </c>
      <c r="AR115" s="78">
        <v>5</v>
      </c>
      <c r="AS115" s="78">
        <v>1</v>
      </c>
      <c r="AT115" s="78">
        <v>4</v>
      </c>
      <c r="AU115" s="78">
        <v>121</v>
      </c>
      <c r="AV115" s="78" t="s">
        <v>158</v>
      </c>
      <c r="AW115" s="78">
        <v>0</v>
      </c>
      <c r="AX115" s="78">
        <v>30</v>
      </c>
      <c r="AY115" s="78">
        <v>0</v>
      </c>
      <c r="AZ115" s="78">
        <v>0</v>
      </c>
      <c r="BA115" s="78" t="s">
        <v>158</v>
      </c>
      <c r="BB115" s="78">
        <v>91</v>
      </c>
      <c r="BC115" s="78">
        <v>0</v>
      </c>
      <c r="BD115" s="78">
        <v>3</v>
      </c>
      <c r="BE115" s="78">
        <v>19</v>
      </c>
      <c r="BF115" s="78">
        <v>13</v>
      </c>
      <c r="BG115" s="78">
        <v>0</v>
      </c>
      <c r="BH115" s="78">
        <v>0</v>
      </c>
      <c r="BI115" s="78">
        <v>452</v>
      </c>
      <c r="BJ115" s="78">
        <v>452</v>
      </c>
      <c r="BK115" s="78">
        <v>452</v>
      </c>
      <c r="BL115" s="78">
        <v>0</v>
      </c>
      <c r="BM115" s="78">
        <v>0</v>
      </c>
      <c r="BN115" s="78">
        <v>0</v>
      </c>
      <c r="BO115" s="78">
        <v>452</v>
      </c>
      <c r="BP115" s="78">
        <v>0</v>
      </c>
      <c r="BQ115" s="78">
        <v>0</v>
      </c>
      <c r="BR115" s="78">
        <v>0</v>
      </c>
      <c r="BS115" s="78">
        <v>0</v>
      </c>
      <c r="BT115" s="78">
        <v>0</v>
      </c>
      <c r="BU115" s="78">
        <v>0</v>
      </c>
      <c r="BV115" s="78">
        <v>0</v>
      </c>
      <c r="BW115" s="78">
        <v>0</v>
      </c>
      <c r="BX115" s="78">
        <v>0</v>
      </c>
      <c r="BY115" s="78">
        <v>0</v>
      </c>
      <c r="BZ115" s="78">
        <v>0</v>
      </c>
      <c r="CA115" s="78">
        <v>2586</v>
      </c>
      <c r="CB115" s="78">
        <v>0</v>
      </c>
      <c r="CC115" s="78">
        <v>0</v>
      </c>
      <c r="CD115" s="78">
        <v>0</v>
      </c>
      <c r="CE115" s="78">
        <v>2586</v>
      </c>
      <c r="CF115" s="78">
        <v>14</v>
      </c>
      <c r="CG115" s="78">
        <v>0</v>
      </c>
      <c r="CH115" s="78">
        <v>0</v>
      </c>
      <c r="CI115" s="78">
        <v>14</v>
      </c>
      <c r="CJ115" s="78">
        <v>0</v>
      </c>
      <c r="CK115" s="78">
        <v>71</v>
      </c>
      <c r="CL115" s="78">
        <v>69</v>
      </c>
    </row>
    <row r="116" spans="1:90" x14ac:dyDescent="0.2">
      <c r="A116" s="78" t="s">
        <v>239</v>
      </c>
      <c r="B116" s="78">
        <v>32752</v>
      </c>
      <c r="C116" s="78">
        <v>1424</v>
      </c>
      <c r="D116" s="78">
        <v>-11761</v>
      </c>
      <c r="E116" s="78">
        <v>0</v>
      </c>
      <c r="F116" s="78">
        <v>0</v>
      </c>
      <c r="G116" s="78">
        <v>0</v>
      </c>
      <c r="H116" s="81">
        <v>22415</v>
      </c>
      <c r="I116" s="78">
        <v>0</v>
      </c>
      <c r="J116" s="78">
        <v>539</v>
      </c>
      <c r="K116" s="83">
        <v>-6805</v>
      </c>
      <c r="L116" s="83">
        <v>0</v>
      </c>
      <c r="M116" s="83">
        <v>0</v>
      </c>
      <c r="N116" s="83">
        <v>0</v>
      </c>
      <c r="O116" s="78">
        <v>0</v>
      </c>
      <c r="P116" s="78">
        <v>0</v>
      </c>
      <c r="Q116" s="78">
        <v>0</v>
      </c>
      <c r="R116" s="78">
        <v>0</v>
      </c>
      <c r="S116" s="78">
        <v>0</v>
      </c>
      <c r="T116" s="78">
        <v>0</v>
      </c>
      <c r="U116" s="78">
        <v>0</v>
      </c>
      <c r="V116" s="78">
        <v>0</v>
      </c>
      <c r="W116" s="78">
        <v>0</v>
      </c>
      <c r="X116" s="78">
        <v>0</v>
      </c>
      <c r="Y116" s="78">
        <v>0</v>
      </c>
      <c r="Z116" s="78">
        <v>0</v>
      </c>
      <c r="AA116" s="78">
        <v>0</v>
      </c>
      <c r="AB116" s="78">
        <v>0</v>
      </c>
      <c r="AC116" s="78">
        <v>-3422</v>
      </c>
      <c r="AD116" s="78">
        <v>0</v>
      </c>
      <c r="AE116" s="78">
        <v>12727</v>
      </c>
      <c r="AF116" s="78">
        <v>4908</v>
      </c>
      <c r="AG116" s="78">
        <v>15</v>
      </c>
      <c r="AH116" s="78">
        <v>0</v>
      </c>
      <c r="AI116" s="78">
        <v>696</v>
      </c>
      <c r="AJ116" s="78">
        <v>629</v>
      </c>
      <c r="AK116" s="78">
        <v>0</v>
      </c>
      <c r="AL116" s="78">
        <v>0</v>
      </c>
      <c r="AM116" s="78">
        <v>67</v>
      </c>
      <c r="AN116" s="78">
        <v>0</v>
      </c>
      <c r="AO116" s="78">
        <v>0</v>
      </c>
      <c r="AP116" s="78">
        <v>0</v>
      </c>
      <c r="AQ116" s="78">
        <v>0</v>
      </c>
      <c r="AR116" s="78">
        <v>0</v>
      </c>
      <c r="AS116" s="78">
        <v>0</v>
      </c>
      <c r="AT116" s="78">
        <v>4197</v>
      </c>
      <c r="AU116" s="78">
        <v>0</v>
      </c>
      <c r="AV116" s="78" t="s">
        <v>158</v>
      </c>
      <c r="AW116" s="78">
        <v>0</v>
      </c>
      <c r="AX116" s="78">
        <v>0</v>
      </c>
      <c r="AY116" s="78">
        <v>0</v>
      </c>
      <c r="AZ116" s="78">
        <v>0</v>
      </c>
      <c r="BA116" s="78" t="s">
        <v>158</v>
      </c>
      <c r="BB116" s="78">
        <v>0</v>
      </c>
      <c r="BC116" s="78">
        <v>0</v>
      </c>
      <c r="BD116" s="78">
        <v>0</v>
      </c>
      <c r="BE116" s="78">
        <v>6125</v>
      </c>
      <c r="BF116" s="78">
        <v>0</v>
      </c>
      <c r="BG116" s="78">
        <v>0</v>
      </c>
      <c r="BH116" s="78">
        <v>38</v>
      </c>
      <c r="BI116" s="78">
        <v>1657</v>
      </c>
      <c r="BJ116" s="78">
        <v>1657</v>
      </c>
      <c r="BK116" s="78">
        <v>0</v>
      </c>
      <c r="BL116" s="78">
        <v>0</v>
      </c>
      <c r="BM116" s="78">
        <v>0</v>
      </c>
      <c r="BN116" s="78">
        <v>0</v>
      </c>
      <c r="BO116" s="78">
        <v>1657</v>
      </c>
      <c r="BP116" s="78">
        <v>0</v>
      </c>
      <c r="BQ116" s="78">
        <v>0</v>
      </c>
      <c r="BR116" s="78">
        <v>0</v>
      </c>
      <c r="BS116" s="78">
        <v>0</v>
      </c>
      <c r="BT116" s="78">
        <v>0</v>
      </c>
      <c r="BU116" s="78">
        <v>0</v>
      </c>
      <c r="BV116" s="78">
        <v>0</v>
      </c>
      <c r="BW116" s="78">
        <v>0</v>
      </c>
      <c r="BX116" s="78">
        <v>0</v>
      </c>
      <c r="BY116" s="78">
        <v>0</v>
      </c>
      <c r="BZ116" s="78">
        <v>0</v>
      </c>
      <c r="CA116" s="78">
        <v>36537</v>
      </c>
      <c r="CB116" s="78">
        <v>36537</v>
      </c>
      <c r="CC116" s="78">
        <v>0</v>
      </c>
      <c r="CD116" s="78">
        <v>0</v>
      </c>
      <c r="CE116" s="78">
        <v>0</v>
      </c>
      <c r="CF116" s="78">
        <v>0</v>
      </c>
      <c r="CG116" s="78">
        <v>0</v>
      </c>
      <c r="CH116" s="78">
        <v>0</v>
      </c>
      <c r="CI116" s="78">
        <v>0</v>
      </c>
      <c r="CJ116" s="78">
        <v>0</v>
      </c>
      <c r="CK116" s="78">
        <v>46</v>
      </c>
      <c r="CL116" s="78">
        <v>46</v>
      </c>
    </row>
    <row r="117" spans="1:90" x14ac:dyDescent="0.2">
      <c r="A117" s="78" t="s">
        <v>240</v>
      </c>
      <c r="B117" s="78">
        <v>18587</v>
      </c>
      <c r="C117" s="78">
        <v>9720</v>
      </c>
      <c r="D117" s="78">
        <v>0</v>
      </c>
      <c r="E117" s="78">
        <v>0</v>
      </c>
      <c r="F117" s="78">
        <v>0</v>
      </c>
      <c r="G117" s="78">
        <v>0</v>
      </c>
      <c r="H117" s="81">
        <v>28307</v>
      </c>
      <c r="I117" s="78">
        <v>0</v>
      </c>
      <c r="J117" s="78">
        <v>4050</v>
      </c>
      <c r="K117" s="83">
        <v>-11190</v>
      </c>
      <c r="L117" s="83">
        <v>0</v>
      </c>
      <c r="M117" s="83">
        <v>0</v>
      </c>
      <c r="N117" s="83">
        <v>0</v>
      </c>
      <c r="O117" s="78">
        <v>0</v>
      </c>
      <c r="P117" s="78">
        <v>0</v>
      </c>
      <c r="Q117" s="78">
        <v>0</v>
      </c>
      <c r="R117" s="78">
        <v>0</v>
      </c>
      <c r="S117" s="78">
        <v>0</v>
      </c>
      <c r="T117" s="78">
        <v>0</v>
      </c>
      <c r="U117" s="78">
        <v>0</v>
      </c>
      <c r="V117" s="78">
        <v>0</v>
      </c>
      <c r="W117" s="78">
        <v>0</v>
      </c>
      <c r="X117" s="78">
        <v>0</v>
      </c>
      <c r="Y117" s="78">
        <v>0</v>
      </c>
      <c r="Z117" s="78">
        <v>0</v>
      </c>
      <c r="AA117" s="78">
        <v>0</v>
      </c>
      <c r="AB117" s="78">
        <v>0</v>
      </c>
      <c r="AC117" s="78">
        <v>-205</v>
      </c>
      <c r="AD117" s="78">
        <v>-893</v>
      </c>
      <c r="AE117" s="78">
        <v>20071</v>
      </c>
      <c r="AF117" s="78">
        <v>7681</v>
      </c>
      <c r="AG117" s="78">
        <v>0</v>
      </c>
      <c r="AH117" s="78">
        <v>0</v>
      </c>
      <c r="AI117" s="78">
        <v>1249</v>
      </c>
      <c r="AJ117" s="78">
        <v>17</v>
      </c>
      <c r="AK117" s="78">
        <v>1211</v>
      </c>
      <c r="AL117" s="78">
        <v>0</v>
      </c>
      <c r="AM117" s="78">
        <v>21</v>
      </c>
      <c r="AN117" s="78">
        <v>0</v>
      </c>
      <c r="AO117" s="78">
        <v>0</v>
      </c>
      <c r="AP117" s="78">
        <v>0</v>
      </c>
      <c r="AQ117" s="78">
        <v>0</v>
      </c>
      <c r="AR117" s="78">
        <v>0</v>
      </c>
      <c r="AS117" s="78">
        <v>0</v>
      </c>
      <c r="AT117" s="78">
        <v>6432</v>
      </c>
      <c r="AU117" s="78">
        <v>1658</v>
      </c>
      <c r="AV117" s="78" t="s">
        <v>158</v>
      </c>
      <c r="AW117" s="78">
        <v>0</v>
      </c>
      <c r="AX117" s="78">
        <v>1658</v>
      </c>
      <c r="AY117" s="78">
        <v>0</v>
      </c>
      <c r="AZ117" s="78">
        <v>0</v>
      </c>
      <c r="BA117" s="78" t="s">
        <v>158</v>
      </c>
      <c r="BB117" s="78">
        <v>0</v>
      </c>
      <c r="BC117" s="78">
        <v>0</v>
      </c>
      <c r="BD117" s="78">
        <v>6456</v>
      </c>
      <c r="BE117" s="78">
        <v>755</v>
      </c>
      <c r="BF117" s="78">
        <v>0</v>
      </c>
      <c r="BG117" s="78">
        <v>0</v>
      </c>
      <c r="BH117" s="78">
        <v>0</v>
      </c>
      <c r="BI117" s="78">
        <v>3520</v>
      </c>
      <c r="BJ117" s="78">
        <v>3520</v>
      </c>
      <c r="BK117" s="78">
        <v>0</v>
      </c>
      <c r="BL117" s="78">
        <v>0</v>
      </c>
      <c r="BM117" s="78">
        <v>0</v>
      </c>
      <c r="BN117" s="78">
        <v>0</v>
      </c>
      <c r="BO117" s="78">
        <v>3520</v>
      </c>
      <c r="BP117" s="78">
        <v>0</v>
      </c>
      <c r="BQ117" s="78">
        <v>0</v>
      </c>
      <c r="BR117" s="78">
        <v>0</v>
      </c>
      <c r="BS117" s="78">
        <v>0</v>
      </c>
      <c r="BT117" s="78">
        <v>0</v>
      </c>
      <c r="BU117" s="78">
        <v>0</v>
      </c>
      <c r="BV117" s="78">
        <v>0</v>
      </c>
      <c r="BW117" s="78">
        <v>0</v>
      </c>
      <c r="BX117" s="78">
        <v>0</v>
      </c>
      <c r="BY117" s="78">
        <v>0</v>
      </c>
      <c r="BZ117" s="78">
        <v>0</v>
      </c>
      <c r="CA117" s="78">
        <v>53496</v>
      </c>
      <c r="CB117" s="78">
        <v>53496</v>
      </c>
      <c r="CC117" s="78">
        <v>0</v>
      </c>
      <c r="CD117" s="78">
        <v>0</v>
      </c>
      <c r="CE117" s="78">
        <v>0</v>
      </c>
      <c r="CF117" s="78">
        <v>0</v>
      </c>
      <c r="CG117" s="78">
        <v>0</v>
      </c>
      <c r="CH117" s="78">
        <v>0</v>
      </c>
      <c r="CI117" s="78">
        <v>0</v>
      </c>
      <c r="CJ117" s="78">
        <v>0</v>
      </c>
      <c r="CK117" s="78">
        <v>41</v>
      </c>
      <c r="CL117" s="78">
        <v>41</v>
      </c>
    </row>
    <row r="118" spans="1:90" x14ac:dyDescent="0.2">
      <c r="A118" s="78" t="s">
        <v>241</v>
      </c>
      <c r="B118" s="78">
        <v>0</v>
      </c>
      <c r="C118" s="78">
        <v>222</v>
      </c>
      <c r="D118" s="78">
        <v>0</v>
      </c>
      <c r="E118" s="78">
        <v>0</v>
      </c>
      <c r="F118" s="78">
        <v>0</v>
      </c>
      <c r="G118" s="78">
        <v>0</v>
      </c>
      <c r="H118" s="81">
        <v>222</v>
      </c>
      <c r="I118" s="78">
        <v>0</v>
      </c>
      <c r="J118" s="78">
        <v>0</v>
      </c>
      <c r="K118" s="83">
        <v>-222</v>
      </c>
      <c r="L118" s="83">
        <v>0</v>
      </c>
      <c r="M118" s="83">
        <v>0</v>
      </c>
      <c r="N118" s="83">
        <v>0</v>
      </c>
      <c r="O118" s="78">
        <v>0</v>
      </c>
      <c r="P118" s="78">
        <v>0</v>
      </c>
      <c r="Q118" s="78">
        <v>0</v>
      </c>
      <c r="R118" s="78">
        <v>0</v>
      </c>
      <c r="S118" s="78">
        <v>0</v>
      </c>
      <c r="T118" s="78">
        <v>0</v>
      </c>
      <c r="U118" s="78">
        <v>0</v>
      </c>
      <c r="V118" s="78">
        <v>0</v>
      </c>
      <c r="W118" s="78">
        <v>0</v>
      </c>
      <c r="X118" s="78">
        <v>0</v>
      </c>
      <c r="Y118" s="78">
        <v>0</v>
      </c>
      <c r="Z118" s="78">
        <v>0</v>
      </c>
      <c r="AA118" s="78">
        <v>0</v>
      </c>
      <c r="AB118" s="78">
        <v>0</v>
      </c>
      <c r="AC118" s="78">
        <v>0</v>
      </c>
      <c r="AD118" s="78">
        <v>0</v>
      </c>
      <c r="AE118" s="78">
        <v>0</v>
      </c>
      <c r="AF118" s="78">
        <v>0</v>
      </c>
      <c r="AG118" s="78">
        <v>0</v>
      </c>
      <c r="AH118" s="78">
        <v>0</v>
      </c>
      <c r="AI118" s="78">
        <v>0</v>
      </c>
      <c r="AJ118" s="78">
        <v>0</v>
      </c>
      <c r="AK118" s="78">
        <v>0</v>
      </c>
      <c r="AL118" s="78">
        <v>0</v>
      </c>
      <c r="AM118" s="78">
        <v>0</v>
      </c>
      <c r="AN118" s="78">
        <v>0</v>
      </c>
      <c r="AO118" s="78">
        <v>0</v>
      </c>
      <c r="AP118" s="78">
        <v>0</v>
      </c>
      <c r="AQ118" s="78">
        <v>0</v>
      </c>
      <c r="AR118" s="78">
        <v>0</v>
      </c>
      <c r="AS118" s="78">
        <v>0</v>
      </c>
      <c r="AT118" s="78">
        <v>0</v>
      </c>
      <c r="AU118" s="78">
        <v>0</v>
      </c>
      <c r="AV118" s="78" t="s">
        <v>158</v>
      </c>
      <c r="AW118" s="78">
        <v>0</v>
      </c>
      <c r="AX118" s="78">
        <v>0</v>
      </c>
      <c r="AY118" s="78">
        <v>0</v>
      </c>
      <c r="AZ118" s="78">
        <v>0</v>
      </c>
      <c r="BA118" s="78" t="s">
        <v>158</v>
      </c>
      <c r="BB118" s="78">
        <v>0</v>
      </c>
      <c r="BC118" s="78">
        <v>0</v>
      </c>
      <c r="BD118" s="78">
        <v>0</v>
      </c>
      <c r="BE118" s="78">
        <v>0</v>
      </c>
      <c r="BF118" s="78">
        <v>0</v>
      </c>
      <c r="BG118" s="78">
        <v>0</v>
      </c>
      <c r="BH118" s="78">
        <v>0</v>
      </c>
      <c r="BI118" s="78">
        <v>0</v>
      </c>
      <c r="BJ118" s="78">
        <v>0</v>
      </c>
      <c r="BK118" s="78">
        <v>0</v>
      </c>
      <c r="BL118" s="78">
        <v>0</v>
      </c>
      <c r="BM118" s="78">
        <v>0</v>
      </c>
      <c r="BN118" s="78">
        <v>0</v>
      </c>
      <c r="BO118" s="78">
        <v>0</v>
      </c>
      <c r="BP118" s="78">
        <v>0</v>
      </c>
      <c r="BQ118" s="78">
        <v>0</v>
      </c>
      <c r="BR118" s="78">
        <v>0</v>
      </c>
      <c r="BS118" s="78">
        <v>0</v>
      </c>
      <c r="BT118" s="78">
        <v>0</v>
      </c>
      <c r="BU118" s="78">
        <v>0</v>
      </c>
      <c r="BV118" s="78">
        <v>0</v>
      </c>
      <c r="BW118" s="78">
        <v>0</v>
      </c>
      <c r="BX118" s="78">
        <v>0</v>
      </c>
      <c r="BY118" s="78">
        <v>0</v>
      </c>
      <c r="BZ118" s="78">
        <v>0</v>
      </c>
      <c r="CA118" s="78">
        <v>623</v>
      </c>
      <c r="CB118" s="78">
        <v>623</v>
      </c>
      <c r="CC118" s="78">
        <v>0</v>
      </c>
      <c r="CD118" s="78">
        <v>0</v>
      </c>
      <c r="CE118" s="78">
        <v>0</v>
      </c>
      <c r="CF118" s="78">
        <v>0</v>
      </c>
      <c r="CG118" s="78">
        <v>0</v>
      </c>
      <c r="CH118" s="78">
        <v>0</v>
      </c>
      <c r="CI118" s="78">
        <v>0</v>
      </c>
      <c r="CJ118" s="78">
        <v>0</v>
      </c>
      <c r="CK118" s="78">
        <v>24</v>
      </c>
      <c r="CL118" s="78">
        <v>24</v>
      </c>
    </row>
    <row r="119" spans="1:90" x14ac:dyDescent="0.2">
      <c r="A119" s="78" t="s">
        <v>242</v>
      </c>
      <c r="B119" s="78">
        <v>0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81">
        <v>0</v>
      </c>
      <c r="I119" s="78">
        <v>0</v>
      </c>
      <c r="J119" s="78">
        <v>0</v>
      </c>
      <c r="K119" s="83">
        <v>0</v>
      </c>
      <c r="L119" s="83">
        <v>0</v>
      </c>
      <c r="M119" s="83">
        <v>0</v>
      </c>
      <c r="N119" s="83">
        <v>0</v>
      </c>
      <c r="O119" s="78">
        <v>0</v>
      </c>
      <c r="P119" s="78">
        <v>0</v>
      </c>
      <c r="Q119" s="78">
        <v>0</v>
      </c>
      <c r="R119" s="78">
        <v>0</v>
      </c>
      <c r="S119" s="78">
        <v>0</v>
      </c>
      <c r="T119" s="78">
        <v>0</v>
      </c>
      <c r="U119" s="78">
        <v>0</v>
      </c>
      <c r="V119" s="78">
        <v>0</v>
      </c>
      <c r="W119" s="78">
        <v>0</v>
      </c>
      <c r="X119" s="78">
        <v>0</v>
      </c>
      <c r="Y119" s="78">
        <v>0</v>
      </c>
      <c r="Z119" s="78">
        <v>0</v>
      </c>
      <c r="AA119" s="78">
        <v>0</v>
      </c>
      <c r="AB119" s="78">
        <v>0</v>
      </c>
      <c r="AC119" s="78">
        <v>0</v>
      </c>
      <c r="AD119" s="78">
        <v>0</v>
      </c>
      <c r="AE119" s="78">
        <v>0</v>
      </c>
      <c r="AF119" s="78">
        <v>0</v>
      </c>
      <c r="AG119" s="78">
        <v>0</v>
      </c>
      <c r="AH119" s="78">
        <v>0</v>
      </c>
      <c r="AI119" s="78">
        <v>0</v>
      </c>
      <c r="AJ119" s="78">
        <v>0</v>
      </c>
      <c r="AK119" s="78">
        <v>0</v>
      </c>
      <c r="AL119" s="78">
        <v>0</v>
      </c>
      <c r="AM119" s="78">
        <v>0</v>
      </c>
      <c r="AN119" s="78">
        <v>0</v>
      </c>
      <c r="AO119" s="78">
        <v>0</v>
      </c>
      <c r="AP119" s="78">
        <v>0</v>
      </c>
      <c r="AQ119" s="78">
        <v>0</v>
      </c>
      <c r="AR119" s="78">
        <v>0</v>
      </c>
      <c r="AS119" s="78">
        <v>0</v>
      </c>
      <c r="AT119" s="78">
        <v>0</v>
      </c>
      <c r="AU119" s="78">
        <v>0</v>
      </c>
      <c r="AV119" s="78" t="s">
        <v>158</v>
      </c>
      <c r="AW119" s="78">
        <v>0</v>
      </c>
      <c r="AX119" s="78">
        <v>0</v>
      </c>
      <c r="AY119" s="78">
        <v>0</v>
      </c>
      <c r="AZ119" s="78">
        <v>0</v>
      </c>
      <c r="BA119" s="78" t="s">
        <v>158</v>
      </c>
      <c r="BB119" s="78">
        <v>0</v>
      </c>
      <c r="BC119" s="78">
        <v>0</v>
      </c>
      <c r="BD119" s="78">
        <v>0</v>
      </c>
      <c r="BE119" s="78">
        <v>0</v>
      </c>
      <c r="BF119" s="78">
        <v>0</v>
      </c>
      <c r="BG119" s="78">
        <v>0</v>
      </c>
      <c r="BH119" s="78">
        <v>0</v>
      </c>
      <c r="BI119" s="78">
        <v>0</v>
      </c>
      <c r="BJ119" s="78">
        <v>0</v>
      </c>
      <c r="BK119" s="78">
        <v>0</v>
      </c>
      <c r="BL119" s="78">
        <v>0</v>
      </c>
      <c r="BM119" s="78">
        <v>0</v>
      </c>
      <c r="BN119" s="78">
        <v>0</v>
      </c>
      <c r="BO119" s="78">
        <v>0</v>
      </c>
      <c r="BP119" s="78">
        <v>0</v>
      </c>
      <c r="BQ119" s="78">
        <v>0</v>
      </c>
      <c r="BR119" s="78">
        <v>0</v>
      </c>
      <c r="BS119" s="78">
        <v>0</v>
      </c>
      <c r="BT119" s="78">
        <v>0</v>
      </c>
      <c r="BU119" s="78">
        <v>0</v>
      </c>
      <c r="BV119" s="78">
        <v>0</v>
      </c>
      <c r="BW119" s="78">
        <v>0</v>
      </c>
      <c r="BX119" s="78">
        <v>0</v>
      </c>
      <c r="BY119" s="78">
        <v>0</v>
      </c>
      <c r="BZ119" s="78">
        <v>0</v>
      </c>
      <c r="CA119" s="78">
        <v>0</v>
      </c>
      <c r="CB119" s="78">
        <v>0</v>
      </c>
      <c r="CC119" s="78">
        <v>0</v>
      </c>
      <c r="CD119" s="78">
        <v>0</v>
      </c>
      <c r="CE119" s="78">
        <v>0</v>
      </c>
      <c r="CF119" s="78">
        <v>0</v>
      </c>
      <c r="CG119" s="78">
        <v>0</v>
      </c>
      <c r="CH119" s="78">
        <v>0</v>
      </c>
      <c r="CI119" s="78">
        <v>0</v>
      </c>
      <c r="CJ119" s="78">
        <v>0</v>
      </c>
      <c r="CK119" s="78">
        <v>0</v>
      </c>
      <c r="CL119" s="78">
        <v>0</v>
      </c>
    </row>
    <row r="120" spans="1:90" x14ac:dyDescent="0.2">
      <c r="A120" s="78" t="s">
        <v>243</v>
      </c>
      <c r="B120" s="78">
        <v>12285</v>
      </c>
      <c r="C120" s="78">
        <v>0</v>
      </c>
      <c r="D120" s="78">
        <v>-5025</v>
      </c>
      <c r="E120" s="78">
        <v>0</v>
      </c>
      <c r="F120" s="78">
        <v>0</v>
      </c>
      <c r="G120" s="78">
        <v>0</v>
      </c>
      <c r="H120" s="81">
        <v>7259</v>
      </c>
      <c r="I120" s="78">
        <v>0</v>
      </c>
      <c r="J120" s="78">
        <v>-55</v>
      </c>
      <c r="K120" s="83">
        <v>-3776</v>
      </c>
      <c r="L120" s="83">
        <v>-242</v>
      </c>
      <c r="M120" s="83">
        <v>0</v>
      </c>
      <c r="N120" s="83">
        <v>0</v>
      </c>
      <c r="O120" s="78">
        <v>0</v>
      </c>
      <c r="P120" s="78">
        <v>0</v>
      </c>
      <c r="Q120" s="78">
        <v>0</v>
      </c>
      <c r="R120" s="78">
        <v>0</v>
      </c>
      <c r="S120" s="78">
        <v>0</v>
      </c>
      <c r="T120" s="78">
        <v>0</v>
      </c>
      <c r="U120" s="78">
        <v>0</v>
      </c>
      <c r="V120" s="78">
        <v>0</v>
      </c>
      <c r="W120" s="78">
        <v>0</v>
      </c>
      <c r="X120" s="78">
        <v>0</v>
      </c>
      <c r="Y120" s="78">
        <v>0</v>
      </c>
      <c r="Z120" s="78">
        <v>0</v>
      </c>
      <c r="AA120" s="78">
        <v>0</v>
      </c>
      <c r="AB120" s="78">
        <v>0</v>
      </c>
      <c r="AC120" s="78">
        <v>-887</v>
      </c>
      <c r="AD120" s="78">
        <v>0</v>
      </c>
      <c r="AE120" s="78">
        <v>2299</v>
      </c>
      <c r="AF120" s="78">
        <v>1247</v>
      </c>
      <c r="AG120" s="78">
        <v>0</v>
      </c>
      <c r="AH120" s="78">
        <v>0</v>
      </c>
      <c r="AI120" s="78">
        <v>45</v>
      </c>
      <c r="AJ120" s="78">
        <v>45</v>
      </c>
      <c r="AK120" s="78">
        <v>0</v>
      </c>
      <c r="AL120" s="78">
        <v>0</v>
      </c>
      <c r="AM120" s="78">
        <v>0</v>
      </c>
      <c r="AN120" s="78">
        <v>0</v>
      </c>
      <c r="AO120" s="78">
        <v>0</v>
      </c>
      <c r="AP120" s="78">
        <v>0</v>
      </c>
      <c r="AQ120" s="78">
        <v>0</v>
      </c>
      <c r="AR120" s="78">
        <v>0</v>
      </c>
      <c r="AS120" s="78">
        <v>0</v>
      </c>
      <c r="AT120" s="78">
        <v>1202</v>
      </c>
      <c r="AU120" s="78">
        <v>716</v>
      </c>
      <c r="AV120" s="78" t="s">
        <v>158</v>
      </c>
      <c r="AW120" s="78">
        <v>0</v>
      </c>
      <c r="AX120" s="78">
        <v>716</v>
      </c>
      <c r="AY120" s="78">
        <v>0</v>
      </c>
      <c r="AZ120" s="78">
        <v>0</v>
      </c>
      <c r="BA120" s="78" t="s">
        <v>158</v>
      </c>
      <c r="BB120" s="78">
        <v>0</v>
      </c>
      <c r="BC120" s="78">
        <v>0</v>
      </c>
      <c r="BD120" s="78">
        <v>120</v>
      </c>
      <c r="BE120" s="78">
        <v>212</v>
      </c>
      <c r="BF120" s="78">
        <v>2</v>
      </c>
      <c r="BG120" s="78">
        <v>2</v>
      </c>
      <c r="BH120" s="78">
        <v>0</v>
      </c>
      <c r="BI120" s="78">
        <v>0</v>
      </c>
      <c r="BJ120" s="78">
        <v>0</v>
      </c>
      <c r="BK120" s="78">
        <v>0</v>
      </c>
      <c r="BL120" s="78">
        <v>0</v>
      </c>
      <c r="BM120" s="78">
        <v>0</v>
      </c>
      <c r="BN120" s="78">
        <v>0</v>
      </c>
      <c r="BO120" s="78">
        <v>0</v>
      </c>
      <c r="BP120" s="78">
        <v>0</v>
      </c>
      <c r="BQ120" s="78">
        <v>0</v>
      </c>
      <c r="BR120" s="78">
        <v>0</v>
      </c>
      <c r="BS120" s="78">
        <v>0</v>
      </c>
      <c r="BT120" s="78">
        <v>0</v>
      </c>
      <c r="BU120" s="78">
        <v>0</v>
      </c>
      <c r="BV120" s="78">
        <v>0</v>
      </c>
      <c r="BW120" s="78">
        <v>0</v>
      </c>
      <c r="BX120" s="78">
        <v>0</v>
      </c>
      <c r="BY120" s="78">
        <v>0</v>
      </c>
      <c r="BZ120" s="78">
        <v>0</v>
      </c>
      <c r="CA120" s="78">
        <v>20681</v>
      </c>
      <c r="CB120" s="78">
        <v>19482</v>
      </c>
      <c r="CC120" s="78">
        <v>1199</v>
      </c>
      <c r="CD120" s="78">
        <v>0</v>
      </c>
      <c r="CE120" s="78">
        <v>0</v>
      </c>
      <c r="CF120" s="78">
        <v>0</v>
      </c>
      <c r="CG120" s="78">
        <v>0</v>
      </c>
      <c r="CH120" s="78">
        <v>0</v>
      </c>
      <c r="CI120" s="78">
        <v>0</v>
      </c>
      <c r="CJ120" s="78">
        <v>0</v>
      </c>
      <c r="CK120" s="78">
        <v>44</v>
      </c>
      <c r="CL120" s="78">
        <v>44</v>
      </c>
    </row>
    <row r="121" spans="1:90" x14ac:dyDescent="0.2">
      <c r="A121" s="78" t="s">
        <v>244</v>
      </c>
      <c r="B121" s="78">
        <v>3628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81">
        <v>3628</v>
      </c>
      <c r="I121" s="78">
        <v>0</v>
      </c>
      <c r="J121" s="78">
        <v>0</v>
      </c>
      <c r="K121" s="83">
        <v>-3349</v>
      </c>
      <c r="L121" s="83">
        <v>0</v>
      </c>
      <c r="M121" s="83">
        <v>0</v>
      </c>
      <c r="N121" s="83">
        <v>0</v>
      </c>
      <c r="O121" s="78">
        <v>0</v>
      </c>
      <c r="P121" s="78">
        <v>0</v>
      </c>
      <c r="Q121" s="78">
        <v>0</v>
      </c>
      <c r="R121" s="78">
        <v>0</v>
      </c>
      <c r="S121" s="78">
        <v>0</v>
      </c>
      <c r="T121" s="78">
        <v>0</v>
      </c>
      <c r="U121" s="78">
        <v>0</v>
      </c>
      <c r="V121" s="78">
        <v>0</v>
      </c>
      <c r="W121" s="78">
        <v>0</v>
      </c>
      <c r="X121" s="78">
        <v>0</v>
      </c>
      <c r="Y121" s="78">
        <v>0</v>
      </c>
      <c r="Z121" s="78">
        <v>0</v>
      </c>
      <c r="AA121" s="78">
        <v>0</v>
      </c>
      <c r="AB121" s="78">
        <v>0</v>
      </c>
      <c r="AC121" s="78">
        <v>-219</v>
      </c>
      <c r="AD121" s="78">
        <v>0</v>
      </c>
      <c r="AE121" s="78">
        <v>60</v>
      </c>
      <c r="AF121" s="78">
        <v>60</v>
      </c>
      <c r="AG121" s="78">
        <v>0</v>
      </c>
      <c r="AH121" s="78">
        <v>0</v>
      </c>
      <c r="AI121" s="78">
        <v>0</v>
      </c>
      <c r="AJ121" s="78">
        <v>0</v>
      </c>
      <c r="AK121" s="78">
        <v>0</v>
      </c>
      <c r="AL121" s="78">
        <v>0</v>
      </c>
      <c r="AM121" s="78">
        <v>0</v>
      </c>
      <c r="AN121" s="78">
        <v>0</v>
      </c>
      <c r="AO121" s="78">
        <v>0</v>
      </c>
      <c r="AP121" s="78">
        <v>0</v>
      </c>
      <c r="AQ121" s="78">
        <v>0</v>
      </c>
      <c r="AR121" s="78">
        <v>0</v>
      </c>
      <c r="AS121" s="78">
        <v>0</v>
      </c>
      <c r="AT121" s="78">
        <v>60</v>
      </c>
      <c r="AU121" s="78">
        <v>0</v>
      </c>
      <c r="AV121" s="78" t="s">
        <v>158</v>
      </c>
      <c r="AW121" s="78">
        <v>0</v>
      </c>
      <c r="AX121" s="78">
        <v>0</v>
      </c>
      <c r="AY121" s="78">
        <v>0</v>
      </c>
      <c r="AZ121" s="78">
        <v>0</v>
      </c>
      <c r="BA121" s="78" t="s">
        <v>158</v>
      </c>
      <c r="BB121" s="78">
        <v>0</v>
      </c>
      <c r="BC121" s="78">
        <v>0</v>
      </c>
      <c r="BD121" s="78">
        <v>0</v>
      </c>
      <c r="BE121" s="78">
        <v>0</v>
      </c>
      <c r="BF121" s="78">
        <v>0</v>
      </c>
      <c r="BG121" s="78">
        <v>0</v>
      </c>
      <c r="BH121" s="78">
        <v>0</v>
      </c>
      <c r="BI121" s="78">
        <v>0</v>
      </c>
      <c r="BJ121" s="78">
        <v>0</v>
      </c>
      <c r="BK121" s="78">
        <v>0</v>
      </c>
      <c r="BL121" s="78">
        <v>0</v>
      </c>
      <c r="BM121" s="78">
        <v>0</v>
      </c>
      <c r="BN121" s="78">
        <v>0</v>
      </c>
      <c r="BO121" s="78">
        <v>0</v>
      </c>
      <c r="BP121" s="78">
        <v>0</v>
      </c>
      <c r="BQ121" s="78">
        <v>0</v>
      </c>
      <c r="BR121" s="78">
        <v>0</v>
      </c>
      <c r="BS121" s="78">
        <v>0</v>
      </c>
      <c r="BT121" s="78">
        <v>0</v>
      </c>
      <c r="BU121" s="78">
        <v>0</v>
      </c>
      <c r="BV121" s="78">
        <v>0</v>
      </c>
      <c r="BW121" s="78">
        <v>0</v>
      </c>
      <c r="BX121" s="78">
        <v>0</v>
      </c>
      <c r="BY121" s="78">
        <v>0</v>
      </c>
      <c r="BZ121" s="78">
        <v>0</v>
      </c>
      <c r="CA121" s="78">
        <v>21334</v>
      </c>
      <c r="CB121" s="78">
        <v>21334</v>
      </c>
      <c r="CC121" s="78">
        <v>0</v>
      </c>
      <c r="CD121" s="78">
        <v>0</v>
      </c>
      <c r="CE121" s="78">
        <v>0</v>
      </c>
      <c r="CF121" s="78">
        <v>0</v>
      </c>
      <c r="CG121" s="78">
        <v>0</v>
      </c>
      <c r="CH121" s="78">
        <v>0</v>
      </c>
      <c r="CI121" s="78">
        <v>0</v>
      </c>
      <c r="CJ121" s="78">
        <v>0</v>
      </c>
      <c r="CK121" s="78">
        <v>55</v>
      </c>
      <c r="CL121" s="78">
        <v>55</v>
      </c>
    </row>
    <row r="122" spans="1:90" x14ac:dyDescent="0.2">
      <c r="A122" s="78" t="s">
        <v>32</v>
      </c>
      <c r="B122" s="78">
        <v>3469</v>
      </c>
      <c r="C122" s="78">
        <v>13078</v>
      </c>
      <c r="D122" s="78">
        <v>-565</v>
      </c>
      <c r="E122" s="78">
        <v>0</v>
      </c>
      <c r="F122" s="78">
        <v>0</v>
      </c>
      <c r="G122" s="78">
        <v>142</v>
      </c>
      <c r="H122" s="81">
        <v>16124</v>
      </c>
      <c r="I122" s="78">
        <v>0</v>
      </c>
      <c r="J122" s="78">
        <v>-500</v>
      </c>
      <c r="K122" s="83">
        <v>0</v>
      </c>
      <c r="L122" s="83">
        <v>0</v>
      </c>
      <c r="M122" s="83">
        <v>-1229</v>
      </c>
      <c r="N122" s="83">
        <v>-980</v>
      </c>
      <c r="O122" s="78">
        <v>-184</v>
      </c>
      <c r="P122" s="78">
        <v>-20</v>
      </c>
      <c r="Q122" s="78">
        <v>0</v>
      </c>
      <c r="R122" s="78">
        <v>0</v>
      </c>
      <c r="S122" s="78">
        <v>0</v>
      </c>
      <c r="T122" s="78">
        <v>0</v>
      </c>
      <c r="U122" s="78">
        <v>0</v>
      </c>
      <c r="V122" s="78">
        <v>0</v>
      </c>
      <c r="W122" s="78">
        <v>0</v>
      </c>
      <c r="X122" s="78">
        <v>0</v>
      </c>
      <c r="Y122" s="78">
        <v>0</v>
      </c>
      <c r="Z122" s="78">
        <v>0</v>
      </c>
      <c r="AA122" s="78">
        <v>0</v>
      </c>
      <c r="AB122" s="78">
        <v>-645</v>
      </c>
      <c r="AC122" s="78">
        <v>-1220</v>
      </c>
      <c r="AD122" s="78">
        <v>-12</v>
      </c>
      <c r="AE122" s="78">
        <v>11334</v>
      </c>
      <c r="AF122" s="78">
        <v>3909</v>
      </c>
      <c r="AG122" s="78">
        <v>38</v>
      </c>
      <c r="AH122" s="78">
        <v>30</v>
      </c>
      <c r="AI122" s="78">
        <v>3708</v>
      </c>
      <c r="AJ122" s="78">
        <v>598</v>
      </c>
      <c r="AK122" s="78">
        <v>362</v>
      </c>
      <c r="AL122" s="78">
        <v>190</v>
      </c>
      <c r="AM122" s="78">
        <v>1030</v>
      </c>
      <c r="AN122" s="78">
        <v>134</v>
      </c>
      <c r="AO122" s="78">
        <v>240</v>
      </c>
      <c r="AP122" s="78">
        <v>867</v>
      </c>
      <c r="AQ122" s="78">
        <v>203</v>
      </c>
      <c r="AR122" s="78">
        <v>41</v>
      </c>
      <c r="AS122" s="78">
        <v>44</v>
      </c>
      <c r="AT122" s="78">
        <v>133</v>
      </c>
      <c r="AU122" s="78">
        <v>488</v>
      </c>
      <c r="AV122" s="78" t="s">
        <v>158</v>
      </c>
      <c r="AW122" s="78">
        <v>0</v>
      </c>
      <c r="AX122" s="78">
        <v>79</v>
      </c>
      <c r="AY122" s="78">
        <v>0</v>
      </c>
      <c r="AZ122" s="78">
        <v>409</v>
      </c>
      <c r="BA122" s="78" t="s">
        <v>158</v>
      </c>
      <c r="BB122" s="78">
        <v>0</v>
      </c>
      <c r="BC122" s="78">
        <v>0</v>
      </c>
      <c r="BD122" s="78">
        <v>3561</v>
      </c>
      <c r="BE122" s="78">
        <v>1345</v>
      </c>
      <c r="BF122" s="78">
        <v>30</v>
      </c>
      <c r="BG122" s="78">
        <v>0</v>
      </c>
      <c r="BH122" s="78">
        <v>0</v>
      </c>
      <c r="BI122" s="78">
        <v>1999</v>
      </c>
      <c r="BJ122" s="78">
        <v>1999</v>
      </c>
      <c r="BK122" s="78">
        <v>1999</v>
      </c>
      <c r="BL122" s="78">
        <v>0</v>
      </c>
      <c r="BM122" s="78">
        <v>0</v>
      </c>
      <c r="BN122" s="78">
        <v>0</v>
      </c>
      <c r="BO122" s="78">
        <v>1999</v>
      </c>
      <c r="BP122" s="78">
        <v>0</v>
      </c>
      <c r="BQ122" s="78">
        <v>0</v>
      </c>
      <c r="BR122" s="78">
        <v>0</v>
      </c>
      <c r="BS122" s="78">
        <v>0</v>
      </c>
      <c r="BT122" s="78">
        <v>0</v>
      </c>
      <c r="BU122" s="78">
        <v>0</v>
      </c>
      <c r="BV122" s="78">
        <v>0</v>
      </c>
      <c r="BW122" s="78">
        <v>0</v>
      </c>
      <c r="BX122" s="78">
        <v>0</v>
      </c>
      <c r="BY122" s="78">
        <v>0</v>
      </c>
      <c r="BZ122" s="78">
        <v>0</v>
      </c>
      <c r="CA122" s="78">
        <v>12634</v>
      </c>
      <c r="CB122" s="78">
        <v>0</v>
      </c>
      <c r="CC122" s="78">
        <v>0</v>
      </c>
      <c r="CD122" s="78">
        <v>6091</v>
      </c>
      <c r="CE122" s="78">
        <v>6543</v>
      </c>
      <c r="CF122" s="78">
        <v>601</v>
      </c>
      <c r="CG122" s="78">
        <v>358</v>
      </c>
      <c r="CH122" s="78">
        <v>68</v>
      </c>
      <c r="CI122" s="78">
        <v>158</v>
      </c>
      <c r="CJ122" s="78">
        <v>16</v>
      </c>
      <c r="CK122" s="78">
        <v>0</v>
      </c>
      <c r="CL122" s="78">
        <v>70</v>
      </c>
    </row>
    <row r="123" spans="1:90" x14ac:dyDescent="0.2">
      <c r="A123" s="78" t="s">
        <v>33</v>
      </c>
      <c r="B123" s="78">
        <v>0</v>
      </c>
      <c r="C123" s="78">
        <v>5076</v>
      </c>
      <c r="D123" s="78">
        <v>0</v>
      </c>
      <c r="E123" s="78">
        <v>0</v>
      </c>
      <c r="F123" s="78">
        <v>0</v>
      </c>
      <c r="G123" s="78">
        <v>-53</v>
      </c>
      <c r="H123" s="81">
        <v>5022</v>
      </c>
      <c r="I123" s="78">
        <v>0</v>
      </c>
      <c r="J123" s="78">
        <v>-24</v>
      </c>
      <c r="K123" s="83">
        <v>-1645</v>
      </c>
      <c r="L123" s="83">
        <v>-5</v>
      </c>
      <c r="M123" s="83">
        <v>0</v>
      </c>
      <c r="N123" s="83">
        <v>-1230</v>
      </c>
      <c r="O123" s="78">
        <v>0</v>
      </c>
      <c r="P123" s="78">
        <v>0</v>
      </c>
      <c r="Q123" s="78">
        <v>0</v>
      </c>
      <c r="R123" s="78">
        <v>0</v>
      </c>
      <c r="S123" s="78">
        <v>0</v>
      </c>
      <c r="T123" s="78">
        <v>0</v>
      </c>
      <c r="U123" s="78">
        <v>0</v>
      </c>
      <c r="V123" s="78">
        <v>0</v>
      </c>
      <c r="W123" s="78">
        <v>0</v>
      </c>
      <c r="X123" s="78">
        <v>0</v>
      </c>
      <c r="Y123" s="78">
        <v>0</v>
      </c>
      <c r="Z123" s="78">
        <v>0</v>
      </c>
      <c r="AA123" s="78">
        <v>0</v>
      </c>
      <c r="AB123" s="78">
        <v>-221</v>
      </c>
      <c r="AC123" s="78">
        <v>-95</v>
      </c>
      <c r="AD123" s="78">
        <v>-6</v>
      </c>
      <c r="AE123" s="78">
        <v>1796</v>
      </c>
      <c r="AF123" s="78">
        <v>1242</v>
      </c>
      <c r="AG123" s="78">
        <v>2</v>
      </c>
      <c r="AH123" s="78">
        <v>14</v>
      </c>
      <c r="AI123" s="78">
        <v>1216</v>
      </c>
      <c r="AJ123" s="78">
        <v>48</v>
      </c>
      <c r="AK123" s="78">
        <v>181</v>
      </c>
      <c r="AL123" s="78">
        <v>17</v>
      </c>
      <c r="AM123" s="78">
        <v>446</v>
      </c>
      <c r="AN123" s="78">
        <v>23</v>
      </c>
      <c r="AO123" s="78">
        <v>37</v>
      </c>
      <c r="AP123" s="78">
        <v>152</v>
      </c>
      <c r="AQ123" s="78">
        <v>155</v>
      </c>
      <c r="AR123" s="78">
        <v>13</v>
      </c>
      <c r="AS123" s="78">
        <v>145</v>
      </c>
      <c r="AT123" s="78">
        <v>11</v>
      </c>
      <c r="AU123" s="78">
        <v>16</v>
      </c>
      <c r="AV123" s="78" t="s">
        <v>158</v>
      </c>
      <c r="AW123" s="78">
        <v>0</v>
      </c>
      <c r="AX123" s="78">
        <v>16</v>
      </c>
      <c r="AY123" s="78">
        <v>0</v>
      </c>
      <c r="AZ123" s="78">
        <v>0</v>
      </c>
      <c r="BA123" s="78" t="s">
        <v>158</v>
      </c>
      <c r="BB123" s="78">
        <v>0</v>
      </c>
      <c r="BC123" s="78">
        <v>0</v>
      </c>
      <c r="BD123" s="78">
        <v>273</v>
      </c>
      <c r="BE123" s="78">
        <v>262</v>
      </c>
      <c r="BF123" s="78">
        <v>4</v>
      </c>
      <c r="BG123" s="78">
        <v>0</v>
      </c>
      <c r="BH123" s="78">
        <v>0</v>
      </c>
      <c r="BI123" s="78">
        <v>0</v>
      </c>
      <c r="BJ123" s="78">
        <v>0</v>
      </c>
      <c r="BK123" s="78">
        <v>0</v>
      </c>
      <c r="BL123" s="78">
        <v>0</v>
      </c>
      <c r="BM123" s="78">
        <v>0</v>
      </c>
      <c r="BN123" s="78">
        <v>0</v>
      </c>
      <c r="BO123" s="78">
        <v>0</v>
      </c>
      <c r="BP123" s="78">
        <v>0</v>
      </c>
      <c r="BQ123" s="78">
        <v>0</v>
      </c>
      <c r="BR123" s="78">
        <v>0</v>
      </c>
      <c r="BS123" s="78">
        <v>0</v>
      </c>
      <c r="BT123" s="78">
        <v>0</v>
      </c>
      <c r="BU123" s="78">
        <v>0</v>
      </c>
      <c r="BV123" s="78">
        <v>0</v>
      </c>
      <c r="BW123" s="78">
        <v>0</v>
      </c>
      <c r="BX123" s="78">
        <v>0</v>
      </c>
      <c r="BY123" s="78">
        <v>0</v>
      </c>
      <c r="BZ123" s="78">
        <v>0</v>
      </c>
      <c r="CA123" s="78">
        <v>15612</v>
      </c>
      <c r="CB123" s="78">
        <v>10567</v>
      </c>
      <c r="CC123" s="78">
        <v>6</v>
      </c>
      <c r="CD123" s="78">
        <v>0</v>
      </c>
      <c r="CE123" s="78">
        <v>5039</v>
      </c>
      <c r="CF123" s="78">
        <v>478</v>
      </c>
      <c r="CG123" s="78">
        <v>0</v>
      </c>
      <c r="CH123" s="78">
        <v>478</v>
      </c>
      <c r="CI123" s="78">
        <v>0</v>
      </c>
      <c r="CJ123" s="78">
        <v>0</v>
      </c>
      <c r="CK123" s="78">
        <v>55</v>
      </c>
      <c r="CL123" s="78">
        <v>63</v>
      </c>
    </row>
    <row r="124" spans="1:90" x14ac:dyDescent="0.2">
      <c r="A124" s="78" t="s">
        <v>245</v>
      </c>
      <c r="B124" s="78">
        <v>147374</v>
      </c>
      <c r="C124" s="78">
        <v>0</v>
      </c>
      <c r="D124" s="78">
        <v>-108938</v>
      </c>
      <c r="E124" s="78">
        <v>0</v>
      </c>
      <c r="F124" s="78">
        <v>0</v>
      </c>
      <c r="G124" s="78">
        <v>0</v>
      </c>
      <c r="H124" s="81">
        <v>38437</v>
      </c>
      <c r="I124" s="78">
        <v>0</v>
      </c>
      <c r="J124" s="78">
        <v>839</v>
      </c>
      <c r="K124" s="83">
        <v>-536</v>
      </c>
      <c r="L124" s="83">
        <v>-9182</v>
      </c>
      <c r="M124" s="83">
        <v>0</v>
      </c>
      <c r="N124" s="83">
        <v>0</v>
      </c>
      <c r="O124" s="78">
        <v>0</v>
      </c>
      <c r="P124" s="78">
        <v>0</v>
      </c>
      <c r="Q124" s="78">
        <v>0</v>
      </c>
      <c r="R124" s="78">
        <v>0</v>
      </c>
      <c r="S124" s="78">
        <v>0</v>
      </c>
      <c r="T124" s="78">
        <v>0</v>
      </c>
      <c r="U124" s="78">
        <v>0</v>
      </c>
      <c r="V124" s="78">
        <v>0</v>
      </c>
      <c r="W124" s="78">
        <v>0</v>
      </c>
      <c r="X124" s="78">
        <v>0</v>
      </c>
      <c r="Y124" s="78">
        <v>0</v>
      </c>
      <c r="Z124" s="78">
        <v>0</v>
      </c>
      <c r="AA124" s="78">
        <v>-7693</v>
      </c>
      <c r="AB124" s="78">
        <v>0</v>
      </c>
      <c r="AC124" s="78">
        <v>-12950</v>
      </c>
      <c r="AD124" s="78">
        <v>0</v>
      </c>
      <c r="AE124" s="78">
        <v>8915</v>
      </c>
      <c r="AF124" s="78">
        <v>6107</v>
      </c>
      <c r="AG124" s="78">
        <v>0</v>
      </c>
      <c r="AH124" s="78">
        <v>0</v>
      </c>
      <c r="AI124" s="78">
        <v>6107</v>
      </c>
      <c r="AJ124" s="78">
        <v>520</v>
      </c>
      <c r="AK124" s="78">
        <v>3961</v>
      </c>
      <c r="AL124" s="78">
        <v>0</v>
      </c>
      <c r="AM124" s="78">
        <v>1626</v>
      </c>
      <c r="AN124" s="78">
        <v>0</v>
      </c>
      <c r="AO124" s="78">
        <v>0</v>
      </c>
      <c r="AP124" s="78">
        <v>0</v>
      </c>
      <c r="AQ124" s="78">
        <v>0</v>
      </c>
      <c r="AR124" s="78">
        <v>0</v>
      </c>
      <c r="AS124" s="78">
        <v>0</v>
      </c>
      <c r="AT124" s="78">
        <v>0</v>
      </c>
      <c r="AU124" s="78">
        <v>0</v>
      </c>
      <c r="AV124" s="78" t="s">
        <v>158</v>
      </c>
      <c r="AW124" s="78">
        <v>0</v>
      </c>
      <c r="AX124" s="78">
        <v>0</v>
      </c>
      <c r="AY124" s="78">
        <v>0</v>
      </c>
      <c r="AZ124" s="78">
        <v>0</v>
      </c>
      <c r="BA124" s="78" t="s">
        <v>158</v>
      </c>
      <c r="BB124" s="78">
        <v>0</v>
      </c>
      <c r="BC124" s="78">
        <v>0</v>
      </c>
      <c r="BD124" s="78">
        <v>0</v>
      </c>
      <c r="BE124" s="78">
        <v>0</v>
      </c>
      <c r="BF124" s="78">
        <v>0</v>
      </c>
      <c r="BG124" s="78">
        <v>0</v>
      </c>
      <c r="BH124" s="78">
        <v>0</v>
      </c>
      <c r="BI124" s="78">
        <v>2808</v>
      </c>
      <c r="BJ124" s="78">
        <v>2808</v>
      </c>
      <c r="BK124" s="78">
        <v>0</v>
      </c>
      <c r="BL124" s="78">
        <v>0</v>
      </c>
      <c r="BM124" s="78">
        <v>0</v>
      </c>
      <c r="BN124" s="78">
        <v>0</v>
      </c>
      <c r="BO124" s="78">
        <v>2808</v>
      </c>
      <c r="BP124" s="78">
        <v>0</v>
      </c>
      <c r="BQ124" s="78">
        <v>0</v>
      </c>
      <c r="BR124" s="78">
        <v>0</v>
      </c>
      <c r="BS124" s="78">
        <v>0</v>
      </c>
      <c r="BT124" s="78">
        <v>0</v>
      </c>
      <c r="BU124" s="78">
        <v>0</v>
      </c>
      <c r="BV124" s="78">
        <v>0</v>
      </c>
      <c r="BW124" s="78">
        <v>0</v>
      </c>
      <c r="BX124" s="78">
        <v>0</v>
      </c>
      <c r="BY124" s="78">
        <v>0</v>
      </c>
      <c r="BZ124" s="78">
        <v>0</v>
      </c>
      <c r="CA124" s="78">
        <v>47913</v>
      </c>
      <c r="CB124" s="78">
        <v>1533</v>
      </c>
      <c r="CC124" s="78">
        <v>46380</v>
      </c>
      <c r="CD124" s="78">
        <v>0</v>
      </c>
      <c r="CE124" s="78">
        <v>0</v>
      </c>
      <c r="CF124" s="78">
        <v>0</v>
      </c>
      <c r="CG124" s="78">
        <v>0</v>
      </c>
      <c r="CH124" s="78">
        <v>0</v>
      </c>
      <c r="CI124" s="78">
        <v>0</v>
      </c>
      <c r="CJ124" s="78">
        <v>0</v>
      </c>
      <c r="CK124" s="78">
        <v>42</v>
      </c>
      <c r="CL124" s="78">
        <v>42</v>
      </c>
    </row>
    <row r="125" spans="1:90" x14ac:dyDescent="0.2">
      <c r="A125" s="78" t="s">
        <v>246</v>
      </c>
      <c r="B125" s="78">
        <v>8476</v>
      </c>
      <c r="C125" s="78">
        <v>1208</v>
      </c>
      <c r="D125" s="78">
        <v>-25</v>
      </c>
      <c r="E125" s="78">
        <v>0</v>
      </c>
      <c r="F125" s="78">
        <v>0</v>
      </c>
      <c r="G125" s="78">
        <v>183</v>
      </c>
      <c r="H125" s="81">
        <v>9843</v>
      </c>
      <c r="I125" s="78">
        <v>0</v>
      </c>
      <c r="J125" s="78">
        <v>-178</v>
      </c>
      <c r="K125" s="83">
        <v>-14</v>
      </c>
      <c r="L125" s="83">
        <v>-1111</v>
      </c>
      <c r="M125" s="83">
        <v>-1406</v>
      </c>
      <c r="N125" s="83">
        <v>-73</v>
      </c>
      <c r="O125" s="78">
        <v>-344</v>
      </c>
      <c r="P125" s="78">
        <v>-66</v>
      </c>
      <c r="Q125" s="78">
        <v>0</v>
      </c>
      <c r="R125" s="78">
        <v>0</v>
      </c>
      <c r="S125" s="78">
        <v>0</v>
      </c>
      <c r="T125" s="78">
        <v>0</v>
      </c>
      <c r="U125" s="78">
        <v>0</v>
      </c>
      <c r="V125" s="78">
        <v>0</v>
      </c>
      <c r="W125" s="78">
        <v>0</v>
      </c>
      <c r="X125" s="78">
        <v>0</v>
      </c>
      <c r="Y125" s="78">
        <v>0</v>
      </c>
      <c r="Z125" s="78">
        <v>0</v>
      </c>
      <c r="AA125" s="78">
        <v>0</v>
      </c>
      <c r="AB125" s="78">
        <v>-87</v>
      </c>
      <c r="AC125" s="78">
        <v>-425</v>
      </c>
      <c r="AD125" s="78">
        <v>-73</v>
      </c>
      <c r="AE125" s="78">
        <v>6066</v>
      </c>
      <c r="AF125" s="78">
        <v>2259</v>
      </c>
      <c r="AG125" s="78">
        <v>1</v>
      </c>
      <c r="AH125" s="78">
        <v>52</v>
      </c>
      <c r="AI125" s="78">
        <v>2193</v>
      </c>
      <c r="AJ125" s="78">
        <v>329</v>
      </c>
      <c r="AK125" s="78">
        <v>579</v>
      </c>
      <c r="AL125" s="78">
        <v>168</v>
      </c>
      <c r="AM125" s="78">
        <v>366</v>
      </c>
      <c r="AN125" s="78">
        <v>135</v>
      </c>
      <c r="AO125" s="78">
        <v>155</v>
      </c>
      <c r="AP125" s="78">
        <v>283</v>
      </c>
      <c r="AQ125" s="78">
        <v>63</v>
      </c>
      <c r="AR125" s="78">
        <v>35</v>
      </c>
      <c r="AS125" s="78">
        <v>81</v>
      </c>
      <c r="AT125" s="78">
        <v>12</v>
      </c>
      <c r="AU125" s="78">
        <v>0</v>
      </c>
      <c r="AV125" s="78" t="s">
        <v>158</v>
      </c>
      <c r="AW125" s="78">
        <v>0</v>
      </c>
      <c r="AX125" s="78">
        <v>0</v>
      </c>
      <c r="AY125" s="78">
        <v>0</v>
      </c>
      <c r="AZ125" s="78">
        <v>0</v>
      </c>
      <c r="BA125" s="78" t="s">
        <v>158</v>
      </c>
      <c r="BB125" s="78">
        <v>0</v>
      </c>
      <c r="BC125" s="78">
        <v>0</v>
      </c>
      <c r="BD125" s="78">
        <v>2514</v>
      </c>
      <c r="BE125" s="78">
        <v>813</v>
      </c>
      <c r="BF125" s="78">
        <v>112</v>
      </c>
      <c r="BG125" s="78">
        <v>0</v>
      </c>
      <c r="BH125" s="78">
        <v>0</v>
      </c>
      <c r="BI125" s="78">
        <v>369</v>
      </c>
      <c r="BJ125" s="78">
        <v>369</v>
      </c>
      <c r="BK125" s="78">
        <v>369</v>
      </c>
      <c r="BL125" s="78">
        <v>0</v>
      </c>
      <c r="BM125" s="78">
        <v>0</v>
      </c>
      <c r="BN125" s="78">
        <v>0</v>
      </c>
      <c r="BO125" s="78">
        <v>369</v>
      </c>
      <c r="BP125" s="78">
        <v>0</v>
      </c>
      <c r="BQ125" s="78">
        <v>0</v>
      </c>
      <c r="BR125" s="78">
        <v>0</v>
      </c>
      <c r="BS125" s="78">
        <v>0</v>
      </c>
      <c r="BT125" s="78">
        <v>0</v>
      </c>
      <c r="BU125" s="78">
        <v>0</v>
      </c>
      <c r="BV125" s="78">
        <v>0</v>
      </c>
      <c r="BW125" s="78">
        <v>0</v>
      </c>
      <c r="BX125" s="78">
        <v>0</v>
      </c>
      <c r="BY125" s="78">
        <v>0</v>
      </c>
      <c r="BZ125" s="78">
        <v>0</v>
      </c>
      <c r="CA125" s="78">
        <v>10521</v>
      </c>
      <c r="CB125" s="78">
        <v>54</v>
      </c>
      <c r="CC125" s="78">
        <v>5665</v>
      </c>
      <c r="CD125" s="78">
        <v>4384</v>
      </c>
      <c r="CE125" s="78">
        <v>418</v>
      </c>
      <c r="CF125" s="78">
        <v>1179</v>
      </c>
      <c r="CG125" s="78">
        <v>797</v>
      </c>
      <c r="CH125" s="78">
        <v>6</v>
      </c>
      <c r="CI125" s="78">
        <v>318</v>
      </c>
      <c r="CJ125" s="78">
        <v>59</v>
      </c>
      <c r="CK125" s="78">
        <v>44</v>
      </c>
      <c r="CL125" s="78">
        <v>69</v>
      </c>
    </row>
    <row r="126" spans="1:90" x14ac:dyDescent="0.2">
      <c r="A126" s="78" t="s">
        <v>247</v>
      </c>
      <c r="B126" s="78">
        <v>606616</v>
      </c>
      <c r="C126" s="78">
        <v>7712</v>
      </c>
      <c r="D126" s="78">
        <v>-201434</v>
      </c>
      <c r="E126" s="78">
        <v>0</v>
      </c>
      <c r="F126" s="78">
        <v>0</v>
      </c>
      <c r="G126" s="78">
        <v>814</v>
      </c>
      <c r="H126" s="81">
        <v>413707</v>
      </c>
      <c r="I126" s="78">
        <v>0</v>
      </c>
      <c r="J126" s="78">
        <v>-4007</v>
      </c>
      <c r="K126" s="83">
        <v>0</v>
      </c>
      <c r="L126" s="83">
        <v>-6110</v>
      </c>
      <c r="M126" s="83">
        <v>-134671</v>
      </c>
      <c r="N126" s="83">
        <v>-18194</v>
      </c>
      <c r="O126" s="78">
        <v>0</v>
      </c>
      <c r="P126" s="78">
        <v>-41550</v>
      </c>
      <c r="Q126" s="78">
        <v>0</v>
      </c>
      <c r="R126" s="78">
        <v>0</v>
      </c>
      <c r="S126" s="78">
        <v>0</v>
      </c>
      <c r="T126" s="78">
        <v>0</v>
      </c>
      <c r="U126" s="78">
        <v>0</v>
      </c>
      <c r="V126" s="78">
        <v>0</v>
      </c>
      <c r="W126" s="78">
        <v>0</v>
      </c>
      <c r="X126" s="78">
        <v>0</v>
      </c>
      <c r="Y126" s="78">
        <v>0</v>
      </c>
      <c r="Z126" s="78">
        <v>0</v>
      </c>
      <c r="AA126" s="78">
        <v>0</v>
      </c>
      <c r="AB126" s="78">
        <v>-3056</v>
      </c>
      <c r="AC126" s="78">
        <v>-14051</v>
      </c>
      <c r="AD126" s="78">
        <v>-6136</v>
      </c>
      <c r="AE126" s="78">
        <v>185931</v>
      </c>
      <c r="AF126" s="78">
        <v>38286</v>
      </c>
      <c r="AG126" s="78">
        <v>1732</v>
      </c>
      <c r="AH126" s="78">
        <v>4505</v>
      </c>
      <c r="AI126" s="78">
        <v>31947</v>
      </c>
      <c r="AJ126" s="78">
        <v>12136</v>
      </c>
      <c r="AK126" s="78">
        <v>7054</v>
      </c>
      <c r="AL126" s="78">
        <v>0</v>
      </c>
      <c r="AM126" s="78">
        <v>8510</v>
      </c>
      <c r="AN126" s="78">
        <v>678</v>
      </c>
      <c r="AO126" s="78">
        <v>1223</v>
      </c>
      <c r="AP126" s="78">
        <v>1503</v>
      </c>
      <c r="AQ126" s="78">
        <v>546</v>
      </c>
      <c r="AR126" s="78">
        <v>243</v>
      </c>
      <c r="AS126" s="78">
        <v>56</v>
      </c>
      <c r="AT126" s="78">
        <v>101</v>
      </c>
      <c r="AU126" s="78">
        <v>32269</v>
      </c>
      <c r="AV126" s="78" t="s">
        <v>158</v>
      </c>
      <c r="AW126" s="78">
        <v>0</v>
      </c>
      <c r="AX126" s="78">
        <v>249</v>
      </c>
      <c r="AY126" s="78">
        <v>0</v>
      </c>
      <c r="AZ126" s="78">
        <v>30647</v>
      </c>
      <c r="BA126" s="78" t="s">
        <v>158</v>
      </c>
      <c r="BB126" s="78">
        <v>0</v>
      </c>
      <c r="BC126" s="78">
        <v>1373</v>
      </c>
      <c r="BD126" s="78">
        <v>67893</v>
      </c>
      <c r="BE126" s="78">
        <v>2399</v>
      </c>
      <c r="BF126" s="78">
        <v>1371</v>
      </c>
      <c r="BG126" s="78">
        <v>1</v>
      </c>
      <c r="BH126" s="78">
        <v>0</v>
      </c>
      <c r="BI126" s="78">
        <v>43712</v>
      </c>
      <c r="BJ126" s="78">
        <v>43712</v>
      </c>
      <c r="BK126" s="78">
        <v>43712</v>
      </c>
      <c r="BL126" s="78">
        <v>0</v>
      </c>
      <c r="BM126" s="78">
        <v>0</v>
      </c>
      <c r="BN126" s="78">
        <v>0</v>
      </c>
      <c r="BO126" s="78">
        <v>43712</v>
      </c>
      <c r="BP126" s="78">
        <v>0</v>
      </c>
      <c r="BQ126" s="78">
        <v>0</v>
      </c>
      <c r="BR126" s="78">
        <v>0</v>
      </c>
      <c r="BS126" s="78">
        <v>0</v>
      </c>
      <c r="BT126" s="78">
        <v>0</v>
      </c>
      <c r="BU126" s="78">
        <v>0</v>
      </c>
      <c r="BV126" s="78">
        <v>0</v>
      </c>
      <c r="BW126" s="78">
        <v>0</v>
      </c>
      <c r="BX126" s="78">
        <v>0</v>
      </c>
      <c r="BY126" s="78">
        <v>0</v>
      </c>
      <c r="BZ126" s="78">
        <v>0</v>
      </c>
      <c r="CA126" s="78">
        <v>527588</v>
      </c>
      <c r="CB126" s="78">
        <v>0</v>
      </c>
      <c r="CC126" s="78">
        <v>13964</v>
      </c>
      <c r="CD126" s="78">
        <v>479646</v>
      </c>
      <c r="CE126" s="78">
        <v>33977</v>
      </c>
      <c r="CF126" s="78">
        <v>85823</v>
      </c>
      <c r="CG126" s="78">
        <v>44004</v>
      </c>
      <c r="CH126" s="78">
        <v>7970</v>
      </c>
      <c r="CI126" s="78">
        <v>0</v>
      </c>
      <c r="CJ126" s="78">
        <v>33849</v>
      </c>
      <c r="CK126" s="78">
        <v>20</v>
      </c>
      <c r="CL126" s="78">
        <v>65</v>
      </c>
    </row>
    <row r="127" spans="1:90" x14ac:dyDescent="0.2">
      <c r="A127" s="78" t="s">
        <v>248</v>
      </c>
      <c r="B127" s="78">
        <v>79108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81">
        <v>79108</v>
      </c>
      <c r="I127" s="78">
        <v>0</v>
      </c>
      <c r="J127" s="78">
        <v>0</v>
      </c>
      <c r="K127" s="83">
        <v>-24539</v>
      </c>
      <c r="L127" s="83">
        <v>-25719</v>
      </c>
      <c r="M127" s="83">
        <v>0</v>
      </c>
      <c r="N127" s="83">
        <v>0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  <c r="U127" s="78">
        <v>0</v>
      </c>
      <c r="V127" s="78">
        <v>0</v>
      </c>
      <c r="W127" s="78">
        <v>0</v>
      </c>
      <c r="X127" s="78">
        <v>0</v>
      </c>
      <c r="Y127" s="78">
        <v>0</v>
      </c>
      <c r="Z127" s="78">
        <v>0</v>
      </c>
      <c r="AA127" s="78">
        <v>0</v>
      </c>
      <c r="AB127" s="78">
        <v>0</v>
      </c>
      <c r="AC127" s="78">
        <v>-3164</v>
      </c>
      <c r="AD127" s="78">
        <v>0</v>
      </c>
      <c r="AE127" s="78">
        <v>25686</v>
      </c>
      <c r="AF127" s="78">
        <v>20387</v>
      </c>
      <c r="AG127" s="78">
        <v>0</v>
      </c>
      <c r="AH127" s="78">
        <v>0</v>
      </c>
      <c r="AI127" s="78">
        <v>0</v>
      </c>
      <c r="AJ127" s="78">
        <v>0</v>
      </c>
      <c r="AK127" s="78">
        <v>0</v>
      </c>
      <c r="AL127" s="78">
        <v>0</v>
      </c>
      <c r="AM127" s="78">
        <v>0</v>
      </c>
      <c r="AN127" s="78">
        <v>0</v>
      </c>
      <c r="AO127" s="78">
        <v>0</v>
      </c>
      <c r="AP127" s="78">
        <v>0</v>
      </c>
      <c r="AQ127" s="78">
        <v>0</v>
      </c>
      <c r="AR127" s="78">
        <v>0</v>
      </c>
      <c r="AS127" s="78">
        <v>0</v>
      </c>
      <c r="AT127" s="78">
        <v>20387</v>
      </c>
      <c r="AU127" s="78">
        <v>0</v>
      </c>
      <c r="AV127" s="78" t="s">
        <v>158</v>
      </c>
      <c r="AW127" s="78">
        <v>0</v>
      </c>
      <c r="AX127" s="78">
        <v>0</v>
      </c>
      <c r="AY127" s="78">
        <v>0</v>
      </c>
      <c r="AZ127" s="78">
        <v>0</v>
      </c>
      <c r="BA127" s="78" t="s">
        <v>158</v>
      </c>
      <c r="BB127" s="78">
        <v>0</v>
      </c>
      <c r="BC127" s="78">
        <v>0</v>
      </c>
      <c r="BD127" s="78">
        <v>0</v>
      </c>
      <c r="BE127" s="78">
        <v>0</v>
      </c>
      <c r="BF127" s="78">
        <v>0</v>
      </c>
      <c r="BG127" s="78">
        <v>0</v>
      </c>
      <c r="BH127" s="78">
        <v>0</v>
      </c>
      <c r="BI127" s="78">
        <v>5298</v>
      </c>
      <c r="BJ127" s="78">
        <v>5298</v>
      </c>
      <c r="BK127" s="78">
        <v>0</v>
      </c>
      <c r="BL127" s="78">
        <v>0</v>
      </c>
      <c r="BM127" s="78">
        <v>0</v>
      </c>
      <c r="BN127" s="78">
        <v>0</v>
      </c>
      <c r="BO127" s="78">
        <v>5298</v>
      </c>
      <c r="BP127" s="78">
        <v>0</v>
      </c>
      <c r="BQ127" s="78">
        <v>0</v>
      </c>
      <c r="BR127" s="78">
        <v>0</v>
      </c>
      <c r="BS127" s="78">
        <v>0</v>
      </c>
      <c r="BT127" s="78">
        <v>0</v>
      </c>
      <c r="BU127" s="78">
        <v>0</v>
      </c>
      <c r="BV127" s="78">
        <v>0</v>
      </c>
      <c r="BW127" s="78">
        <v>0</v>
      </c>
      <c r="BX127" s="78">
        <v>0</v>
      </c>
      <c r="BY127" s="78">
        <v>0</v>
      </c>
      <c r="BZ127" s="78">
        <v>0</v>
      </c>
      <c r="CA127" s="78">
        <v>218470</v>
      </c>
      <c r="CB127" s="78">
        <v>128124</v>
      </c>
      <c r="CC127" s="78">
        <v>90346</v>
      </c>
      <c r="CD127" s="78">
        <v>0</v>
      </c>
      <c r="CE127" s="78">
        <v>0</v>
      </c>
      <c r="CF127" s="78">
        <v>0</v>
      </c>
      <c r="CG127" s="78">
        <v>0</v>
      </c>
      <c r="CH127" s="78">
        <v>0</v>
      </c>
      <c r="CI127" s="78">
        <v>0</v>
      </c>
      <c r="CJ127" s="78">
        <v>0</v>
      </c>
      <c r="CK127" s="78">
        <v>37</v>
      </c>
      <c r="CL127" s="78">
        <v>37</v>
      </c>
    </row>
    <row r="128" spans="1:90" x14ac:dyDescent="0.2">
      <c r="A128" s="78" t="s">
        <v>249</v>
      </c>
      <c r="B128" s="78">
        <v>11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81">
        <v>11</v>
      </c>
      <c r="I128" s="78">
        <v>0</v>
      </c>
      <c r="J128" s="78">
        <v>0</v>
      </c>
      <c r="K128" s="83">
        <v>-11</v>
      </c>
      <c r="L128" s="83">
        <v>0</v>
      </c>
      <c r="M128" s="83">
        <v>0</v>
      </c>
      <c r="N128" s="83">
        <v>0</v>
      </c>
      <c r="O128" s="78">
        <v>0</v>
      </c>
      <c r="P128" s="78">
        <v>0</v>
      </c>
      <c r="Q128" s="78">
        <v>0</v>
      </c>
      <c r="R128" s="78">
        <v>0</v>
      </c>
      <c r="S128" s="78">
        <v>0</v>
      </c>
      <c r="T128" s="78">
        <v>0</v>
      </c>
      <c r="U128" s="78">
        <v>0</v>
      </c>
      <c r="V128" s="78">
        <v>0</v>
      </c>
      <c r="W128" s="78">
        <v>0</v>
      </c>
      <c r="X128" s="78">
        <v>0</v>
      </c>
      <c r="Y128" s="78">
        <v>0</v>
      </c>
      <c r="Z128" s="78">
        <v>0</v>
      </c>
      <c r="AA128" s="78">
        <v>0</v>
      </c>
      <c r="AB128" s="78">
        <v>0</v>
      </c>
      <c r="AC128" s="78">
        <v>0</v>
      </c>
      <c r="AD128" s="78">
        <v>0</v>
      </c>
      <c r="AE128" s="78">
        <v>0</v>
      </c>
      <c r="AF128" s="78">
        <v>0</v>
      </c>
      <c r="AG128" s="78">
        <v>0</v>
      </c>
      <c r="AH128" s="78">
        <v>0</v>
      </c>
      <c r="AI128" s="78">
        <v>0</v>
      </c>
      <c r="AJ128" s="78">
        <v>0</v>
      </c>
      <c r="AK128" s="78">
        <v>0</v>
      </c>
      <c r="AL128" s="78">
        <v>0</v>
      </c>
      <c r="AM128" s="78">
        <v>0</v>
      </c>
      <c r="AN128" s="78">
        <v>0</v>
      </c>
      <c r="AO128" s="78">
        <v>0</v>
      </c>
      <c r="AP128" s="78">
        <v>0</v>
      </c>
      <c r="AQ128" s="78">
        <v>0</v>
      </c>
      <c r="AR128" s="78">
        <v>0</v>
      </c>
      <c r="AS128" s="78">
        <v>0</v>
      </c>
      <c r="AT128" s="78">
        <v>0</v>
      </c>
      <c r="AU128" s="78">
        <v>0</v>
      </c>
      <c r="AV128" s="78" t="s">
        <v>158</v>
      </c>
      <c r="AW128" s="78">
        <v>0</v>
      </c>
      <c r="AX128" s="78">
        <v>0</v>
      </c>
      <c r="AY128" s="78">
        <v>0</v>
      </c>
      <c r="AZ128" s="78">
        <v>0</v>
      </c>
      <c r="BA128" s="78" t="s">
        <v>158</v>
      </c>
      <c r="BB128" s="78">
        <v>0</v>
      </c>
      <c r="BC128" s="78">
        <v>0</v>
      </c>
      <c r="BD128" s="78">
        <v>0</v>
      </c>
      <c r="BE128" s="78">
        <v>0</v>
      </c>
      <c r="BF128" s="78">
        <v>0</v>
      </c>
      <c r="BG128" s="78">
        <v>0</v>
      </c>
      <c r="BH128" s="78">
        <v>0</v>
      </c>
      <c r="BI128" s="78">
        <v>0</v>
      </c>
      <c r="BJ128" s="78">
        <v>0</v>
      </c>
      <c r="BK128" s="78">
        <v>0</v>
      </c>
      <c r="BL128" s="78">
        <v>0</v>
      </c>
      <c r="BM128" s="78">
        <v>0</v>
      </c>
      <c r="BN128" s="78">
        <v>0</v>
      </c>
      <c r="BO128" s="78">
        <v>0</v>
      </c>
      <c r="BP128" s="78">
        <v>0</v>
      </c>
      <c r="BQ128" s="78">
        <v>0</v>
      </c>
      <c r="BR128" s="78">
        <v>0</v>
      </c>
      <c r="BS128" s="78">
        <v>0</v>
      </c>
      <c r="BT128" s="78">
        <v>0</v>
      </c>
      <c r="BU128" s="78">
        <v>0</v>
      </c>
      <c r="BV128" s="78">
        <v>0</v>
      </c>
      <c r="BW128" s="78">
        <v>0</v>
      </c>
      <c r="BX128" s="78">
        <v>0</v>
      </c>
      <c r="BY128" s="78">
        <v>0</v>
      </c>
      <c r="BZ128" s="78">
        <v>0</v>
      </c>
      <c r="CA128" s="78">
        <v>40</v>
      </c>
      <c r="CB128" s="78">
        <v>40</v>
      </c>
      <c r="CC128" s="78">
        <v>0</v>
      </c>
      <c r="CD128" s="78">
        <v>0</v>
      </c>
      <c r="CE128" s="78">
        <v>0</v>
      </c>
      <c r="CF128" s="78">
        <v>0</v>
      </c>
      <c r="CG128" s="78">
        <v>0</v>
      </c>
      <c r="CH128" s="78">
        <v>0</v>
      </c>
      <c r="CI128" s="78">
        <v>0</v>
      </c>
      <c r="CJ128" s="78">
        <v>0</v>
      </c>
      <c r="CK128" s="78">
        <v>32</v>
      </c>
      <c r="CL128" s="78">
        <v>32</v>
      </c>
    </row>
    <row r="129" spans="1:90" x14ac:dyDescent="0.2">
      <c r="A129" s="78" t="s">
        <v>250</v>
      </c>
      <c r="B129" s="78">
        <v>358</v>
      </c>
      <c r="C129" s="78">
        <v>1750</v>
      </c>
      <c r="D129" s="78">
        <v>0</v>
      </c>
      <c r="E129" s="78">
        <v>0</v>
      </c>
      <c r="F129" s="78">
        <v>0</v>
      </c>
      <c r="G129" s="78">
        <v>23</v>
      </c>
      <c r="H129" s="81">
        <v>2132</v>
      </c>
      <c r="I129" s="78">
        <v>0</v>
      </c>
      <c r="J129" s="78">
        <v>0</v>
      </c>
      <c r="K129" s="83">
        <v>0</v>
      </c>
      <c r="L129" s="83">
        <v>0</v>
      </c>
      <c r="M129" s="83">
        <v>-92</v>
      </c>
      <c r="N129" s="83">
        <v>-82</v>
      </c>
      <c r="O129" s="78">
        <v>-428</v>
      </c>
      <c r="P129" s="78">
        <v>-37</v>
      </c>
      <c r="Q129" s="78">
        <v>0</v>
      </c>
      <c r="R129" s="78">
        <v>0</v>
      </c>
      <c r="S129" s="78">
        <v>0</v>
      </c>
      <c r="T129" s="78">
        <v>0</v>
      </c>
      <c r="U129" s="78">
        <v>0</v>
      </c>
      <c r="V129" s="78">
        <v>0</v>
      </c>
      <c r="W129" s="78">
        <v>0</v>
      </c>
      <c r="X129" s="78">
        <v>0</v>
      </c>
      <c r="Y129" s="78">
        <v>0</v>
      </c>
      <c r="Z129" s="78">
        <v>0</v>
      </c>
      <c r="AA129" s="78">
        <v>0</v>
      </c>
      <c r="AB129" s="78">
        <v>-111</v>
      </c>
      <c r="AC129" s="78">
        <v>-157</v>
      </c>
      <c r="AD129" s="78">
        <v>-29</v>
      </c>
      <c r="AE129" s="78">
        <v>1195</v>
      </c>
      <c r="AF129" s="78">
        <v>615</v>
      </c>
      <c r="AG129" s="78">
        <v>1</v>
      </c>
      <c r="AH129" s="78">
        <v>0</v>
      </c>
      <c r="AI129" s="78">
        <v>593</v>
      </c>
      <c r="AJ129" s="78">
        <v>173</v>
      </c>
      <c r="AK129" s="78">
        <v>94</v>
      </c>
      <c r="AL129" s="78">
        <v>28</v>
      </c>
      <c r="AM129" s="78">
        <v>90</v>
      </c>
      <c r="AN129" s="78">
        <v>14</v>
      </c>
      <c r="AO129" s="78">
        <v>20</v>
      </c>
      <c r="AP129" s="78">
        <v>112</v>
      </c>
      <c r="AQ129" s="78">
        <v>44</v>
      </c>
      <c r="AR129" s="78">
        <v>2</v>
      </c>
      <c r="AS129" s="78">
        <v>16</v>
      </c>
      <c r="AT129" s="78">
        <v>22</v>
      </c>
      <c r="AU129" s="78">
        <v>11</v>
      </c>
      <c r="AV129" s="78" t="s">
        <v>158</v>
      </c>
      <c r="AW129" s="78">
        <v>0</v>
      </c>
      <c r="AX129" s="78">
        <v>9</v>
      </c>
      <c r="AY129" s="78">
        <v>0</v>
      </c>
      <c r="AZ129" s="78">
        <v>2</v>
      </c>
      <c r="BA129" s="78" t="s">
        <v>158</v>
      </c>
      <c r="BB129" s="78">
        <v>0</v>
      </c>
      <c r="BC129" s="78">
        <v>0</v>
      </c>
      <c r="BD129" s="78">
        <v>194</v>
      </c>
      <c r="BE129" s="78">
        <v>199</v>
      </c>
      <c r="BF129" s="78">
        <v>19</v>
      </c>
      <c r="BG129" s="78">
        <v>0</v>
      </c>
      <c r="BH129" s="78">
        <v>0</v>
      </c>
      <c r="BI129" s="78">
        <v>157</v>
      </c>
      <c r="BJ129" s="78">
        <v>157</v>
      </c>
      <c r="BK129" s="78">
        <v>157</v>
      </c>
      <c r="BL129" s="78">
        <v>0</v>
      </c>
      <c r="BM129" s="78">
        <v>0</v>
      </c>
      <c r="BN129" s="78">
        <v>0</v>
      </c>
      <c r="BO129" s="78">
        <v>157</v>
      </c>
      <c r="BP129" s="78">
        <v>0</v>
      </c>
      <c r="BQ129" s="78">
        <v>0</v>
      </c>
      <c r="BR129" s="78">
        <v>0</v>
      </c>
      <c r="BS129" s="78">
        <v>0</v>
      </c>
      <c r="BT129" s="78">
        <v>0</v>
      </c>
      <c r="BU129" s="78">
        <v>0</v>
      </c>
      <c r="BV129" s="78">
        <v>0</v>
      </c>
      <c r="BW129" s="78">
        <v>0</v>
      </c>
      <c r="BX129" s="78">
        <v>0</v>
      </c>
      <c r="BY129" s="78">
        <v>0</v>
      </c>
      <c r="BZ129" s="78">
        <v>0</v>
      </c>
      <c r="CA129" s="78">
        <v>596</v>
      </c>
      <c r="CB129" s="78">
        <v>0</v>
      </c>
      <c r="CC129" s="78">
        <v>0</v>
      </c>
      <c r="CD129" s="78">
        <v>351</v>
      </c>
      <c r="CE129" s="78">
        <v>245</v>
      </c>
      <c r="CF129" s="78">
        <v>497</v>
      </c>
      <c r="CG129" s="78">
        <v>37</v>
      </c>
      <c r="CH129" s="78">
        <v>32</v>
      </c>
      <c r="CI129" s="78">
        <v>403</v>
      </c>
      <c r="CJ129" s="78">
        <v>25</v>
      </c>
      <c r="CK129" s="78">
        <v>0</v>
      </c>
      <c r="CL129" s="78">
        <v>86</v>
      </c>
    </row>
    <row r="130" spans="1:90" x14ac:dyDescent="0.2">
      <c r="A130" s="78" t="s">
        <v>251</v>
      </c>
      <c r="B130" s="78">
        <v>0</v>
      </c>
      <c r="C130" s="78">
        <v>8963</v>
      </c>
      <c r="D130" s="78">
        <v>0</v>
      </c>
      <c r="E130" s="78">
        <v>0</v>
      </c>
      <c r="F130" s="78">
        <v>0</v>
      </c>
      <c r="G130" s="78">
        <v>0</v>
      </c>
      <c r="H130" s="81">
        <v>8963</v>
      </c>
      <c r="I130" s="78">
        <v>0</v>
      </c>
      <c r="J130" s="78">
        <v>-4</v>
      </c>
      <c r="K130" s="83">
        <v>-6587</v>
      </c>
      <c r="L130" s="83">
        <v>-1033</v>
      </c>
      <c r="M130" s="83">
        <v>0</v>
      </c>
      <c r="N130" s="83">
        <v>0</v>
      </c>
      <c r="O130" s="78">
        <v>0</v>
      </c>
      <c r="P130" s="78">
        <v>0</v>
      </c>
      <c r="Q130" s="78">
        <v>0</v>
      </c>
      <c r="R130" s="78">
        <v>0</v>
      </c>
      <c r="S130" s="78">
        <v>0</v>
      </c>
      <c r="T130" s="78">
        <v>0</v>
      </c>
      <c r="U130" s="78">
        <v>0</v>
      </c>
      <c r="V130" s="78">
        <v>0</v>
      </c>
      <c r="W130" s="78">
        <v>0</v>
      </c>
      <c r="X130" s="78">
        <v>0</v>
      </c>
      <c r="Y130" s="78">
        <v>0</v>
      </c>
      <c r="Z130" s="78">
        <v>0</v>
      </c>
      <c r="AA130" s="78">
        <v>0</v>
      </c>
      <c r="AB130" s="78">
        <v>0</v>
      </c>
      <c r="AC130" s="78">
        <v>-11</v>
      </c>
      <c r="AD130" s="78">
        <v>0</v>
      </c>
      <c r="AE130" s="78">
        <v>1328</v>
      </c>
      <c r="AF130" s="78">
        <v>1182</v>
      </c>
      <c r="AG130" s="78">
        <v>0</v>
      </c>
      <c r="AH130" s="78">
        <v>6</v>
      </c>
      <c r="AI130" s="78">
        <v>0</v>
      </c>
      <c r="AJ130" s="78">
        <v>0</v>
      </c>
      <c r="AK130" s="78">
        <v>0</v>
      </c>
      <c r="AL130" s="78">
        <v>0</v>
      </c>
      <c r="AM130" s="78">
        <v>0</v>
      </c>
      <c r="AN130" s="78">
        <v>0</v>
      </c>
      <c r="AO130" s="78">
        <v>0</v>
      </c>
      <c r="AP130" s="78">
        <v>0</v>
      </c>
      <c r="AQ130" s="78">
        <v>0</v>
      </c>
      <c r="AR130" s="78">
        <v>0</v>
      </c>
      <c r="AS130" s="78">
        <v>0</v>
      </c>
      <c r="AT130" s="78">
        <v>1177</v>
      </c>
      <c r="AU130" s="78">
        <v>3</v>
      </c>
      <c r="AV130" s="78" t="s">
        <v>158</v>
      </c>
      <c r="AW130" s="78">
        <v>0</v>
      </c>
      <c r="AX130" s="78">
        <v>3</v>
      </c>
      <c r="AY130" s="78">
        <v>0</v>
      </c>
      <c r="AZ130" s="78">
        <v>0</v>
      </c>
      <c r="BA130" s="78" t="s">
        <v>158</v>
      </c>
      <c r="BB130" s="78">
        <v>0</v>
      </c>
      <c r="BC130" s="78">
        <v>0</v>
      </c>
      <c r="BD130" s="78">
        <v>57</v>
      </c>
      <c r="BE130" s="78">
        <v>83</v>
      </c>
      <c r="BF130" s="78">
        <v>0</v>
      </c>
      <c r="BG130" s="78">
        <v>0</v>
      </c>
      <c r="BH130" s="78">
        <v>3</v>
      </c>
      <c r="BI130" s="78">
        <v>0</v>
      </c>
      <c r="BJ130" s="78">
        <v>0</v>
      </c>
      <c r="BK130" s="78">
        <v>0</v>
      </c>
      <c r="BL130" s="78">
        <v>0</v>
      </c>
      <c r="BM130" s="78">
        <v>0</v>
      </c>
      <c r="BN130" s="78">
        <v>0</v>
      </c>
      <c r="BO130" s="78">
        <v>0</v>
      </c>
      <c r="BP130" s="78">
        <v>0</v>
      </c>
      <c r="BQ130" s="78">
        <v>0</v>
      </c>
      <c r="BR130" s="78">
        <v>0</v>
      </c>
      <c r="BS130" s="78">
        <v>0</v>
      </c>
      <c r="BT130" s="78">
        <v>0</v>
      </c>
      <c r="BU130" s="78">
        <v>0</v>
      </c>
      <c r="BV130" s="78">
        <v>0</v>
      </c>
      <c r="BW130" s="78">
        <v>0</v>
      </c>
      <c r="BX130" s="78">
        <v>0</v>
      </c>
      <c r="BY130" s="78">
        <v>0</v>
      </c>
      <c r="BZ130" s="78">
        <v>0</v>
      </c>
      <c r="CA130" s="78">
        <v>50471</v>
      </c>
      <c r="CB130" s="78">
        <v>43629</v>
      </c>
      <c r="CC130" s="78">
        <v>6843</v>
      </c>
      <c r="CD130" s="78">
        <v>0</v>
      </c>
      <c r="CE130" s="78">
        <v>0</v>
      </c>
      <c r="CF130" s="78">
        <v>0</v>
      </c>
      <c r="CG130" s="78">
        <v>0</v>
      </c>
      <c r="CH130" s="78">
        <v>0</v>
      </c>
      <c r="CI130" s="78">
        <v>0</v>
      </c>
      <c r="CJ130" s="78">
        <v>0</v>
      </c>
      <c r="CK130" s="78">
        <v>57</v>
      </c>
      <c r="CL130" s="78">
        <v>57</v>
      </c>
    </row>
    <row r="131" spans="1:90" x14ac:dyDescent="0.2">
      <c r="A131" s="78" t="s">
        <v>34</v>
      </c>
      <c r="B131" s="78">
        <v>78</v>
      </c>
      <c r="C131" s="78">
        <v>3651</v>
      </c>
      <c r="D131" s="78">
        <v>0</v>
      </c>
      <c r="E131" s="78">
        <v>0</v>
      </c>
      <c r="F131" s="78">
        <v>0</v>
      </c>
      <c r="G131" s="78">
        <v>348</v>
      </c>
      <c r="H131" s="81">
        <v>4077</v>
      </c>
      <c r="I131" s="78">
        <v>0</v>
      </c>
      <c r="J131" s="78">
        <v>0</v>
      </c>
      <c r="K131" s="83">
        <v>-90</v>
      </c>
      <c r="L131" s="83">
        <v>0</v>
      </c>
      <c r="M131" s="83">
        <v>-322</v>
      </c>
      <c r="N131" s="83">
        <v>-43</v>
      </c>
      <c r="O131" s="78">
        <v>-157</v>
      </c>
      <c r="P131" s="78">
        <v>-34</v>
      </c>
      <c r="Q131" s="78">
        <v>0</v>
      </c>
      <c r="R131" s="78">
        <v>0</v>
      </c>
      <c r="S131" s="78">
        <v>0</v>
      </c>
      <c r="T131" s="78">
        <v>0</v>
      </c>
      <c r="U131" s="78">
        <v>0</v>
      </c>
      <c r="V131" s="78">
        <v>0</v>
      </c>
      <c r="W131" s="78">
        <v>0</v>
      </c>
      <c r="X131" s="78">
        <v>0</v>
      </c>
      <c r="Y131" s="78">
        <v>0</v>
      </c>
      <c r="Z131" s="78">
        <v>0</v>
      </c>
      <c r="AA131" s="78">
        <v>0</v>
      </c>
      <c r="AB131" s="78">
        <v>-155</v>
      </c>
      <c r="AC131" s="78">
        <v>-96</v>
      </c>
      <c r="AD131" s="78">
        <v>-81</v>
      </c>
      <c r="AE131" s="78">
        <v>3099</v>
      </c>
      <c r="AF131" s="78">
        <v>888</v>
      </c>
      <c r="AG131" s="78">
        <v>48</v>
      </c>
      <c r="AH131" s="78">
        <v>17</v>
      </c>
      <c r="AI131" s="78">
        <v>772</v>
      </c>
      <c r="AJ131" s="78">
        <v>156</v>
      </c>
      <c r="AK131" s="78">
        <v>134</v>
      </c>
      <c r="AL131" s="78">
        <v>33</v>
      </c>
      <c r="AM131" s="78">
        <v>102</v>
      </c>
      <c r="AN131" s="78">
        <v>86</v>
      </c>
      <c r="AO131" s="78">
        <v>113</v>
      </c>
      <c r="AP131" s="78">
        <v>84</v>
      </c>
      <c r="AQ131" s="78">
        <v>45</v>
      </c>
      <c r="AR131" s="78">
        <v>6</v>
      </c>
      <c r="AS131" s="78">
        <v>11</v>
      </c>
      <c r="AT131" s="78">
        <v>51</v>
      </c>
      <c r="AU131" s="78">
        <v>133</v>
      </c>
      <c r="AV131" s="78" t="s">
        <v>158</v>
      </c>
      <c r="AW131" s="78">
        <v>0</v>
      </c>
      <c r="AX131" s="78">
        <v>0</v>
      </c>
      <c r="AY131" s="78">
        <v>0</v>
      </c>
      <c r="AZ131" s="78">
        <v>127</v>
      </c>
      <c r="BA131" s="78" t="s">
        <v>158</v>
      </c>
      <c r="BB131" s="78">
        <v>0</v>
      </c>
      <c r="BC131" s="78">
        <v>6</v>
      </c>
      <c r="BD131" s="78">
        <v>1119</v>
      </c>
      <c r="BE131" s="78">
        <v>489</v>
      </c>
      <c r="BF131" s="78">
        <v>19</v>
      </c>
      <c r="BG131" s="78">
        <v>0</v>
      </c>
      <c r="BH131" s="78">
        <v>0</v>
      </c>
      <c r="BI131" s="78">
        <v>451</v>
      </c>
      <c r="BJ131" s="78">
        <v>451</v>
      </c>
      <c r="BK131" s="78">
        <v>451</v>
      </c>
      <c r="BL131" s="78">
        <v>0</v>
      </c>
      <c r="BM131" s="78">
        <v>0</v>
      </c>
      <c r="BN131" s="78">
        <v>0</v>
      </c>
      <c r="BO131" s="78">
        <v>451</v>
      </c>
      <c r="BP131" s="78">
        <v>0</v>
      </c>
      <c r="BQ131" s="78">
        <v>0</v>
      </c>
      <c r="BR131" s="78">
        <v>0</v>
      </c>
      <c r="BS131" s="78">
        <v>0</v>
      </c>
      <c r="BT131" s="78">
        <v>0</v>
      </c>
      <c r="BU131" s="78">
        <v>0</v>
      </c>
      <c r="BV131" s="78">
        <v>0</v>
      </c>
      <c r="BW131" s="78">
        <v>0</v>
      </c>
      <c r="BX131" s="78">
        <v>0</v>
      </c>
      <c r="BY131" s="78">
        <v>0</v>
      </c>
      <c r="BZ131" s="78">
        <v>0</v>
      </c>
      <c r="CA131" s="78">
        <v>1857</v>
      </c>
      <c r="CB131" s="78">
        <v>476</v>
      </c>
      <c r="CC131" s="78">
        <v>0</v>
      </c>
      <c r="CD131" s="78">
        <v>1107</v>
      </c>
      <c r="CE131" s="78">
        <v>274</v>
      </c>
      <c r="CF131" s="78">
        <v>350</v>
      </c>
      <c r="CG131" s="78">
        <v>164</v>
      </c>
      <c r="CH131" s="78">
        <v>18</v>
      </c>
      <c r="CI131" s="78">
        <v>137</v>
      </c>
      <c r="CJ131" s="78">
        <v>32</v>
      </c>
      <c r="CK131" s="78">
        <v>45</v>
      </c>
      <c r="CL131" s="78">
        <v>79</v>
      </c>
    </row>
    <row r="132" spans="1:90" x14ac:dyDescent="0.2">
      <c r="A132" s="78" t="s">
        <v>35</v>
      </c>
      <c r="B132" s="78">
        <v>14</v>
      </c>
      <c r="C132" s="78">
        <v>720</v>
      </c>
      <c r="D132" s="78">
        <v>-9</v>
      </c>
      <c r="E132" s="78">
        <v>0</v>
      </c>
      <c r="F132" s="78">
        <v>0</v>
      </c>
      <c r="G132" s="78">
        <v>0</v>
      </c>
      <c r="H132" s="81">
        <v>725</v>
      </c>
      <c r="I132" s="78">
        <v>0</v>
      </c>
      <c r="J132" s="78">
        <v>0</v>
      </c>
      <c r="K132" s="83">
        <v>-2</v>
      </c>
      <c r="L132" s="83">
        <v>0</v>
      </c>
      <c r="M132" s="83">
        <v>-75</v>
      </c>
      <c r="N132" s="83">
        <v>-15</v>
      </c>
      <c r="O132" s="78">
        <v>-28</v>
      </c>
      <c r="P132" s="78">
        <v>0</v>
      </c>
      <c r="Q132" s="78">
        <v>0</v>
      </c>
      <c r="R132" s="78">
        <v>0</v>
      </c>
      <c r="S132" s="78">
        <v>0</v>
      </c>
      <c r="T132" s="78">
        <v>0</v>
      </c>
      <c r="U132" s="78">
        <v>0</v>
      </c>
      <c r="V132" s="78">
        <v>0</v>
      </c>
      <c r="W132" s="78">
        <v>0</v>
      </c>
      <c r="X132" s="78">
        <v>0</v>
      </c>
      <c r="Y132" s="78">
        <v>0</v>
      </c>
      <c r="Z132" s="78">
        <v>0</v>
      </c>
      <c r="AA132" s="78">
        <v>0</v>
      </c>
      <c r="AB132" s="78">
        <v>0</v>
      </c>
      <c r="AC132" s="78">
        <v>-1</v>
      </c>
      <c r="AD132" s="78">
        <v>0</v>
      </c>
      <c r="AE132" s="78">
        <v>603</v>
      </c>
      <c r="AF132" s="78">
        <v>465</v>
      </c>
      <c r="AG132" s="78">
        <v>4</v>
      </c>
      <c r="AH132" s="78">
        <v>6</v>
      </c>
      <c r="AI132" s="78">
        <v>435</v>
      </c>
      <c r="AJ132" s="78">
        <v>75</v>
      </c>
      <c r="AK132" s="78">
        <v>45</v>
      </c>
      <c r="AL132" s="78">
        <v>43</v>
      </c>
      <c r="AM132" s="78">
        <v>76</v>
      </c>
      <c r="AN132" s="78">
        <v>11</v>
      </c>
      <c r="AO132" s="78">
        <v>64</v>
      </c>
      <c r="AP132" s="78">
        <v>36</v>
      </c>
      <c r="AQ132" s="78">
        <v>76</v>
      </c>
      <c r="AR132" s="78">
        <v>1</v>
      </c>
      <c r="AS132" s="78">
        <v>7</v>
      </c>
      <c r="AT132" s="78">
        <v>21</v>
      </c>
      <c r="AU132" s="78">
        <v>3</v>
      </c>
      <c r="AV132" s="78" t="s">
        <v>158</v>
      </c>
      <c r="AW132" s="78">
        <v>0</v>
      </c>
      <c r="AX132" s="78">
        <v>3</v>
      </c>
      <c r="AY132" s="78">
        <v>0</v>
      </c>
      <c r="AZ132" s="78">
        <v>0</v>
      </c>
      <c r="BA132" s="78" t="s">
        <v>158</v>
      </c>
      <c r="BB132" s="78">
        <v>0</v>
      </c>
      <c r="BC132" s="78">
        <v>0</v>
      </c>
      <c r="BD132" s="78">
        <v>111</v>
      </c>
      <c r="BE132" s="78">
        <v>18</v>
      </c>
      <c r="BF132" s="78">
        <v>0</v>
      </c>
      <c r="BG132" s="78">
        <v>0</v>
      </c>
      <c r="BH132" s="78">
        <v>0</v>
      </c>
      <c r="BI132" s="78">
        <v>6</v>
      </c>
      <c r="BJ132" s="78">
        <v>6</v>
      </c>
      <c r="BK132" s="78">
        <v>6</v>
      </c>
      <c r="BL132" s="78">
        <v>0</v>
      </c>
      <c r="BM132" s="78">
        <v>0</v>
      </c>
      <c r="BN132" s="78">
        <v>0</v>
      </c>
      <c r="BO132" s="78">
        <v>6</v>
      </c>
      <c r="BP132" s="78">
        <v>0</v>
      </c>
      <c r="BQ132" s="78">
        <v>0</v>
      </c>
      <c r="BR132" s="78">
        <v>0</v>
      </c>
      <c r="BS132" s="78">
        <v>0</v>
      </c>
      <c r="BT132" s="78">
        <v>0</v>
      </c>
      <c r="BU132" s="78">
        <v>0</v>
      </c>
      <c r="BV132" s="78">
        <v>0</v>
      </c>
      <c r="BW132" s="78">
        <v>0</v>
      </c>
      <c r="BX132" s="78">
        <v>0</v>
      </c>
      <c r="BY132" s="78">
        <v>0</v>
      </c>
      <c r="BZ132" s="78">
        <v>0</v>
      </c>
      <c r="CA132" s="78">
        <v>478</v>
      </c>
      <c r="CB132" s="78">
        <v>7</v>
      </c>
      <c r="CC132" s="78">
        <v>0</v>
      </c>
      <c r="CD132" s="78">
        <v>338</v>
      </c>
      <c r="CE132" s="78">
        <v>133</v>
      </c>
      <c r="CF132" s="78">
        <v>60</v>
      </c>
      <c r="CG132" s="78">
        <v>36</v>
      </c>
      <c r="CH132" s="78">
        <v>2</v>
      </c>
      <c r="CI132" s="78">
        <v>22</v>
      </c>
      <c r="CJ132" s="78">
        <v>0</v>
      </c>
      <c r="CK132" s="78">
        <v>27</v>
      </c>
      <c r="CL132" s="78">
        <v>83</v>
      </c>
    </row>
    <row r="133" spans="1:90" x14ac:dyDescent="0.2">
      <c r="A133" s="78" t="s">
        <v>252</v>
      </c>
      <c r="B133" s="78">
        <v>841</v>
      </c>
      <c r="C133" s="78">
        <v>3144</v>
      </c>
      <c r="D133" s="78">
        <v>0</v>
      </c>
      <c r="E133" s="78">
        <v>0</v>
      </c>
      <c r="F133" s="78">
        <v>0</v>
      </c>
      <c r="G133" s="78">
        <v>0</v>
      </c>
      <c r="H133" s="81">
        <v>3985</v>
      </c>
      <c r="I133" s="78">
        <v>0</v>
      </c>
      <c r="J133" s="78">
        <v>0</v>
      </c>
      <c r="K133" s="83">
        <v>0</v>
      </c>
      <c r="L133" s="83">
        <v>0</v>
      </c>
      <c r="M133" s="83">
        <v>0</v>
      </c>
      <c r="N133" s="83">
        <v>0</v>
      </c>
      <c r="O133" s="78">
        <v>0</v>
      </c>
      <c r="P133" s="78">
        <v>0</v>
      </c>
      <c r="Q133" s="78">
        <v>0</v>
      </c>
      <c r="R133" s="78">
        <v>0</v>
      </c>
      <c r="S133" s="78">
        <v>0</v>
      </c>
      <c r="T133" s="78">
        <v>0</v>
      </c>
      <c r="U133" s="78">
        <v>0</v>
      </c>
      <c r="V133" s="78">
        <v>0</v>
      </c>
      <c r="W133" s="78">
        <v>0</v>
      </c>
      <c r="X133" s="78">
        <v>0</v>
      </c>
      <c r="Y133" s="78">
        <v>0</v>
      </c>
      <c r="Z133" s="78">
        <v>0</v>
      </c>
      <c r="AA133" s="78">
        <v>-2068</v>
      </c>
      <c r="AB133" s="78">
        <v>0</v>
      </c>
      <c r="AC133" s="78">
        <v>0</v>
      </c>
      <c r="AD133" s="78">
        <v>0</v>
      </c>
      <c r="AE133" s="78">
        <v>1918</v>
      </c>
      <c r="AF133" s="78">
        <v>1885</v>
      </c>
      <c r="AG133" s="78">
        <v>0</v>
      </c>
      <c r="AH133" s="78">
        <v>0</v>
      </c>
      <c r="AI133" s="78">
        <v>1828</v>
      </c>
      <c r="AJ133" s="78">
        <v>221</v>
      </c>
      <c r="AK133" s="78">
        <v>1119</v>
      </c>
      <c r="AL133" s="78">
        <v>11</v>
      </c>
      <c r="AM133" s="78">
        <v>338</v>
      </c>
      <c r="AN133" s="78">
        <v>15</v>
      </c>
      <c r="AO133" s="78">
        <v>24</v>
      </c>
      <c r="AP133" s="78">
        <v>86</v>
      </c>
      <c r="AQ133" s="78">
        <v>14</v>
      </c>
      <c r="AR133" s="78">
        <v>0</v>
      </c>
      <c r="AS133" s="78">
        <v>0</v>
      </c>
      <c r="AT133" s="78">
        <v>57</v>
      </c>
      <c r="AU133" s="78">
        <v>0</v>
      </c>
      <c r="AV133" s="78" t="s">
        <v>158</v>
      </c>
      <c r="AW133" s="78">
        <v>0</v>
      </c>
      <c r="AX133" s="78">
        <v>0</v>
      </c>
      <c r="AY133" s="78">
        <v>0</v>
      </c>
      <c r="AZ133" s="78">
        <v>0</v>
      </c>
      <c r="BA133" s="78" t="s">
        <v>158</v>
      </c>
      <c r="BB133" s="78">
        <v>0</v>
      </c>
      <c r="BC133" s="78">
        <v>0</v>
      </c>
      <c r="BD133" s="78">
        <v>5</v>
      </c>
      <c r="BE133" s="78">
        <v>28</v>
      </c>
      <c r="BF133" s="78">
        <v>0</v>
      </c>
      <c r="BG133" s="78">
        <v>0</v>
      </c>
      <c r="BH133" s="78">
        <v>0</v>
      </c>
      <c r="BI133" s="78">
        <v>0</v>
      </c>
      <c r="BJ133" s="78">
        <v>0</v>
      </c>
      <c r="BK133" s="78">
        <v>0</v>
      </c>
      <c r="BL133" s="78">
        <v>0</v>
      </c>
      <c r="BM133" s="78">
        <v>0</v>
      </c>
      <c r="BN133" s="78">
        <v>0</v>
      </c>
      <c r="BO133" s="78">
        <v>0</v>
      </c>
      <c r="BP133" s="78">
        <v>0</v>
      </c>
      <c r="BQ133" s="78">
        <v>0</v>
      </c>
      <c r="BR133" s="78">
        <v>0</v>
      </c>
      <c r="BS133" s="78">
        <v>0</v>
      </c>
      <c r="BT133" s="78">
        <v>0</v>
      </c>
      <c r="BU133" s="78">
        <v>0</v>
      </c>
      <c r="BV133" s="78">
        <v>0</v>
      </c>
      <c r="BW133" s="78">
        <v>0</v>
      </c>
      <c r="BX133" s="78">
        <v>0</v>
      </c>
      <c r="BY133" s="78">
        <v>0</v>
      </c>
      <c r="BZ133" s="78">
        <v>0</v>
      </c>
      <c r="CA133" s="78">
        <v>0</v>
      </c>
      <c r="CB133" s="78">
        <v>0</v>
      </c>
      <c r="CC133" s="78">
        <v>0</v>
      </c>
      <c r="CD133" s="78">
        <v>0</v>
      </c>
      <c r="CE133" s="78">
        <v>0</v>
      </c>
      <c r="CF133" s="78">
        <v>0</v>
      </c>
      <c r="CG133" s="78">
        <v>0</v>
      </c>
      <c r="CH133" s="78">
        <v>0</v>
      </c>
      <c r="CI133" s="78">
        <v>0</v>
      </c>
      <c r="CJ133" s="78">
        <v>0</v>
      </c>
      <c r="CK133" s="78">
        <v>0</v>
      </c>
      <c r="CL133" s="78">
        <v>0</v>
      </c>
    </row>
    <row r="134" spans="1:90" x14ac:dyDescent="0.2">
      <c r="A134" s="78" t="s">
        <v>253</v>
      </c>
      <c r="B134" s="78">
        <v>0</v>
      </c>
      <c r="C134" s="78">
        <v>0</v>
      </c>
      <c r="D134" s="78">
        <v>0</v>
      </c>
      <c r="E134" s="78">
        <v>0</v>
      </c>
      <c r="F134" s="78">
        <v>0</v>
      </c>
      <c r="G134" s="78">
        <v>0</v>
      </c>
      <c r="H134" s="81">
        <v>0</v>
      </c>
      <c r="I134" s="78">
        <v>0</v>
      </c>
      <c r="J134" s="78">
        <v>0</v>
      </c>
      <c r="K134" s="83">
        <v>0</v>
      </c>
      <c r="L134" s="83">
        <v>0</v>
      </c>
      <c r="M134" s="83">
        <v>0</v>
      </c>
      <c r="N134" s="83">
        <v>0</v>
      </c>
      <c r="O134" s="78">
        <v>0</v>
      </c>
      <c r="P134" s="78">
        <v>0</v>
      </c>
      <c r="Q134" s="78">
        <v>0</v>
      </c>
      <c r="R134" s="78">
        <v>0</v>
      </c>
      <c r="S134" s="78">
        <v>0</v>
      </c>
      <c r="T134" s="78">
        <v>0</v>
      </c>
      <c r="U134" s="78">
        <v>0</v>
      </c>
      <c r="V134" s="78">
        <v>0</v>
      </c>
      <c r="W134" s="78">
        <v>0</v>
      </c>
      <c r="X134" s="78">
        <v>0</v>
      </c>
      <c r="Y134" s="78">
        <v>0</v>
      </c>
      <c r="Z134" s="78">
        <v>0</v>
      </c>
      <c r="AA134" s="78">
        <v>0</v>
      </c>
      <c r="AB134" s="78">
        <v>0</v>
      </c>
      <c r="AC134" s="78">
        <v>0</v>
      </c>
      <c r="AD134" s="78">
        <v>0</v>
      </c>
      <c r="AE134" s="78">
        <v>0</v>
      </c>
      <c r="AF134" s="78">
        <v>0</v>
      </c>
      <c r="AG134" s="78">
        <v>0</v>
      </c>
      <c r="AH134" s="78">
        <v>0</v>
      </c>
      <c r="AI134" s="78">
        <v>0</v>
      </c>
      <c r="AJ134" s="78">
        <v>0</v>
      </c>
      <c r="AK134" s="78">
        <v>0</v>
      </c>
      <c r="AL134" s="78">
        <v>0</v>
      </c>
      <c r="AM134" s="78">
        <v>0</v>
      </c>
      <c r="AN134" s="78">
        <v>0</v>
      </c>
      <c r="AO134" s="78">
        <v>0</v>
      </c>
      <c r="AP134" s="78">
        <v>0</v>
      </c>
      <c r="AQ134" s="78">
        <v>0</v>
      </c>
      <c r="AR134" s="78">
        <v>0</v>
      </c>
      <c r="AS134" s="78">
        <v>0</v>
      </c>
      <c r="AT134" s="78">
        <v>0</v>
      </c>
      <c r="AU134" s="78">
        <v>0</v>
      </c>
      <c r="AV134" s="78" t="s">
        <v>158</v>
      </c>
      <c r="AW134" s="78">
        <v>0</v>
      </c>
      <c r="AX134" s="78">
        <v>0</v>
      </c>
      <c r="AY134" s="78">
        <v>0</v>
      </c>
      <c r="AZ134" s="78">
        <v>0</v>
      </c>
      <c r="BA134" s="78" t="s">
        <v>158</v>
      </c>
      <c r="BB134" s="78">
        <v>0</v>
      </c>
      <c r="BC134" s="78">
        <v>0</v>
      </c>
      <c r="BD134" s="78">
        <v>0</v>
      </c>
      <c r="BE134" s="78">
        <v>0</v>
      </c>
      <c r="BF134" s="78">
        <v>0</v>
      </c>
      <c r="BG134" s="78">
        <v>0</v>
      </c>
      <c r="BH134" s="78">
        <v>0</v>
      </c>
      <c r="BI134" s="78">
        <v>0</v>
      </c>
      <c r="BJ134" s="78">
        <v>0</v>
      </c>
      <c r="BK134" s="78">
        <v>0</v>
      </c>
      <c r="BL134" s="78">
        <v>0</v>
      </c>
      <c r="BM134" s="78">
        <v>0</v>
      </c>
      <c r="BN134" s="78">
        <v>0</v>
      </c>
      <c r="BO134" s="78">
        <v>0</v>
      </c>
      <c r="BP134" s="78">
        <v>0</v>
      </c>
      <c r="BQ134" s="78">
        <v>0</v>
      </c>
      <c r="BR134" s="78">
        <v>0</v>
      </c>
      <c r="BS134" s="78">
        <v>0</v>
      </c>
      <c r="BT134" s="78">
        <v>0</v>
      </c>
      <c r="BU134" s="78">
        <v>0</v>
      </c>
      <c r="BV134" s="78">
        <v>0</v>
      </c>
      <c r="BW134" s="78">
        <v>0</v>
      </c>
      <c r="BX134" s="78">
        <v>0</v>
      </c>
      <c r="BY134" s="78">
        <v>0</v>
      </c>
      <c r="BZ134" s="78">
        <v>0</v>
      </c>
      <c r="CA134" s="78">
        <v>0</v>
      </c>
      <c r="CB134" s="78">
        <v>0</v>
      </c>
      <c r="CC134" s="78">
        <v>0</v>
      </c>
      <c r="CD134" s="78">
        <v>0</v>
      </c>
      <c r="CE134" s="78">
        <v>0</v>
      </c>
      <c r="CF134" s="78">
        <v>0</v>
      </c>
      <c r="CG134" s="78">
        <v>0</v>
      </c>
      <c r="CH134" s="78">
        <v>0</v>
      </c>
      <c r="CI134" s="78">
        <v>0</v>
      </c>
      <c r="CJ134" s="78">
        <v>0</v>
      </c>
      <c r="CK134" s="78">
        <v>0</v>
      </c>
      <c r="CL134" s="78">
        <v>0</v>
      </c>
    </row>
    <row r="135" spans="1:90" x14ac:dyDescent="0.2">
      <c r="A135" s="78" t="s">
        <v>36</v>
      </c>
      <c r="B135" s="78">
        <v>75</v>
      </c>
      <c r="C135" s="78">
        <v>30292</v>
      </c>
      <c r="D135" s="78">
        <v>-2825</v>
      </c>
      <c r="E135" s="78">
        <v>0</v>
      </c>
      <c r="F135" s="78">
        <v>0</v>
      </c>
      <c r="G135" s="78">
        <v>-460</v>
      </c>
      <c r="H135" s="81">
        <v>27082</v>
      </c>
      <c r="I135" s="78">
        <v>0</v>
      </c>
      <c r="J135" s="78">
        <v>-156</v>
      </c>
      <c r="K135" s="83">
        <v>-5326</v>
      </c>
      <c r="L135" s="83">
        <v>-119</v>
      </c>
      <c r="M135" s="83">
        <v>0</v>
      </c>
      <c r="N135" s="83">
        <v>-3533</v>
      </c>
      <c r="O135" s="78">
        <v>0</v>
      </c>
      <c r="P135" s="78">
        <v>0</v>
      </c>
      <c r="Q135" s="78">
        <v>0</v>
      </c>
      <c r="R135" s="78">
        <v>0</v>
      </c>
      <c r="S135" s="78">
        <v>0</v>
      </c>
      <c r="T135" s="78">
        <v>0</v>
      </c>
      <c r="U135" s="78">
        <v>7</v>
      </c>
      <c r="V135" s="78">
        <v>0</v>
      </c>
      <c r="W135" s="78">
        <v>0</v>
      </c>
      <c r="X135" s="78">
        <v>0</v>
      </c>
      <c r="Y135" s="78">
        <v>0</v>
      </c>
      <c r="Z135" s="78">
        <v>0</v>
      </c>
      <c r="AA135" s="78">
        <v>0</v>
      </c>
      <c r="AB135" s="78">
        <v>0</v>
      </c>
      <c r="AC135" s="78">
        <v>-3082</v>
      </c>
      <c r="AD135" s="78">
        <v>-138</v>
      </c>
      <c r="AE135" s="78">
        <v>14735</v>
      </c>
      <c r="AF135" s="78">
        <v>8317</v>
      </c>
      <c r="AG135" s="78">
        <v>135</v>
      </c>
      <c r="AH135" s="78">
        <v>414</v>
      </c>
      <c r="AI135" s="78">
        <v>7622</v>
      </c>
      <c r="AJ135" s="78">
        <v>547</v>
      </c>
      <c r="AK135" s="78">
        <v>2453</v>
      </c>
      <c r="AL135" s="78">
        <v>435</v>
      </c>
      <c r="AM135" s="78">
        <v>1859</v>
      </c>
      <c r="AN135" s="78">
        <v>194</v>
      </c>
      <c r="AO135" s="78">
        <v>369</v>
      </c>
      <c r="AP135" s="78">
        <v>975</v>
      </c>
      <c r="AQ135" s="78">
        <v>580</v>
      </c>
      <c r="AR135" s="78">
        <v>74</v>
      </c>
      <c r="AS135" s="78">
        <v>136</v>
      </c>
      <c r="AT135" s="78">
        <v>146</v>
      </c>
      <c r="AU135" s="78">
        <v>203</v>
      </c>
      <c r="AV135" s="78" t="s">
        <v>158</v>
      </c>
      <c r="AW135" s="78">
        <v>0</v>
      </c>
      <c r="AX135" s="78">
        <v>150</v>
      </c>
      <c r="AY135" s="78">
        <v>0</v>
      </c>
      <c r="AZ135" s="78">
        <v>53</v>
      </c>
      <c r="BA135" s="78" t="s">
        <v>158</v>
      </c>
      <c r="BB135" s="78">
        <v>0</v>
      </c>
      <c r="BC135" s="78">
        <v>0</v>
      </c>
      <c r="BD135" s="78">
        <v>2740</v>
      </c>
      <c r="BE135" s="78">
        <v>2831</v>
      </c>
      <c r="BF135" s="78">
        <v>151</v>
      </c>
      <c r="BG135" s="78">
        <v>0</v>
      </c>
      <c r="BH135" s="78">
        <v>29</v>
      </c>
      <c r="BI135" s="78">
        <v>464</v>
      </c>
      <c r="BJ135" s="78">
        <v>464</v>
      </c>
      <c r="BK135" s="78">
        <v>464</v>
      </c>
      <c r="BL135" s="78">
        <v>0</v>
      </c>
      <c r="BM135" s="78">
        <v>0</v>
      </c>
      <c r="BN135" s="78">
        <v>0</v>
      </c>
      <c r="BO135" s="78">
        <v>464</v>
      </c>
      <c r="BP135" s="78">
        <v>0</v>
      </c>
      <c r="BQ135" s="78">
        <v>0</v>
      </c>
      <c r="BR135" s="78">
        <v>0</v>
      </c>
      <c r="BS135" s="78">
        <v>0</v>
      </c>
      <c r="BT135" s="78">
        <v>0</v>
      </c>
      <c r="BU135" s="78">
        <v>0</v>
      </c>
      <c r="BV135" s="78">
        <v>0</v>
      </c>
      <c r="BW135" s="78">
        <v>0</v>
      </c>
      <c r="BX135" s="78">
        <v>0</v>
      </c>
      <c r="BY135" s="78">
        <v>0</v>
      </c>
      <c r="BZ135" s="78">
        <v>0</v>
      </c>
      <c r="CA135" s="78">
        <v>58004</v>
      </c>
      <c r="CB135" s="78">
        <v>29503</v>
      </c>
      <c r="CC135" s="78">
        <v>554</v>
      </c>
      <c r="CD135" s="78">
        <v>0</v>
      </c>
      <c r="CE135" s="78">
        <v>27947</v>
      </c>
      <c r="CF135" s="78">
        <v>0</v>
      </c>
      <c r="CG135" s="78">
        <v>0</v>
      </c>
      <c r="CH135" s="78">
        <v>0</v>
      </c>
      <c r="CI135" s="78">
        <v>0</v>
      </c>
      <c r="CJ135" s="78">
        <v>0</v>
      </c>
      <c r="CK135" s="78">
        <v>47</v>
      </c>
      <c r="CL135" s="78">
        <v>56</v>
      </c>
    </row>
    <row r="136" spans="1:90" x14ac:dyDescent="0.2">
      <c r="A136" s="78" t="s">
        <v>254</v>
      </c>
      <c r="B136" s="78">
        <v>0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81">
        <v>0</v>
      </c>
      <c r="I136" s="78">
        <v>0</v>
      </c>
      <c r="J136" s="78">
        <v>0</v>
      </c>
      <c r="K136" s="83">
        <v>0</v>
      </c>
      <c r="L136" s="83">
        <v>0</v>
      </c>
      <c r="M136" s="83">
        <v>0</v>
      </c>
      <c r="N136" s="83">
        <v>0</v>
      </c>
      <c r="O136" s="78">
        <v>0</v>
      </c>
      <c r="P136" s="78">
        <v>0</v>
      </c>
      <c r="Q136" s="78">
        <v>0</v>
      </c>
      <c r="R136" s="78">
        <v>0</v>
      </c>
      <c r="S136" s="78">
        <v>0</v>
      </c>
      <c r="T136" s="78">
        <v>0</v>
      </c>
      <c r="U136" s="78">
        <v>0</v>
      </c>
      <c r="V136" s="78">
        <v>0</v>
      </c>
      <c r="W136" s="78">
        <v>0</v>
      </c>
      <c r="X136" s="78">
        <v>0</v>
      </c>
      <c r="Y136" s="78">
        <v>0</v>
      </c>
      <c r="Z136" s="78">
        <v>0</v>
      </c>
      <c r="AA136" s="78">
        <v>0</v>
      </c>
      <c r="AB136" s="78">
        <v>0</v>
      </c>
      <c r="AC136" s="78">
        <v>0</v>
      </c>
      <c r="AD136" s="78">
        <v>0</v>
      </c>
      <c r="AE136" s="78">
        <v>0</v>
      </c>
      <c r="AF136" s="78">
        <v>0</v>
      </c>
      <c r="AG136" s="78">
        <v>0</v>
      </c>
      <c r="AH136" s="78">
        <v>0</v>
      </c>
      <c r="AI136" s="78">
        <v>0</v>
      </c>
      <c r="AJ136" s="78">
        <v>0</v>
      </c>
      <c r="AK136" s="78">
        <v>0</v>
      </c>
      <c r="AL136" s="78">
        <v>0</v>
      </c>
      <c r="AM136" s="78">
        <v>0</v>
      </c>
      <c r="AN136" s="78">
        <v>0</v>
      </c>
      <c r="AO136" s="78">
        <v>0</v>
      </c>
      <c r="AP136" s="78">
        <v>0</v>
      </c>
      <c r="AQ136" s="78">
        <v>0</v>
      </c>
      <c r="AR136" s="78">
        <v>0</v>
      </c>
      <c r="AS136" s="78">
        <v>0</v>
      </c>
      <c r="AT136" s="78">
        <v>0</v>
      </c>
      <c r="AU136" s="78">
        <v>0</v>
      </c>
      <c r="AV136" s="78" t="s">
        <v>158</v>
      </c>
      <c r="AW136" s="78">
        <v>0</v>
      </c>
      <c r="AX136" s="78">
        <v>0</v>
      </c>
      <c r="AY136" s="78">
        <v>0</v>
      </c>
      <c r="AZ136" s="78">
        <v>0</v>
      </c>
      <c r="BA136" s="78" t="s">
        <v>158</v>
      </c>
      <c r="BB136" s="78">
        <v>0</v>
      </c>
      <c r="BC136" s="78">
        <v>0</v>
      </c>
      <c r="BD136" s="78">
        <v>0</v>
      </c>
      <c r="BE136" s="78">
        <v>0</v>
      </c>
      <c r="BF136" s="78">
        <v>0</v>
      </c>
      <c r="BG136" s="78">
        <v>0</v>
      </c>
      <c r="BH136" s="78">
        <v>0</v>
      </c>
      <c r="BI136" s="78">
        <v>0</v>
      </c>
      <c r="BJ136" s="78">
        <v>0</v>
      </c>
      <c r="BK136" s="78">
        <v>0</v>
      </c>
      <c r="BL136" s="78">
        <v>0</v>
      </c>
      <c r="BM136" s="78">
        <v>0</v>
      </c>
      <c r="BN136" s="78">
        <v>0</v>
      </c>
      <c r="BO136" s="78">
        <v>0</v>
      </c>
      <c r="BP136" s="78">
        <v>0</v>
      </c>
      <c r="BQ136" s="78">
        <v>0</v>
      </c>
      <c r="BR136" s="78">
        <v>0</v>
      </c>
      <c r="BS136" s="78">
        <v>0</v>
      </c>
      <c r="BT136" s="78">
        <v>0</v>
      </c>
      <c r="BU136" s="78">
        <v>0</v>
      </c>
      <c r="BV136" s="78">
        <v>0</v>
      </c>
      <c r="BW136" s="78">
        <v>0</v>
      </c>
      <c r="BX136" s="78">
        <v>0</v>
      </c>
      <c r="BY136" s="78">
        <v>0</v>
      </c>
      <c r="BZ136" s="78">
        <v>0</v>
      </c>
      <c r="CA136" s="78">
        <v>0</v>
      </c>
      <c r="CB136" s="78">
        <v>0</v>
      </c>
      <c r="CC136" s="78">
        <v>0</v>
      </c>
      <c r="CD136" s="78">
        <v>0</v>
      </c>
      <c r="CE136" s="78">
        <v>0</v>
      </c>
      <c r="CF136" s="78">
        <v>0</v>
      </c>
      <c r="CG136" s="78">
        <v>0</v>
      </c>
      <c r="CH136" s="78">
        <v>0</v>
      </c>
      <c r="CI136" s="78">
        <v>0</v>
      </c>
      <c r="CJ136" s="78">
        <v>0</v>
      </c>
      <c r="CK136" s="78">
        <v>0</v>
      </c>
      <c r="CL136" s="78">
        <v>0</v>
      </c>
    </row>
    <row r="137" spans="1:90" x14ac:dyDescent="0.2">
      <c r="A137" s="78" t="s">
        <v>255</v>
      </c>
      <c r="B137" s="78">
        <v>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81">
        <v>0</v>
      </c>
      <c r="I137" s="78">
        <v>0</v>
      </c>
      <c r="J137" s="78">
        <v>0</v>
      </c>
      <c r="K137" s="83">
        <v>0</v>
      </c>
      <c r="L137" s="83">
        <v>0</v>
      </c>
      <c r="M137" s="83">
        <v>0</v>
      </c>
      <c r="N137" s="83">
        <v>0</v>
      </c>
      <c r="O137" s="78">
        <v>0</v>
      </c>
      <c r="P137" s="78">
        <v>0</v>
      </c>
      <c r="Q137" s="78">
        <v>0</v>
      </c>
      <c r="R137" s="78">
        <v>0</v>
      </c>
      <c r="S137" s="78">
        <v>0</v>
      </c>
      <c r="T137" s="78">
        <v>0</v>
      </c>
      <c r="U137" s="78">
        <v>0</v>
      </c>
      <c r="V137" s="78">
        <v>0</v>
      </c>
      <c r="W137" s="78">
        <v>0</v>
      </c>
      <c r="X137" s="78">
        <v>0</v>
      </c>
      <c r="Y137" s="78">
        <v>0</v>
      </c>
      <c r="Z137" s="78">
        <v>0</v>
      </c>
      <c r="AA137" s="78">
        <v>0</v>
      </c>
      <c r="AB137" s="78">
        <v>0</v>
      </c>
      <c r="AC137" s="78">
        <v>0</v>
      </c>
      <c r="AD137" s="78">
        <v>0</v>
      </c>
      <c r="AE137" s="78">
        <v>0</v>
      </c>
      <c r="AF137" s="78">
        <v>0</v>
      </c>
      <c r="AG137" s="78">
        <v>0</v>
      </c>
      <c r="AH137" s="78">
        <v>0</v>
      </c>
      <c r="AI137" s="78">
        <v>0</v>
      </c>
      <c r="AJ137" s="78">
        <v>0</v>
      </c>
      <c r="AK137" s="78">
        <v>0</v>
      </c>
      <c r="AL137" s="78">
        <v>0</v>
      </c>
      <c r="AM137" s="78">
        <v>0</v>
      </c>
      <c r="AN137" s="78">
        <v>0</v>
      </c>
      <c r="AO137" s="78">
        <v>0</v>
      </c>
      <c r="AP137" s="78">
        <v>0</v>
      </c>
      <c r="AQ137" s="78">
        <v>0</v>
      </c>
      <c r="AR137" s="78">
        <v>0</v>
      </c>
      <c r="AS137" s="78">
        <v>0</v>
      </c>
      <c r="AT137" s="78">
        <v>0</v>
      </c>
      <c r="AU137" s="78">
        <v>0</v>
      </c>
      <c r="AV137" s="78" t="s">
        <v>158</v>
      </c>
      <c r="AW137" s="78">
        <v>0</v>
      </c>
      <c r="AX137" s="78">
        <v>0</v>
      </c>
      <c r="AY137" s="78">
        <v>0</v>
      </c>
      <c r="AZ137" s="78">
        <v>0</v>
      </c>
      <c r="BA137" s="78" t="s">
        <v>158</v>
      </c>
      <c r="BB137" s="78">
        <v>0</v>
      </c>
      <c r="BC137" s="78">
        <v>0</v>
      </c>
      <c r="BD137" s="78">
        <v>0</v>
      </c>
      <c r="BE137" s="78">
        <v>0</v>
      </c>
      <c r="BF137" s="78">
        <v>0</v>
      </c>
      <c r="BG137" s="78">
        <v>0</v>
      </c>
      <c r="BH137" s="78">
        <v>0</v>
      </c>
      <c r="BI137" s="78">
        <v>0</v>
      </c>
      <c r="BJ137" s="78">
        <v>0</v>
      </c>
      <c r="BK137" s="78">
        <v>0</v>
      </c>
      <c r="BL137" s="78">
        <v>0</v>
      </c>
      <c r="BM137" s="78">
        <v>0</v>
      </c>
      <c r="BN137" s="78">
        <v>0</v>
      </c>
      <c r="BO137" s="78">
        <v>0</v>
      </c>
      <c r="BP137" s="78">
        <v>0</v>
      </c>
      <c r="BQ137" s="78">
        <v>0</v>
      </c>
      <c r="BR137" s="78">
        <v>0</v>
      </c>
      <c r="BS137" s="78">
        <v>0</v>
      </c>
      <c r="BT137" s="78">
        <v>0</v>
      </c>
      <c r="BU137" s="78">
        <v>0</v>
      </c>
      <c r="BV137" s="78">
        <v>0</v>
      </c>
      <c r="BW137" s="78">
        <v>0</v>
      </c>
      <c r="BX137" s="78">
        <v>0</v>
      </c>
      <c r="BY137" s="78">
        <v>0</v>
      </c>
      <c r="BZ137" s="78">
        <v>0</v>
      </c>
      <c r="CA137" s="78">
        <v>0</v>
      </c>
      <c r="CB137" s="78">
        <v>0</v>
      </c>
      <c r="CC137" s="78">
        <v>0</v>
      </c>
      <c r="CD137" s="78">
        <v>0</v>
      </c>
      <c r="CE137" s="78">
        <v>0</v>
      </c>
      <c r="CF137" s="78">
        <v>0</v>
      </c>
      <c r="CG137" s="78">
        <v>0</v>
      </c>
      <c r="CH137" s="78">
        <v>0</v>
      </c>
      <c r="CI137" s="78">
        <v>0</v>
      </c>
      <c r="CJ137" s="78">
        <v>0</v>
      </c>
      <c r="CK137" s="78">
        <v>0</v>
      </c>
      <c r="CL137" s="78">
        <v>0</v>
      </c>
    </row>
    <row r="138" spans="1:90" x14ac:dyDescent="0.2">
      <c r="A138" s="78" t="s">
        <v>256</v>
      </c>
      <c r="B138" s="78">
        <v>5</v>
      </c>
      <c r="C138" s="78">
        <v>0</v>
      </c>
      <c r="D138" s="78">
        <v>0</v>
      </c>
      <c r="E138" s="78">
        <v>0</v>
      </c>
      <c r="F138" s="78">
        <v>0</v>
      </c>
      <c r="G138" s="78">
        <v>0</v>
      </c>
      <c r="H138" s="81">
        <v>5</v>
      </c>
      <c r="I138" s="78">
        <v>0</v>
      </c>
      <c r="J138" s="78">
        <v>0</v>
      </c>
      <c r="K138" s="83">
        <v>0</v>
      </c>
      <c r="L138" s="83">
        <v>0</v>
      </c>
      <c r="M138" s="83">
        <v>0</v>
      </c>
      <c r="N138" s="83">
        <v>0</v>
      </c>
      <c r="O138" s="78">
        <v>0</v>
      </c>
      <c r="P138" s="78">
        <v>0</v>
      </c>
      <c r="Q138" s="78">
        <v>0</v>
      </c>
      <c r="R138" s="78">
        <v>0</v>
      </c>
      <c r="S138" s="78">
        <v>0</v>
      </c>
      <c r="T138" s="78">
        <v>0</v>
      </c>
      <c r="U138" s="78">
        <v>0</v>
      </c>
      <c r="V138" s="78">
        <v>0</v>
      </c>
      <c r="W138" s="78">
        <v>0</v>
      </c>
      <c r="X138" s="78">
        <v>0</v>
      </c>
      <c r="Y138" s="78">
        <v>0</v>
      </c>
      <c r="Z138" s="78">
        <v>0</v>
      </c>
      <c r="AA138" s="78">
        <v>0</v>
      </c>
      <c r="AB138" s="78">
        <v>0</v>
      </c>
      <c r="AC138" s="78">
        <v>-5</v>
      </c>
      <c r="AD138" s="78">
        <v>0</v>
      </c>
      <c r="AE138" s="78">
        <v>0</v>
      </c>
      <c r="AF138" s="78">
        <v>0</v>
      </c>
      <c r="AG138" s="78">
        <v>0</v>
      </c>
      <c r="AH138" s="78">
        <v>0</v>
      </c>
      <c r="AI138" s="78">
        <v>0</v>
      </c>
      <c r="AJ138" s="78">
        <v>0</v>
      </c>
      <c r="AK138" s="78">
        <v>0</v>
      </c>
      <c r="AL138" s="78">
        <v>0</v>
      </c>
      <c r="AM138" s="78">
        <v>0</v>
      </c>
      <c r="AN138" s="78">
        <v>0</v>
      </c>
      <c r="AO138" s="78">
        <v>0</v>
      </c>
      <c r="AP138" s="78">
        <v>0</v>
      </c>
      <c r="AQ138" s="78">
        <v>0</v>
      </c>
      <c r="AR138" s="78">
        <v>0</v>
      </c>
      <c r="AS138" s="78">
        <v>0</v>
      </c>
      <c r="AT138" s="78">
        <v>0</v>
      </c>
      <c r="AU138" s="78">
        <v>0</v>
      </c>
      <c r="AV138" s="78" t="s">
        <v>158</v>
      </c>
      <c r="AW138" s="78">
        <v>0</v>
      </c>
      <c r="AX138" s="78">
        <v>0</v>
      </c>
      <c r="AY138" s="78">
        <v>0</v>
      </c>
      <c r="AZ138" s="78">
        <v>0</v>
      </c>
      <c r="BA138" s="78" t="s">
        <v>158</v>
      </c>
      <c r="BB138" s="78">
        <v>0</v>
      </c>
      <c r="BC138" s="78">
        <v>0</v>
      </c>
      <c r="BD138" s="78">
        <v>0</v>
      </c>
      <c r="BE138" s="78">
        <v>0</v>
      </c>
      <c r="BF138" s="78">
        <v>0</v>
      </c>
      <c r="BG138" s="78">
        <v>0</v>
      </c>
      <c r="BH138" s="78">
        <v>0</v>
      </c>
      <c r="BI138" s="78">
        <v>0</v>
      </c>
      <c r="BJ138" s="78">
        <v>0</v>
      </c>
      <c r="BK138" s="78">
        <v>0</v>
      </c>
      <c r="BL138" s="78">
        <v>0</v>
      </c>
      <c r="BM138" s="78">
        <v>0</v>
      </c>
      <c r="BN138" s="78">
        <v>0</v>
      </c>
      <c r="BO138" s="78">
        <v>0</v>
      </c>
      <c r="BP138" s="78">
        <v>0</v>
      </c>
      <c r="BQ138" s="78">
        <v>0</v>
      </c>
      <c r="BR138" s="78">
        <v>0</v>
      </c>
      <c r="BS138" s="78">
        <v>0</v>
      </c>
      <c r="BT138" s="78">
        <v>0</v>
      </c>
      <c r="BU138" s="78">
        <v>0</v>
      </c>
      <c r="BV138" s="78">
        <v>0</v>
      </c>
      <c r="BW138" s="78">
        <v>0</v>
      </c>
      <c r="BX138" s="78">
        <v>0</v>
      </c>
      <c r="BY138" s="78">
        <v>0</v>
      </c>
      <c r="BZ138" s="78">
        <v>0</v>
      </c>
      <c r="CA138" s="78">
        <v>0</v>
      </c>
      <c r="CB138" s="78">
        <v>0</v>
      </c>
      <c r="CC138" s="78">
        <v>0</v>
      </c>
      <c r="CD138" s="78">
        <v>0</v>
      </c>
      <c r="CE138" s="78">
        <v>0</v>
      </c>
      <c r="CF138" s="78">
        <v>0</v>
      </c>
      <c r="CG138" s="78">
        <v>0</v>
      </c>
      <c r="CH138" s="78">
        <v>0</v>
      </c>
      <c r="CI138" s="78">
        <v>0</v>
      </c>
      <c r="CJ138" s="78">
        <v>0</v>
      </c>
      <c r="CK138" s="78">
        <v>0</v>
      </c>
      <c r="CL138" s="78">
        <v>0</v>
      </c>
    </row>
    <row r="139" spans="1:90" x14ac:dyDescent="0.2">
      <c r="A139" s="78" t="s">
        <v>37</v>
      </c>
      <c r="B139" s="78">
        <v>0</v>
      </c>
      <c r="C139" s="78">
        <v>1036</v>
      </c>
      <c r="D139" s="78">
        <v>-14</v>
      </c>
      <c r="E139" s="78">
        <v>-21</v>
      </c>
      <c r="F139" s="78">
        <v>0</v>
      </c>
      <c r="G139" s="78">
        <v>0</v>
      </c>
      <c r="H139" s="81">
        <v>1001</v>
      </c>
      <c r="I139" s="78">
        <v>0</v>
      </c>
      <c r="J139" s="78">
        <v>1</v>
      </c>
      <c r="K139" s="83">
        <v>0</v>
      </c>
      <c r="L139" s="83">
        <v>0</v>
      </c>
      <c r="M139" s="83">
        <v>-142</v>
      </c>
      <c r="N139" s="83">
        <v>-3</v>
      </c>
      <c r="O139" s="78">
        <v>-5</v>
      </c>
      <c r="P139" s="78">
        <v>0</v>
      </c>
      <c r="Q139" s="78">
        <v>0</v>
      </c>
      <c r="R139" s="78">
        <v>0</v>
      </c>
      <c r="S139" s="78">
        <v>0</v>
      </c>
      <c r="T139" s="78">
        <v>0</v>
      </c>
      <c r="U139" s="78">
        <v>-7</v>
      </c>
      <c r="V139" s="78">
        <v>0</v>
      </c>
      <c r="W139" s="78">
        <v>0</v>
      </c>
      <c r="X139" s="78">
        <v>0</v>
      </c>
      <c r="Y139" s="78">
        <v>0</v>
      </c>
      <c r="Z139" s="78">
        <v>0</v>
      </c>
      <c r="AA139" s="78">
        <v>0</v>
      </c>
      <c r="AB139" s="78">
        <v>0</v>
      </c>
      <c r="AC139" s="78">
        <v>-34</v>
      </c>
      <c r="AD139" s="78">
        <v>0</v>
      </c>
      <c r="AE139" s="78">
        <v>811</v>
      </c>
      <c r="AF139" s="78">
        <v>338</v>
      </c>
      <c r="AG139" s="78">
        <v>4</v>
      </c>
      <c r="AH139" s="78">
        <v>0</v>
      </c>
      <c r="AI139" s="78">
        <v>328</v>
      </c>
      <c r="AJ139" s="78">
        <v>75</v>
      </c>
      <c r="AK139" s="78">
        <v>66</v>
      </c>
      <c r="AL139" s="78">
        <v>7</v>
      </c>
      <c r="AM139" s="78">
        <v>49</v>
      </c>
      <c r="AN139" s="78">
        <v>8</v>
      </c>
      <c r="AO139" s="78">
        <v>11</v>
      </c>
      <c r="AP139" s="78">
        <v>70</v>
      </c>
      <c r="AQ139" s="78">
        <v>41</v>
      </c>
      <c r="AR139" s="78">
        <v>0</v>
      </c>
      <c r="AS139" s="78">
        <v>1</v>
      </c>
      <c r="AT139" s="78">
        <v>5</v>
      </c>
      <c r="AU139" s="78">
        <v>11</v>
      </c>
      <c r="AV139" s="78" t="s">
        <v>158</v>
      </c>
      <c r="AW139" s="78">
        <v>0</v>
      </c>
      <c r="AX139" s="78">
        <v>11</v>
      </c>
      <c r="AY139" s="78">
        <v>0</v>
      </c>
      <c r="AZ139" s="78">
        <v>0</v>
      </c>
      <c r="BA139" s="78" t="s">
        <v>158</v>
      </c>
      <c r="BB139" s="78">
        <v>0</v>
      </c>
      <c r="BC139" s="78">
        <v>0</v>
      </c>
      <c r="BD139" s="78">
        <v>33</v>
      </c>
      <c r="BE139" s="78">
        <v>78</v>
      </c>
      <c r="BF139" s="78">
        <v>6</v>
      </c>
      <c r="BG139" s="78">
        <v>0</v>
      </c>
      <c r="BH139" s="78">
        <v>0</v>
      </c>
      <c r="BI139" s="78">
        <v>345</v>
      </c>
      <c r="BJ139" s="78">
        <v>345</v>
      </c>
      <c r="BK139" s="78">
        <v>345</v>
      </c>
      <c r="BL139" s="78">
        <v>0</v>
      </c>
      <c r="BM139" s="78">
        <v>0</v>
      </c>
      <c r="BN139" s="78">
        <v>0</v>
      </c>
      <c r="BO139" s="78">
        <v>345</v>
      </c>
      <c r="BP139" s="78">
        <v>0</v>
      </c>
      <c r="BQ139" s="78">
        <v>0</v>
      </c>
      <c r="BR139" s="78">
        <v>0</v>
      </c>
      <c r="BS139" s="78">
        <v>0</v>
      </c>
      <c r="BT139" s="78">
        <v>0</v>
      </c>
      <c r="BU139" s="78">
        <v>0</v>
      </c>
      <c r="BV139" s="78">
        <v>0</v>
      </c>
      <c r="BW139" s="78">
        <v>0</v>
      </c>
      <c r="BX139" s="78">
        <v>0</v>
      </c>
      <c r="BY139" s="78">
        <v>0</v>
      </c>
      <c r="BZ139" s="78">
        <v>0</v>
      </c>
      <c r="CA139" s="78">
        <v>376</v>
      </c>
      <c r="CB139" s="78">
        <v>0</v>
      </c>
      <c r="CC139" s="78">
        <v>0</v>
      </c>
      <c r="CD139" s="78">
        <v>346</v>
      </c>
      <c r="CE139" s="78">
        <v>30</v>
      </c>
      <c r="CF139" s="78">
        <v>109</v>
      </c>
      <c r="CG139" s="78">
        <v>104</v>
      </c>
      <c r="CH139" s="78">
        <v>0</v>
      </c>
      <c r="CI139" s="78">
        <v>5</v>
      </c>
      <c r="CJ139" s="78">
        <v>0</v>
      </c>
      <c r="CK139" s="78">
        <v>0</v>
      </c>
      <c r="CL139" s="78">
        <v>94</v>
      </c>
    </row>
    <row r="140" spans="1:90" x14ac:dyDescent="0.2">
      <c r="A140" s="78" t="s">
        <v>38</v>
      </c>
      <c r="B140" s="78">
        <v>0</v>
      </c>
      <c r="C140" s="78">
        <v>2854</v>
      </c>
      <c r="D140" s="78">
        <v>0</v>
      </c>
      <c r="E140" s="78">
        <v>0</v>
      </c>
      <c r="F140" s="78">
        <v>0</v>
      </c>
      <c r="G140" s="78">
        <v>0</v>
      </c>
      <c r="H140" s="81">
        <v>2854</v>
      </c>
      <c r="I140" s="78">
        <v>0</v>
      </c>
      <c r="J140" s="78">
        <v>0</v>
      </c>
      <c r="K140" s="83">
        <v>0</v>
      </c>
      <c r="L140" s="83">
        <v>0</v>
      </c>
      <c r="M140" s="83">
        <v>-77</v>
      </c>
      <c r="N140" s="83">
        <v>-28</v>
      </c>
      <c r="O140" s="78">
        <v>-70</v>
      </c>
      <c r="P140" s="78">
        <v>0</v>
      </c>
      <c r="Q140" s="78">
        <v>0</v>
      </c>
      <c r="R140" s="78">
        <v>0</v>
      </c>
      <c r="S140" s="78">
        <v>0</v>
      </c>
      <c r="T140" s="78">
        <v>0</v>
      </c>
      <c r="U140" s="78">
        <v>28</v>
      </c>
      <c r="V140" s="78">
        <v>0</v>
      </c>
      <c r="W140" s="78">
        <v>0</v>
      </c>
      <c r="X140" s="78">
        <v>0</v>
      </c>
      <c r="Y140" s="78">
        <v>0</v>
      </c>
      <c r="Z140" s="78">
        <v>0</v>
      </c>
      <c r="AA140" s="78">
        <v>0</v>
      </c>
      <c r="AB140" s="78">
        <v>0</v>
      </c>
      <c r="AC140" s="78">
        <v>-3</v>
      </c>
      <c r="AD140" s="78">
        <v>-6</v>
      </c>
      <c r="AE140" s="78">
        <v>2698</v>
      </c>
      <c r="AF140" s="78">
        <v>943</v>
      </c>
      <c r="AG140" s="78">
        <v>0</v>
      </c>
      <c r="AH140" s="78">
        <v>24</v>
      </c>
      <c r="AI140" s="78">
        <v>880</v>
      </c>
      <c r="AJ140" s="78">
        <v>92</v>
      </c>
      <c r="AK140" s="78">
        <v>294</v>
      </c>
      <c r="AL140" s="78">
        <v>40</v>
      </c>
      <c r="AM140" s="78">
        <v>94</v>
      </c>
      <c r="AN140" s="78">
        <v>0</v>
      </c>
      <c r="AO140" s="78">
        <v>104</v>
      </c>
      <c r="AP140" s="78">
        <v>200</v>
      </c>
      <c r="AQ140" s="78">
        <v>41</v>
      </c>
      <c r="AR140" s="78">
        <v>0</v>
      </c>
      <c r="AS140" s="78">
        <v>16</v>
      </c>
      <c r="AT140" s="78">
        <v>39</v>
      </c>
      <c r="AU140" s="78">
        <v>26</v>
      </c>
      <c r="AV140" s="78" t="s">
        <v>158</v>
      </c>
      <c r="AW140" s="78">
        <v>0</v>
      </c>
      <c r="AX140" s="78">
        <v>14</v>
      </c>
      <c r="AY140" s="78">
        <v>0</v>
      </c>
      <c r="AZ140" s="78">
        <v>12</v>
      </c>
      <c r="BA140" s="78" t="s">
        <v>158</v>
      </c>
      <c r="BB140" s="78">
        <v>0</v>
      </c>
      <c r="BC140" s="78">
        <v>0</v>
      </c>
      <c r="BD140" s="78">
        <v>1107</v>
      </c>
      <c r="BE140" s="78">
        <v>591</v>
      </c>
      <c r="BF140" s="78">
        <v>0</v>
      </c>
      <c r="BG140" s="78">
        <v>0</v>
      </c>
      <c r="BH140" s="78">
        <v>32</v>
      </c>
      <c r="BI140" s="78">
        <v>0</v>
      </c>
      <c r="BJ140" s="78">
        <v>0</v>
      </c>
      <c r="BK140" s="78">
        <v>0</v>
      </c>
      <c r="BL140" s="78">
        <v>0</v>
      </c>
      <c r="BM140" s="78">
        <v>0</v>
      </c>
      <c r="BN140" s="78">
        <v>0</v>
      </c>
      <c r="BO140" s="78">
        <v>0</v>
      </c>
      <c r="BP140" s="78">
        <v>0</v>
      </c>
      <c r="BQ140" s="78">
        <v>0</v>
      </c>
      <c r="BR140" s="78">
        <v>0</v>
      </c>
      <c r="BS140" s="78">
        <v>0</v>
      </c>
      <c r="BT140" s="78">
        <v>0</v>
      </c>
      <c r="BU140" s="78">
        <v>0</v>
      </c>
      <c r="BV140" s="78">
        <v>0</v>
      </c>
      <c r="BW140" s="78">
        <v>0</v>
      </c>
      <c r="BX140" s="78">
        <v>0</v>
      </c>
      <c r="BY140" s="78">
        <v>0</v>
      </c>
      <c r="BZ140" s="78">
        <v>0</v>
      </c>
      <c r="CA140" s="78">
        <v>621</v>
      </c>
      <c r="CB140" s="78">
        <v>0</v>
      </c>
      <c r="CC140" s="78">
        <v>0</v>
      </c>
      <c r="CD140" s="78">
        <v>380</v>
      </c>
      <c r="CE140" s="78">
        <v>241</v>
      </c>
      <c r="CF140" s="78">
        <v>85</v>
      </c>
      <c r="CG140" s="78">
        <v>22</v>
      </c>
      <c r="CH140" s="78">
        <v>3</v>
      </c>
      <c r="CI140" s="78">
        <v>61</v>
      </c>
      <c r="CJ140" s="78">
        <v>0</v>
      </c>
      <c r="CK140" s="78">
        <v>0</v>
      </c>
      <c r="CL140" s="78">
        <v>79</v>
      </c>
    </row>
    <row r="141" spans="1:90" x14ac:dyDescent="0.2">
      <c r="A141" s="78" t="s">
        <v>257</v>
      </c>
      <c r="B141" s="78">
        <v>2982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81">
        <v>2982</v>
      </c>
      <c r="I141" s="78">
        <v>0</v>
      </c>
      <c r="J141" s="78">
        <v>1</v>
      </c>
      <c r="K141" s="83">
        <v>-2441</v>
      </c>
      <c r="L141" s="83">
        <v>0</v>
      </c>
      <c r="M141" s="83">
        <v>0</v>
      </c>
      <c r="N141" s="83">
        <v>0</v>
      </c>
      <c r="O141" s="78">
        <v>0</v>
      </c>
      <c r="P141" s="78">
        <v>0</v>
      </c>
      <c r="Q141" s="78">
        <v>0</v>
      </c>
      <c r="R141" s="78">
        <v>0</v>
      </c>
      <c r="S141" s="78">
        <v>0</v>
      </c>
      <c r="T141" s="78">
        <v>0</v>
      </c>
      <c r="U141" s="78">
        <v>0</v>
      </c>
      <c r="V141" s="78">
        <v>0</v>
      </c>
      <c r="W141" s="78">
        <v>0</v>
      </c>
      <c r="X141" s="78">
        <v>0</v>
      </c>
      <c r="Y141" s="78">
        <v>0</v>
      </c>
      <c r="Z141" s="78">
        <v>0</v>
      </c>
      <c r="AA141" s="78">
        <v>0</v>
      </c>
      <c r="AB141" s="78">
        <v>0</v>
      </c>
      <c r="AC141" s="78">
        <v>-45</v>
      </c>
      <c r="AD141" s="78">
        <v>0</v>
      </c>
      <c r="AE141" s="78">
        <v>498</v>
      </c>
      <c r="AF141" s="78">
        <v>176</v>
      </c>
      <c r="AG141" s="78">
        <v>0</v>
      </c>
      <c r="AH141" s="78">
        <v>0</v>
      </c>
      <c r="AI141" s="78">
        <v>176</v>
      </c>
      <c r="AJ141" s="78">
        <v>0</v>
      </c>
      <c r="AK141" s="78">
        <v>176</v>
      </c>
      <c r="AL141" s="78">
        <v>0</v>
      </c>
      <c r="AM141" s="78">
        <v>0</v>
      </c>
      <c r="AN141" s="78">
        <v>0</v>
      </c>
      <c r="AO141" s="78">
        <v>0</v>
      </c>
      <c r="AP141" s="78">
        <v>0</v>
      </c>
      <c r="AQ141" s="78">
        <v>0</v>
      </c>
      <c r="AR141" s="78">
        <v>0</v>
      </c>
      <c r="AS141" s="78">
        <v>0</v>
      </c>
      <c r="AT141" s="78">
        <v>0</v>
      </c>
      <c r="AU141" s="78">
        <v>0</v>
      </c>
      <c r="AV141" s="78" t="s">
        <v>158</v>
      </c>
      <c r="AW141" s="78">
        <v>0</v>
      </c>
      <c r="AX141" s="78">
        <v>0</v>
      </c>
      <c r="AY141" s="78">
        <v>0</v>
      </c>
      <c r="AZ141" s="78">
        <v>0</v>
      </c>
      <c r="BA141" s="78" t="s">
        <v>158</v>
      </c>
      <c r="BB141" s="78">
        <v>0</v>
      </c>
      <c r="BC141" s="78">
        <v>0</v>
      </c>
      <c r="BD141" s="78">
        <v>0</v>
      </c>
      <c r="BE141" s="78">
        <v>0</v>
      </c>
      <c r="BF141" s="78">
        <v>0</v>
      </c>
      <c r="BG141" s="78">
        <v>0</v>
      </c>
      <c r="BH141" s="78">
        <v>0</v>
      </c>
      <c r="BI141" s="78">
        <v>322</v>
      </c>
      <c r="BJ141" s="78">
        <v>322</v>
      </c>
      <c r="BK141" s="78">
        <v>0</v>
      </c>
      <c r="BL141" s="78">
        <v>0</v>
      </c>
      <c r="BM141" s="78">
        <v>0</v>
      </c>
      <c r="BN141" s="78">
        <v>0</v>
      </c>
      <c r="BO141" s="78">
        <v>322</v>
      </c>
      <c r="BP141" s="78">
        <v>0</v>
      </c>
      <c r="BQ141" s="78">
        <v>0</v>
      </c>
      <c r="BR141" s="78">
        <v>0</v>
      </c>
      <c r="BS141" s="78">
        <v>0</v>
      </c>
      <c r="BT141" s="78">
        <v>0</v>
      </c>
      <c r="BU141" s="78">
        <v>0</v>
      </c>
      <c r="BV141" s="78">
        <v>0</v>
      </c>
      <c r="BW141" s="78">
        <v>0</v>
      </c>
      <c r="BX141" s="78">
        <v>0</v>
      </c>
      <c r="BY141" s="78">
        <v>0</v>
      </c>
      <c r="BZ141" s="78">
        <v>0</v>
      </c>
      <c r="CA141" s="78">
        <v>10502</v>
      </c>
      <c r="CB141" s="78">
        <v>10502</v>
      </c>
      <c r="CC141" s="78">
        <v>0</v>
      </c>
      <c r="CD141" s="78">
        <v>0</v>
      </c>
      <c r="CE141" s="78">
        <v>0</v>
      </c>
      <c r="CF141" s="78">
        <v>0</v>
      </c>
      <c r="CG141" s="78">
        <v>0</v>
      </c>
      <c r="CH141" s="78">
        <v>0</v>
      </c>
      <c r="CI141" s="78">
        <v>0</v>
      </c>
      <c r="CJ141" s="78">
        <v>0</v>
      </c>
      <c r="CK141" s="78">
        <v>37</v>
      </c>
      <c r="CL141" s="78">
        <v>37</v>
      </c>
    </row>
    <row r="142" spans="1:90" x14ac:dyDescent="0.2">
      <c r="A142" s="78" t="s">
        <v>258</v>
      </c>
      <c r="B142" s="78">
        <v>142</v>
      </c>
      <c r="C142" s="78">
        <v>18169</v>
      </c>
      <c r="D142" s="78">
        <v>0</v>
      </c>
      <c r="E142" s="78">
        <v>0</v>
      </c>
      <c r="F142" s="78">
        <v>0</v>
      </c>
      <c r="G142" s="78">
        <v>-212</v>
      </c>
      <c r="H142" s="81">
        <v>18099</v>
      </c>
      <c r="I142" s="78">
        <v>0</v>
      </c>
      <c r="J142" s="78">
        <v>71</v>
      </c>
      <c r="K142" s="83">
        <v>-14289</v>
      </c>
      <c r="L142" s="83">
        <v>0</v>
      </c>
      <c r="M142" s="83">
        <v>0</v>
      </c>
      <c r="N142" s="83">
        <v>-77</v>
      </c>
      <c r="O142" s="78">
        <v>0</v>
      </c>
      <c r="P142" s="78">
        <v>0</v>
      </c>
      <c r="Q142" s="78">
        <v>0</v>
      </c>
      <c r="R142" s="78">
        <v>0</v>
      </c>
      <c r="S142" s="78">
        <v>0</v>
      </c>
      <c r="T142" s="78">
        <v>0</v>
      </c>
      <c r="U142" s="78">
        <v>0</v>
      </c>
      <c r="V142" s="78">
        <v>0</v>
      </c>
      <c r="W142" s="78">
        <v>0</v>
      </c>
      <c r="X142" s="78">
        <v>0</v>
      </c>
      <c r="Y142" s="78">
        <v>0</v>
      </c>
      <c r="Z142" s="78">
        <v>0</v>
      </c>
      <c r="AA142" s="78">
        <v>0</v>
      </c>
      <c r="AB142" s="78">
        <v>0</v>
      </c>
      <c r="AC142" s="78">
        <v>-319</v>
      </c>
      <c r="AD142" s="78">
        <v>0</v>
      </c>
      <c r="AE142" s="78">
        <v>3484</v>
      </c>
      <c r="AF142" s="78">
        <v>2469</v>
      </c>
      <c r="AG142" s="78">
        <v>1</v>
      </c>
      <c r="AH142" s="78">
        <v>0</v>
      </c>
      <c r="AI142" s="78">
        <v>2314</v>
      </c>
      <c r="AJ142" s="78">
        <v>413</v>
      </c>
      <c r="AK142" s="78">
        <v>943</v>
      </c>
      <c r="AL142" s="78">
        <v>67</v>
      </c>
      <c r="AM142" s="78">
        <v>184</v>
      </c>
      <c r="AN142" s="78">
        <v>27</v>
      </c>
      <c r="AO142" s="78">
        <v>402</v>
      </c>
      <c r="AP142" s="78">
        <v>108</v>
      </c>
      <c r="AQ142" s="78">
        <v>39</v>
      </c>
      <c r="AR142" s="78">
        <v>3</v>
      </c>
      <c r="AS142" s="78">
        <v>127</v>
      </c>
      <c r="AT142" s="78">
        <v>154</v>
      </c>
      <c r="AU142" s="78">
        <v>0</v>
      </c>
      <c r="AV142" s="78" t="s">
        <v>158</v>
      </c>
      <c r="AW142" s="78">
        <v>0</v>
      </c>
      <c r="AX142" s="78">
        <v>0</v>
      </c>
      <c r="AY142" s="78">
        <v>0</v>
      </c>
      <c r="AZ142" s="78">
        <v>0</v>
      </c>
      <c r="BA142" s="78" t="s">
        <v>158</v>
      </c>
      <c r="BB142" s="78">
        <v>0</v>
      </c>
      <c r="BC142" s="78">
        <v>0</v>
      </c>
      <c r="BD142" s="78">
        <v>633</v>
      </c>
      <c r="BE142" s="78">
        <v>331</v>
      </c>
      <c r="BF142" s="78">
        <v>4</v>
      </c>
      <c r="BG142" s="78">
        <v>0</v>
      </c>
      <c r="BH142" s="78">
        <v>48</v>
      </c>
      <c r="BI142" s="78">
        <v>0</v>
      </c>
      <c r="BJ142" s="78">
        <v>0</v>
      </c>
      <c r="BK142" s="78">
        <v>0</v>
      </c>
      <c r="BL142" s="78">
        <v>0</v>
      </c>
      <c r="BM142" s="78">
        <v>0</v>
      </c>
      <c r="BN142" s="78">
        <v>0</v>
      </c>
      <c r="BO142" s="78">
        <v>0</v>
      </c>
      <c r="BP142" s="78">
        <v>0</v>
      </c>
      <c r="BQ142" s="78">
        <v>0</v>
      </c>
      <c r="BR142" s="78">
        <v>0</v>
      </c>
      <c r="BS142" s="78">
        <v>0</v>
      </c>
      <c r="BT142" s="78">
        <v>0</v>
      </c>
      <c r="BU142" s="78">
        <v>0</v>
      </c>
      <c r="BV142" s="78">
        <v>0</v>
      </c>
      <c r="BW142" s="78">
        <v>0</v>
      </c>
      <c r="BX142" s="78">
        <v>0</v>
      </c>
      <c r="BY142" s="78">
        <v>0</v>
      </c>
      <c r="BZ142" s="78">
        <v>0</v>
      </c>
      <c r="CA142" s="78">
        <v>92416</v>
      </c>
      <c r="CB142" s="78">
        <v>91942</v>
      </c>
      <c r="CC142" s="78">
        <v>0</v>
      </c>
      <c r="CD142" s="78">
        <v>0</v>
      </c>
      <c r="CE142" s="78">
        <v>473</v>
      </c>
      <c r="CF142" s="78">
        <v>18</v>
      </c>
      <c r="CG142" s="78">
        <v>0</v>
      </c>
      <c r="CH142" s="78">
        <v>18</v>
      </c>
      <c r="CI142" s="78">
        <v>0</v>
      </c>
      <c r="CJ142" s="78">
        <v>0</v>
      </c>
      <c r="CK142" s="78">
        <v>55</v>
      </c>
      <c r="CL142" s="78">
        <v>55</v>
      </c>
    </row>
    <row r="143" spans="1:90" x14ac:dyDescent="0.2">
      <c r="A143" s="78" t="s">
        <v>259</v>
      </c>
      <c r="B143" s="78">
        <v>1</v>
      </c>
      <c r="C143" s="78">
        <v>47</v>
      </c>
      <c r="D143" s="78">
        <v>0</v>
      </c>
      <c r="E143" s="78">
        <v>0</v>
      </c>
      <c r="F143" s="78">
        <v>0</v>
      </c>
      <c r="G143" s="78">
        <v>0</v>
      </c>
      <c r="H143" s="81">
        <v>47</v>
      </c>
      <c r="I143" s="78">
        <v>0</v>
      </c>
      <c r="J143" s="78">
        <v>0</v>
      </c>
      <c r="K143" s="83">
        <v>0</v>
      </c>
      <c r="L143" s="83">
        <v>0</v>
      </c>
      <c r="M143" s="83">
        <v>0</v>
      </c>
      <c r="N143" s="83">
        <v>0</v>
      </c>
      <c r="O143" s="78">
        <v>0</v>
      </c>
      <c r="P143" s="78">
        <v>0</v>
      </c>
      <c r="Q143" s="78">
        <v>0</v>
      </c>
      <c r="R143" s="78">
        <v>0</v>
      </c>
      <c r="S143" s="78">
        <v>0</v>
      </c>
      <c r="T143" s="78">
        <v>0</v>
      </c>
      <c r="U143" s="78">
        <v>0</v>
      </c>
      <c r="V143" s="78">
        <v>0</v>
      </c>
      <c r="W143" s="78">
        <v>0</v>
      </c>
      <c r="X143" s="78">
        <v>0</v>
      </c>
      <c r="Y143" s="78">
        <v>0</v>
      </c>
      <c r="Z143" s="78">
        <v>0</v>
      </c>
      <c r="AA143" s="78">
        <v>0</v>
      </c>
      <c r="AB143" s="78">
        <v>0</v>
      </c>
      <c r="AC143" s="78">
        <v>0</v>
      </c>
      <c r="AD143" s="78">
        <v>0</v>
      </c>
      <c r="AE143" s="78">
        <v>47</v>
      </c>
      <c r="AF143" s="78">
        <v>47</v>
      </c>
      <c r="AG143" s="78">
        <v>0</v>
      </c>
      <c r="AH143" s="78">
        <v>0</v>
      </c>
      <c r="AI143" s="78">
        <v>47</v>
      </c>
      <c r="AJ143" s="78">
        <v>0</v>
      </c>
      <c r="AK143" s="78">
        <v>0</v>
      </c>
      <c r="AL143" s="78">
        <v>47</v>
      </c>
      <c r="AM143" s="78">
        <v>0</v>
      </c>
      <c r="AN143" s="78">
        <v>0</v>
      </c>
      <c r="AO143" s="78">
        <v>0</v>
      </c>
      <c r="AP143" s="78">
        <v>0</v>
      </c>
      <c r="AQ143" s="78">
        <v>0</v>
      </c>
      <c r="AR143" s="78">
        <v>0</v>
      </c>
      <c r="AS143" s="78">
        <v>0</v>
      </c>
      <c r="AT143" s="78">
        <v>0</v>
      </c>
      <c r="AU143" s="78">
        <v>0</v>
      </c>
      <c r="AV143" s="78" t="s">
        <v>158</v>
      </c>
      <c r="AW143" s="78">
        <v>0</v>
      </c>
      <c r="AX143" s="78">
        <v>0</v>
      </c>
      <c r="AY143" s="78">
        <v>0</v>
      </c>
      <c r="AZ143" s="78">
        <v>0</v>
      </c>
      <c r="BA143" s="78" t="s">
        <v>158</v>
      </c>
      <c r="BB143" s="78">
        <v>0</v>
      </c>
      <c r="BC143" s="78">
        <v>0</v>
      </c>
      <c r="BD143" s="78">
        <v>0</v>
      </c>
      <c r="BE143" s="78">
        <v>0</v>
      </c>
      <c r="BF143" s="78">
        <v>0</v>
      </c>
      <c r="BG143" s="78">
        <v>0</v>
      </c>
      <c r="BH143" s="78">
        <v>1</v>
      </c>
      <c r="BI143" s="78">
        <v>0</v>
      </c>
      <c r="BJ143" s="78">
        <v>0</v>
      </c>
      <c r="BK143" s="78">
        <v>0</v>
      </c>
      <c r="BL143" s="78">
        <v>0</v>
      </c>
      <c r="BM143" s="78">
        <v>0</v>
      </c>
      <c r="BN143" s="78">
        <v>0</v>
      </c>
      <c r="BO143" s="78">
        <v>0</v>
      </c>
      <c r="BP143" s="78">
        <v>0</v>
      </c>
      <c r="BQ143" s="78">
        <v>0</v>
      </c>
      <c r="BR143" s="78">
        <v>0</v>
      </c>
      <c r="BS143" s="78">
        <v>0</v>
      </c>
      <c r="BT143" s="78">
        <v>0</v>
      </c>
      <c r="BU143" s="78">
        <v>0</v>
      </c>
      <c r="BV143" s="78">
        <v>0</v>
      </c>
      <c r="BW143" s="78">
        <v>0</v>
      </c>
      <c r="BX143" s="78">
        <v>0</v>
      </c>
      <c r="BY143" s="78">
        <v>0</v>
      </c>
      <c r="BZ143" s="78">
        <v>0</v>
      </c>
      <c r="CA143" s="78">
        <v>0</v>
      </c>
      <c r="CB143" s="78">
        <v>0</v>
      </c>
      <c r="CC143" s="78">
        <v>0</v>
      </c>
      <c r="CD143" s="78">
        <v>0</v>
      </c>
      <c r="CE143" s="78">
        <v>0</v>
      </c>
      <c r="CF143" s="78">
        <v>0</v>
      </c>
      <c r="CG143" s="78">
        <v>0</v>
      </c>
      <c r="CH143" s="78">
        <v>0</v>
      </c>
      <c r="CI143" s="78">
        <v>0</v>
      </c>
      <c r="CJ143" s="78">
        <v>0</v>
      </c>
      <c r="CK143" s="78">
        <v>0</v>
      </c>
      <c r="CL143" s="78">
        <v>0</v>
      </c>
    </row>
    <row r="144" spans="1:90" x14ac:dyDescent="0.2">
      <c r="A144" s="78" t="s">
        <v>260</v>
      </c>
      <c r="B144" s="78">
        <v>622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81">
        <v>622</v>
      </c>
      <c r="I144" s="78">
        <v>0</v>
      </c>
      <c r="J144" s="78">
        <v>0</v>
      </c>
      <c r="K144" s="83">
        <v>-477</v>
      </c>
      <c r="L144" s="83">
        <v>0</v>
      </c>
      <c r="M144" s="83">
        <v>0</v>
      </c>
      <c r="N144" s="83">
        <v>0</v>
      </c>
      <c r="O144" s="78">
        <v>0</v>
      </c>
      <c r="P144" s="78">
        <v>0</v>
      </c>
      <c r="Q144" s="78">
        <v>0</v>
      </c>
      <c r="R144" s="78">
        <v>0</v>
      </c>
      <c r="S144" s="78">
        <v>0</v>
      </c>
      <c r="T144" s="78">
        <v>0</v>
      </c>
      <c r="U144" s="78">
        <v>0</v>
      </c>
      <c r="V144" s="78">
        <v>0</v>
      </c>
      <c r="W144" s="78">
        <v>0</v>
      </c>
      <c r="X144" s="78">
        <v>0</v>
      </c>
      <c r="Y144" s="78">
        <v>0</v>
      </c>
      <c r="Z144" s="78">
        <v>0</v>
      </c>
      <c r="AA144" s="78">
        <v>0</v>
      </c>
      <c r="AB144" s="78">
        <v>0</v>
      </c>
      <c r="AC144" s="78">
        <v>0</v>
      </c>
      <c r="AD144" s="78">
        <v>0</v>
      </c>
      <c r="AE144" s="78">
        <v>145</v>
      </c>
      <c r="AF144" s="78">
        <v>145</v>
      </c>
      <c r="AG144" s="78">
        <v>0</v>
      </c>
      <c r="AH144" s="78">
        <v>0</v>
      </c>
      <c r="AI144" s="78">
        <v>35</v>
      </c>
      <c r="AJ144" s="78">
        <v>0</v>
      </c>
      <c r="AK144" s="78">
        <v>0</v>
      </c>
      <c r="AL144" s="78">
        <v>0</v>
      </c>
      <c r="AM144" s="78">
        <v>35</v>
      </c>
      <c r="AN144" s="78">
        <v>0</v>
      </c>
      <c r="AO144" s="78">
        <v>0</v>
      </c>
      <c r="AP144" s="78">
        <v>0</v>
      </c>
      <c r="AQ144" s="78">
        <v>0</v>
      </c>
      <c r="AR144" s="78">
        <v>0</v>
      </c>
      <c r="AS144" s="78">
        <v>0</v>
      </c>
      <c r="AT144" s="78">
        <v>110</v>
      </c>
      <c r="AU144" s="78">
        <v>0</v>
      </c>
      <c r="AV144" s="78" t="s">
        <v>158</v>
      </c>
      <c r="AW144" s="78">
        <v>0</v>
      </c>
      <c r="AX144" s="78">
        <v>0</v>
      </c>
      <c r="AY144" s="78">
        <v>0</v>
      </c>
      <c r="AZ144" s="78">
        <v>0</v>
      </c>
      <c r="BA144" s="78" t="s">
        <v>158</v>
      </c>
      <c r="BB144" s="78">
        <v>0</v>
      </c>
      <c r="BC144" s="78">
        <v>0</v>
      </c>
      <c r="BD144" s="78">
        <v>0</v>
      </c>
      <c r="BE144" s="78">
        <v>0</v>
      </c>
      <c r="BF144" s="78">
        <v>0</v>
      </c>
      <c r="BG144" s="78">
        <v>0</v>
      </c>
      <c r="BH144" s="78">
        <v>0</v>
      </c>
      <c r="BI144" s="78">
        <v>0</v>
      </c>
      <c r="BJ144" s="78">
        <v>0</v>
      </c>
      <c r="BK144" s="78">
        <v>0</v>
      </c>
      <c r="BL144" s="78">
        <v>0</v>
      </c>
      <c r="BM144" s="78">
        <v>0</v>
      </c>
      <c r="BN144" s="78">
        <v>0</v>
      </c>
      <c r="BO144" s="78">
        <v>0</v>
      </c>
      <c r="BP144" s="78">
        <v>0</v>
      </c>
      <c r="BQ144" s="78">
        <v>0</v>
      </c>
      <c r="BR144" s="78">
        <v>0</v>
      </c>
      <c r="BS144" s="78">
        <v>0</v>
      </c>
      <c r="BT144" s="78">
        <v>0</v>
      </c>
      <c r="BU144" s="78">
        <v>0</v>
      </c>
      <c r="BV144" s="78">
        <v>0</v>
      </c>
      <c r="BW144" s="78">
        <v>0</v>
      </c>
      <c r="BX144" s="78">
        <v>0</v>
      </c>
      <c r="BY144" s="78">
        <v>0</v>
      </c>
      <c r="BZ144" s="78">
        <v>0</v>
      </c>
      <c r="CA144" s="78">
        <v>3506</v>
      </c>
      <c r="CB144" s="78">
        <v>3506</v>
      </c>
      <c r="CC144" s="78">
        <v>0</v>
      </c>
      <c r="CD144" s="78">
        <v>0</v>
      </c>
      <c r="CE144" s="78">
        <v>0</v>
      </c>
      <c r="CF144" s="78">
        <v>0</v>
      </c>
      <c r="CG144" s="78">
        <v>0</v>
      </c>
      <c r="CH144" s="78">
        <v>0</v>
      </c>
      <c r="CI144" s="78">
        <v>0</v>
      </c>
      <c r="CJ144" s="78">
        <v>0</v>
      </c>
      <c r="CK144" s="78">
        <v>63</v>
      </c>
      <c r="CL144" s="78">
        <v>63</v>
      </c>
    </row>
    <row r="145" spans="1:90" x14ac:dyDescent="0.2">
      <c r="A145" s="78" t="s">
        <v>261</v>
      </c>
      <c r="B145" s="78">
        <v>22867</v>
      </c>
      <c r="C145" s="78">
        <v>12645</v>
      </c>
      <c r="D145" s="78">
        <v>0</v>
      </c>
      <c r="E145" s="78">
        <v>0</v>
      </c>
      <c r="F145" s="78">
        <v>0</v>
      </c>
      <c r="G145" s="78">
        <v>0</v>
      </c>
      <c r="H145" s="81">
        <v>35512</v>
      </c>
      <c r="I145" s="78">
        <v>0</v>
      </c>
      <c r="J145" s="78">
        <v>211</v>
      </c>
      <c r="K145" s="83">
        <v>-11863</v>
      </c>
      <c r="L145" s="83">
        <v>-9752</v>
      </c>
      <c r="M145" s="83">
        <v>0</v>
      </c>
      <c r="N145" s="83">
        <v>0</v>
      </c>
      <c r="O145" s="78">
        <v>0</v>
      </c>
      <c r="P145" s="78">
        <v>0</v>
      </c>
      <c r="Q145" s="78">
        <v>0</v>
      </c>
      <c r="R145" s="78">
        <v>0</v>
      </c>
      <c r="S145" s="78">
        <v>0</v>
      </c>
      <c r="T145" s="78">
        <v>0</v>
      </c>
      <c r="U145" s="78">
        <v>0</v>
      </c>
      <c r="V145" s="78">
        <v>0</v>
      </c>
      <c r="W145" s="78">
        <v>0</v>
      </c>
      <c r="X145" s="78">
        <v>0</v>
      </c>
      <c r="Y145" s="78">
        <v>0</v>
      </c>
      <c r="Z145" s="78">
        <v>0</v>
      </c>
      <c r="AA145" s="78">
        <v>0</v>
      </c>
      <c r="AB145" s="78">
        <v>0</v>
      </c>
      <c r="AC145" s="78">
        <v>-6903</v>
      </c>
      <c r="AD145" s="78">
        <v>0</v>
      </c>
      <c r="AE145" s="78">
        <v>7205</v>
      </c>
      <c r="AF145" s="78">
        <v>3407</v>
      </c>
      <c r="AG145" s="78">
        <v>0</v>
      </c>
      <c r="AH145" s="78">
        <v>0</v>
      </c>
      <c r="AI145" s="78">
        <v>3242</v>
      </c>
      <c r="AJ145" s="78">
        <v>360</v>
      </c>
      <c r="AK145" s="78">
        <v>1238</v>
      </c>
      <c r="AL145" s="78">
        <v>0</v>
      </c>
      <c r="AM145" s="78">
        <v>765</v>
      </c>
      <c r="AN145" s="78">
        <v>0</v>
      </c>
      <c r="AO145" s="78">
        <v>285</v>
      </c>
      <c r="AP145" s="78">
        <v>167</v>
      </c>
      <c r="AQ145" s="78">
        <v>370</v>
      </c>
      <c r="AR145" s="78">
        <v>0</v>
      </c>
      <c r="AS145" s="78">
        <v>58</v>
      </c>
      <c r="AT145" s="78">
        <v>165</v>
      </c>
      <c r="AU145" s="78">
        <v>1772</v>
      </c>
      <c r="AV145" s="78" t="s">
        <v>158</v>
      </c>
      <c r="AW145" s="78">
        <v>0</v>
      </c>
      <c r="AX145" s="78">
        <v>1772</v>
      </c>
      <c r="AY145" s="78">
        <v>0</v>
      </c>
      <c r="AZ145" s="78">
        <v>0</v>
      </c>
      <c r="BA145" s="78" t="s">
        <v>158</v>
      </c>
      <c r="BB145" s="78">
        <v>0</v>
      </c>
      <c r="BC145" s="78">
        <v>0</v>
      </c>
      <c r="BD145" s="78">
        <v>0</v>
      </c>
      <c r="BE145" s="78">
        <v>3</v>
      </c>
      <c r="BF145" s="78">
        <v>0</v>
      </c>
      <c r="BG145" s="78">
        <v>0</v>
      </c>
      <c r="BH145" s="78">
        <v>0</v>
      </c>
      <c r="BI145" s="78">
        <v>2023</v>
      </c>
      <c r="BJ145" s="78">
        <v>2023</v>
      </c>
      <c r="BK145" s="78">
        <v>0</v>
      </c>
      <c r="BL145" s="78">
        <v>0</v>
      </c>
      <c r="BM145" s="78">
        <v>0</v>
      </c>
      <c r="BN145" s="78">
        <v>0</v>
      </c>
      <c r="BO145" s="78">
        <v>2023</v>
      </c>
      <c r="BP145" s="78">
        <v>0</v>
      </c>
      <c r="BQ145" s="78">
        <v>0</v>
      </c>
      <c r="BR145" s="78">
        <v>0</v>
      </c>
      <c r="BS145" s="78">
        <v>0</v>
      </c>
      <c r="BT145" s="78">
        <v>0</v>
      </c>
      <c r="BU145" s="78">
        <v>0</v>
      </c>
      <c r="BV145" s="78">
        <v>0</v>
      </c>
      <c r="BW145" s="78">
        <v>0</v>
      </c>
      <c r="BX145" s="78">
        <v>0</v>
      </c>
      <c r="BY145" s="78">
        <v>0</v>
      </c>
      <c r="BZ145" s="78">
        <v>0</v>
      </c>
      <c r="CA145" s="78">
        <v>115640</v>
      </c>
      <c r="CB145" s="78">
        <v>76301</v>
      </c>
      <c r="CC145" s="78">
        <v>39339</v>
      </c>
      <c r="CD145" s="78">
        <v>0</v>
      </c>
      <c r="CE145" s="78">
        <v>0</v>
      </c>
      <c r="CF145" s="78">
        <v>0</v>
      </c>
      <c r="CG145" s="78">
        <v>0</v>
      </c>
      <c r="CH145" s="78">
        <v>0</v>
      </c>
      <c r="CI145" s="78">
        <v>0</v>
      </c>
      <c r="CJ145" s="78">
        <v>0</v>
      </c>
      <c r="CK145" s="78">
        <v>46</v>
      </c>
      <c r="CL145" s="78">
        <v>46</v>
      </c>
    </row>
    <row r="146" spans="1:90" x14ac:dyDescent="0.2">
      <c r="A146" s="78" t="s">
        <v>262</v>
      </c>
      <c r="B146" s="78">
        <v>0</v>
      </c>
      <c r="C146" s="78">
        <v>37</v>
      </c>
      <c r="D146" s="78">
        <v>0</v>
      </c>
      <c r="E146" s="78">
        <v>0</v>
      </c>
      <c r="F146" s="78">
        <v>0</v>
      </c>
      <c r="G146" s="78">
        <v>0</v>
      </c>
      <c r="H146" s="81">
        <v>37</v>
      </c>
      <c r="I146" s="78">
        <v>0</v>
      </c>
      <c r="J146" s="78">
        <v>0</v>
      </c>
      <c r="K146" s="83">
        <v>-37</v>
      </c>
      <c r="L146" s="83">
        <v>0</v>
      </c>
      <c r="M146" s="83">
        <v>0</v>
      </c>
      <c r="N146" s="83">
        <v>0</v>
      </c>
      <c r="O146" s="78">
        <v>0</v>
      </c>
      <c r="P146" s="78">
        <v>0</v>
      </c>
      <c r="Q146" s="78">
        <v>0</v>
      </c>
      <c r="R146" s="78">
        <v>0</v>
      </c>
      <c r="S146" s="78">
        <v>0</v>
      </c>
      <c r="T146" s="78">
        <v>0</v>
      </c>
      <c r="U146" s="78">
        <v>0</v>
      </c>
      <c r="V146" s="78">
        <v>0</v>
      </c>
      <c r="W146" s="78">
        <v>0</v>
      </c>
      <c r="X146" s="78">
        <v>0</v>
      </c>
      <c r="Y146" s="78">
        <v>0</v>
      </c>
      <c r="Z146" s="78">
        <v>0</v>
      </c>
      <c r="AA146" s="78">
        <v>0</v>
      </c>
      <c r="AB146" s="78">
        <v>0</v>
      </c>
      <c r="AC146" s="78">
        <v>0</v>
      </c>
      <c r="AD146" s="78">
        <v>0</v>
      </c>
      <c r="AE146" s="78">
        <v>0</v>
      </c>
      <c r="AF146" s="78">
        <v>0</v>
      </c>
      <c r="AG146" s="78">
        <v>0</v>
      </c>
      <c r="AH146" s="78">
        <v>0</v>
      </c>
      <c r="AI146" s="78">
        <v>0</v>
      </c>
      <c r="AJ146" s="78">
        <v>0</v>
      </c>
      <c r="AK146" s="78">
        <v>0</v>
      </c>
      <c r="AL146" s="78">
        <v>0</v>
      </c>
      <c r="AM146" s="78">
        <v>0</v>
      </c>
      <c r="AN146" s="78">
        <v>0</v>
      </c>
      <c r="AO146" s="78">
        <v>0</v>
      </c>
      <c r="AP146" s="78">
        <v>0</v>
      </c>
      <c r="AQ146" s="78">
        <v>0</v>
      </c>
      <c r="AR146" s="78">
        <v>0</v>
      </c>
      <c r="AS146" s="78">
        <v>0</v>
      </c>
      <c r="AT146" s="78">
        <v>0</v>
      </c>
      <c r="AU146" s="78">
        <v>0</v>
      </c>
      <c r="AV146" s="78" t="s">
        <v>158</v>
      </c>
      <c r="AW146" s="78">
        <v>0</v>
      </c>
      <c r="AX146" s="78">
        <v>0</v>
      </c>
      <c r="AY146" s="78">
        <v>0</v>
      </c>
      <c r="AZ146" s="78">
        <v>0</v>
      </c>
      <c r="BA146" s="78" t="s">
        <v>158</v>
      </c>
      <c r="BB146" s="78">
        <v>0</v>
      </c>
      <c r="BC146" s="78">
        <v>0</v>
      </c>
      <c r="BD146" s="78">
        <v>0</v>
      </c>
      <c r="BE146" s="78">
        <v>0</v>
      </c>
      <c r="BF146" s="78">
        <v>0</v>
      </c>
      <c r="BG146" s="78">
        <v>0</v>
      </c>
      <c r="BH146" s="78">
        <v>0</v>
      </c>
      <c r="BI146" s="78">
        <v>0</v>
      </c>
      <c r="BJ146" s="78">
        <v>0</v>
      </c>
      <c r="BK146" s="78">
        <v>0</v>
      </c>
      <c r="BL146" s="78">
        <v>0</v>
      </c>
      <c r="BM146" s="78">
        <v>0</v>
      </c>
      <c r="BN146" s="78">
        <v>0</v>
      </c>
      <c r="BO146" s="78">
        <v>0</v>
      </c>
      <c r="BP146" s="78">
        <v>0</v>
      </c>
      <c r="BQ146" s="78">
        <v>0</v>
      </c>
      <c r="BR146" s="78">
        <v>0</v>
      </c>
      <c r="BS146" s="78">
        <v>0</v>
      </c>
      <c r="BT146" s="78">
        <v>0</v>
      </c>
      <c r="BU146" s="78">
        <v>0</v>
      </c>
      <c r="BV146" s="78">
        <v>0</v>
      </c>
      <c r="BW146" s="78">
        <v>0</v>
      </c>
      <c r="BX146" s="78">
        <v>0</v>
      </c>
      <c r="BY146" s="78">
        <v>0</v>
      </c>
      <c r="BZ146" s="78">
        <v>0</v>
      </c>
      <c r="CA146" s="78">
        <v>210</v>
      </c>
      <c r="CB146" s="78">
        <v>210</v>
      </c>
      <c r="CC146" s="78">
        <v>0</v>
      </c>
      <c r="CD146" s="78">
        <v>0</v>
      </c>
      <c r="CE146" s="78">
        <v>0</v>
      </c>
      <c r="CF146" s="78">
        <v>0</v>
      </c>
      <c r="CG146" s="78">
        <v>0</v>
      </c>
      <c r="CH146" s="78">
        <v>0</v>
      </c>
      <c r="CI146" s="78">
        <v>0</v>
      </c>
      <c r="CJ146" s="78">
        <v>0</v>
      </c>
      <c r="CK146" s="78">
        <v>49</v>
      </c>
      <c r="CL146" s="78">
        <v>49</v>
      </c>
    </row>
    <row r="147" spans="1:90" x14ac:dyDescent="0.2">
      <c r="A147" s="78" t="s">
        <v>263</v>
      </c>
      <c r="B147" s="78">
        <v>30098</v>
      </c>
      <c r="C147" s="78">
        <v>0</v>
      </c>
      <c r="D147" s="78">
        <v>-14466</v>
      </c>
      <c r="E147" s="78">
        <v>0</v>
      </c>
      <c r="F147" s="78">
        <v>0</v>
      </c>
      <c r="G147" s="78">
        <v>0</v>
      </c>
      <c r="H147" s="81">
        <v>15633</v>
      </c>
      <c r="I147" s="78">
        <v>0</v>
      </c>
      <c r="J147" s="78">
        <v>-139</v>
      </c>
      <c r="K147" s="83">
        <v>-2077</v>
      </c>
      <c r="L147" s="83">
        <v>-17</v>
      </c>
      <c r="M147" s="83">
        <v>0</v>
      </c>
      <c r="N147" s="83">
        <v>0</v>
      </c>
      <c r="O147" s="78">
        <v>0</v>
      </c>
      <c r="P147" s="78">
        <v>0</v>
      </c>
      <c r="Q147" s="78">
        <v>0</v>
      </c>
      <c r="R147" s="78">
        <v>0</v>
      </c>
      <c r="S147" s="78">
        <v>0</v>
      </c>
      <c r="T147" s="78">
        <v>0</v>
      </c>
      <c r="U147" s="78">
        <v>0</v>
      </c>
      <c r="V147" s="78">
        <v>0</v>
      </c>
      <c r="W147" s="78">
        <v>0</v>
      </c>
      <c r="X147" s="78">
        <v>0</v>
      </c>
      <c r="Y147" s="78">
        <v>0</v>
      </c>
      <c r="Z147" s="78">
        <v>0</v>
      </c>
      <c r="AA147" s="78">
        <v>0</v>
      </c>
      <c r="AB147" s="78">
        <v>0</v>
      </c>
      <c r="AC147" s="78">
        <v>-3026</v>
      </c>
      <c r="AD147" s="78">
        <v>-450</v>
      </c>
      <c r="AE147" s="78">
        <v>9924</v>
      </c>
      <c r="AF147" s="78">
        <v>676</v>
      </c>
      <c r="AG147" s="78">
        <v>0</v>
      </c>
      <c r="AH147" s="78">
        <v>0</v>
      </c>
      <c r="AI147" s="78">
        <v>476</v>
      </c>
      <c r="AJ147" s="78">
        <v>372</v>
      </c>
      <c r="AK147" s="78">
        <v>0</v>
      </c>
      <c r="AL147" s="78">
        <v>0</v>
      </c>
      <c r="AM147" s="78">
        <v>104</v>
      </c>
      <c r="AN147" s="78">
        <v>0</v>
      </c>
      <c r="AO147" s="78">
        <v>0</v>
      </c>
      <c r="AP147" s="78">
        <v>0</v>
      </c>
      <c r="AQ147" s="78">
        <v>0</v>
      </c>
      <c r="AR147" s="78">
        <v>0</v>
      </c>
      <c r="AS147" s="78">
        <v>0</v>
      </c>
      <c r="AT147" s="78">
        <v>200</v>
      </c>
      <c r="AU147" s="78">
        <v>0</v>
      </c>
      <c r="AV147" s="78" t="s">
        <v>158</v>
      </c>
      <c r="AW147" s="78">
        <v>0</v>
      </c>
      <c r="AX147" s="78">
        <v>0</v>
      </c>
      <c r="AY147" s="78">
        <v>0</v>
      </c>
      <c r="AZ147" s="78">
        <v>0</v>
      </c>
      <c r="BA147" s="78" t="s">
        <v>158</v>
      </c>
      <c r="BB147" s="78">
        <v>0</v>
      </c>
      <c r="BC147" s="78">
        <v>0</v>
      </c>
      <c r="BD147" s="78">
        <v>70</v>
      </c>
      <c r="BE147" s="78">
        <v>0</v>
      </c>
      <c r="BF147" s="78">
        <v>0</v>
      </c>
      <c r="BG147" s="78">
        <v>0</v>
      </c>
      <c r="BH147" s="78">
        <v>0</v>
      </c>
      <c r="BI147" s="78">
        <v>9179</v>
      </c>
      <c r="BJ147" s="78">
        <v>9179</v>
      </c>
      <c r="BK147" s="78">
        <v>0</v>
      </c>
      <c r="BL147" s="78">
        <v>0</v>
      </c>
      <c r="BM147" s="78">
        <v>0</v>
      </c>
      <c r="BN147" s="78">
        <v>0</v>
      </c>
      <c r="BO147" s="78">
        <v>9179</v>
      </c>
      <c r="BP147" s="78">
        <v>0</v>
      </c>
      <c r="BQ147" s="78">
        <v>0</v>
      </c>
      <c r="BR147" s="78">
        <v>0</v>
      </c>
      <c r="BS147" s="78">
        <v>0</v>
      </c>
      <c r="BT147" s="78">
        <v>0</v>
      </c>
      <c r="BU147" s="78">
        <v>0</v>
      </c>
      <c r="BV147" s="78">
        <v>0</v>
      </c>
      <c r="BW147" s="78">
        <v>0</v>
      </c>
      <c r="BX147" s="78">
        <v>0</v>
      </c>
      <c r="BY147" s="78">
        <v>0</v>
      </c>
      <c r="BZ147" s="78">
        <v>0</v>
      </c>
      <c r="CA147" s="78">
        <v>9186</v>
      </c>
      <c r="CB147" s="78">
        <v>9110</v>
      </c>
      <c r="CC147" s="78">
        <v>76</v>
      </c>
      <c r="CD147" s="78">
        <v>0</v>
      </c>
      <c r="CE147" s="78">
        <v>0</v>
      </c>
      <c r="CF147" s="78">
        <v>0</v>
      </c>
      <c r="CG147" s="78">
        <v>0</v>
      </c>
      <c r="CH147" s="78">
        <v>0</v>
      </c>
      <c r="CI147" s="78">
        <v>0</v>
      </c>
      <c r="CJ147" s="78">
        <v>0</v>
      </c>
      <c r="CK147" s="78">
        <v>38</v>
      </c>
      <c r="CL147" s="78">
        <v>38</v>
      </c>
    </row>
    <row r="148" spans="1:90" x14ac:dyDescent="0.2">
      <c r="A148" s="78" t="s">
        <v>264</v>
      </c>
      <c r="B148" s="78">
        <v>2048</v>
      </c>
      <c r="C148" s="78">
        <v>3450</v>
      </c>
      <c r="D148" s="78">
        <v>0</v>
      </c>
      <c r="E148" s="78">
        <v>0</v>
      </c>
      <c r="F148" s="78">
        <v>0</v>
      </c>
      <c r="G148" s="78">
        <v>0</v>
      </c>
      <c r="H148" s="81">
        <v>5498</v>
      </c>
      <c r="I148" s="78">
        <v>0</v>
      </c>
      <c r="J148" s="78">
        <v>9</v>
      </c>
      <c r="K148" s="83">
        <v>-3609</v>
      </c>
      <c r="L148" s="83">
        <v>-142</v>
      </c>
      <c r="M148" s="83">
        <v>0</v>
      </c>
      <c r="N148" s="83">
        <v>-51</v>
      </c>
      <c r="O148" s="78">
        <v>0</v>
      </c>
      <c r="P148" s="78">
        <v>0</v>
      </c>
      <c r="Q148" s="78">
        <v>0</v>
      </c>
      <c r="R148" s="78">
        <v>0</v>
      </c>
      <c r="S148" s="78">
        <v>0</v>
      </c>
      <c r="T148" s="78">
        <v>0</v>
      </c>
      <c r="U148" s="78">
        <v>0</v>
      </c>
      <c r="V148" s="78">
        <v>0</v>
      </c>
      <c r="W148" s="78">
        <v>0</v>
      </c>
      <c r="X148" s="78">
        <v>0</v>
      </c>
      <c r="Y148" s="78">
        <v>0</v>
      </c>
      <c r="Z148" s="78">
        <v>0</v>
      </c>
      <c r="AA148" s="78">
        <v>0</v>
      </c>
      <c r="AB148" s="78">
        <v>0</v>
      </c>
      <c r="AC148" s="78">
        <v>-149</v>
      </c>
      <c r="AD148" s="78">
        <v>0</v>
      </c>
      <c r="AE148" s="78">
        <v>1558</v>
      </c>
      <c r="AF148" s="78">
        <v>906</v>
      </c>
      <c r="AG148" s="78">
        <v>8</v>
      </c>
      <c r="AH148" s="78">
        <v>0</v>
      </c>
      <c r="AI148" s="78">
        <v>846</v>
      </c>
      <c r="AJ148" s="78">
        <v>7</v>
      </c>
      <c r="AK148" s="78">
        <v>100</v>
      </c>
      <c r="AL148" s="78">
        <v>0</v>
      </c>
      <c r="AM148" s="78">
        <v>548</v>
      </c>
      <c r="AN148" s="78">
        <v>0</v>
      </c>
      <c r="AO148" s="78">
        <v>0</v>
      </c>
      <c r="AP148" s="78">
        <v>78</v>
      </c>
      <c r="AQ148" s="78">
        <v>52</v>
      </c>
      <c r="AR148" s="78">
        <v>0</v>
      </c>
      <c r="AS148" s="78">
        <v>61</v>
      </c>
      <c r="AT148" s="78">
        <v>52</v>
      </c>
      <c r="AU148" s="78">
        <v>185</v>
      </c>
      <c r="AV148" s="78" t="s">
        <v>158</v>
      </c>
      <c r="AW148" s="78">
        <v>0</v>
      </c>
      <c r="AX148" s="78">
        <v>0</v>
      </c>
      <c r="AY148" s="78">
        <v>0</v>
      </c>
      <c r="AZ148" s="78">
        <v>185</v>
      </c>
      <c r="BA148" s="78" t="s">
        <v>158</v>
      </c>
      <c r="BB148" s="78">
        <v>0</v>
      </c>
      <c r="BC148" s="78">
        <v>0</v>
      </c>
      <c r="BD148" s="78">
        <v>252</v>
      </c>
      <c r="BE148" s="78">
        <v>190</v>
      </c>
      <c r="BF148" s="78">
        <v>26</v>
      </c>
      <c r="BG148" s="78">
        <v>0</v>
      </c>
      <c r="BH148" s="78">
        <v>0</v>
      </c>
      <c r="BI148" s="78">
        <v>0</v>
      </c>
      <c r="BJ148" s="78">
        <v>0</v>
      </c>
      <c r="BK148" s="78">
        <v>0</v>
      </c>
      <c r="BL148" s="78">
        <v>0</v>
      </c>
      <c r="BM148" s="78">
        <v>0</v>
      </c>
      <c r="BN148" s="78">
        <v>0</v>
      </c>
      <c r="BO148" s="78">
        <v>0</v>
      </c>
      <c r="BP148" s="78">
        <v>0</v>
      </c>
      <c r="BQ148" s="78">
        <v>0</v>
      </c>
      <c r="BR148" s="78">
        <v>0</v>
      </c>
      <c r="BS148" s="78">
        <v>0</v>
      </c>
      <c r="BT148" s="78">
        <v>0</v>
      </c>
      <c r="BU148" s="78">
        <v>0</v>
      </c>
      <c r="BV148" s="78">
        <v>0</v>
      </c>
      <c r="BW148" s="78">
        <v>0</v>
      </c>
      <c r="BX148" s="78">
        <v>0</v>
      </c>
      <c r="BY148" s="78">
        <v>0</v>
      </c>
      <c r="BZ148" s="78">
        <v>0</v>
      </c>
      <c r="CA148" s="78">
        <v>20038</v>
      </c>
      <c r="CB148" s="78">
        <v>19074</v>
      </c>
      <c r="CC148" s="78">
        <v>375</v>
      </c>
      <c r="CD148" s="78">
        <v>0</v>
      </c>
      <c r="CE148" s="78">
        <v>589</v>
      </c>
      <c r="CF148" s="78">
        <v>0</v>
      </c>
      <c r="CG148" s="78">
        <v>0</v>
      </c>
      <c r="CH148" s="78">
        <v>0</v>
      </c>
      <c r="CI148" s="78">
        <v>0</v>
      </c>
      <c r="CJ148" s="78">
        <v>0</v>
      </c>
      <c r="CK148" s="78">
        <v>45</v>
      </c>
      <c r="CL148" s="78">
        <v>45</v>
      </c>
    </row>
    <row r="149" spans="1:90" x14ac:dyDescent="0.2">
      <c r="A149" s="78" t="s">
        <v>39</v>
      </c>
      <c r="B149" s="78">
        <v>351</v>
      </c>
      <c r="C149" s="78">
        <v>41401</v>
      </c>
      <c r="D149" s="78">
        <v>-554</v>
      </c>
      <c r="E149" s="78">
        <v>0</v>
      </c>
      <c r="F149" s="78">
        <v>0</v>
      </c>
      <c r="G149" s="78">
        <v>-180</v>
      </c>
      <c r="H149" s="81">
        <v>41018</v>
      </c>
      <c r="I149" s="78">
        <v>0</v>
      </c>
      <c r="J149" s="78">
        <v>-88</v>
      </c>
      <c r="K149" s="83">
        <v>-11727</v>
      </c>
      <c r="L149" s="83">
        <v>-642</v>
      </c>
      <c r="M149" s="83">
        <v>-621</v>
      </c>
      <c r="N149" s="83">
        <v>-1242</v>
      </c>
      <c r="O149" s="78">
        <v>0</v>
      </c>
      <c r="P149" s="78">
        <v>0</v>
      </c>
      <c r="Q149" s="78">
        <v>0</v>
      </c>
      <c r="R149" s="78">
        <v>0</v>
      </c>
      <c r="S149" s="78">
        <v>0</v>
      </c>
      <c r="T149" s="78">
        <v>0</v>
      </c>
      <c r="U149" s="78">
        <v>0</v>
      </c>
      <c r="V149" s="78">
        <v>0</v>
      </c>
      <c r="W149" s="78">
        <v>0</v>
      </c>
      <c r="X149" s="78">
        <v>0</v>
      </c>
      <c r="Y149" s="78">
        <v>0</v>
      </c>
      <c r="Z149" s="78">
        <v>0</v>
      </c>
      <c r="AA149" s="78">
        <v>0</v>
      </c>
      <c r="AB149" s="78">
        <v>-426</v>
      </c>
      <c r="AC149" s="78">
        <v>-1320</v>
      </c>
      <c r="AD149" s="78">
        <v>-2</v>
      </c>
      <c r="AE149" s="78">
        <v>24950</v>
      </c>
      <c r="AF149" s="78">
        <v>9674</v>
      </c>
      <c r="AG149" s="78">
        <v>128</v>
      </c>
      <c r="AH149" s="78">
        <v>537</v>
      </c>
      <c r="AI149" s="78">
        <v>7203</v>
      </c>
      <c r="AJ149" s="78">
        <v>1168</v>
      </c>
      <c r="AK149" s="78">
        <v>1345</v>
      </c>
      <c r="AL149" s="78">
        <v>248</v>
      </c>
      <c r="AM149" s="78">
        <v>1699</v>
      </c>
      <c r="AN149" s="78">
        <v>181</v>
      </c>
      <c r="AO149" s="78">
        <v>214</v>
      </c>
      <c r="AP149" s="78">
        <v>1104</v>
      </c>
      <c r="AQ149" s="78">
        <v>177</v>
      </c>
      <c r="AR149" s="78">
        <v>63</v>
      </c>
      <c r="AS149" s="78">
        <v>1003</v>
      </c>
      <c r="AT149" s="78">
        <v>1806</v>
      </c>
      <c r="AU149" s="78">
        <v>463</v>
      </c>
      <c r="AV149" s="78" t="s">
        <v>158</v>
      </c>
      <c r="AW149" s="78">
        <v>0</v>
      </c>
      <c r="AX149" s="78">
        <v>76</v>
      </c>
      <c r="AY149" s="78">
        <v>0</v>
      </c>
      <c r="AZ149" s="78">
        <v>387</v>
      </c>
      <c r="BA149" s="78" t="s">
        <v>158</v>
      </c>
      <c r="BB149" s="78">
        <v>0</v>
      </c>
      <c r="BC149" s="78">
        <v>0</v>
      </c>
      <c r="BD149" s="78">
        <v>10457</v>
      </c>
      <c r="BE149" s="78">
        <v>3290</v>
      </c>
      <c r="BF149" s="78">
        <v>132</v>
      </c>
      <c r="BG149" s="78">
        <v>42</v>
      </c>
      <c r="BH149" s="78">
        <v>0</v>
      </c>
      <c r="BI149" s="78">
        <v>892</v>
      </c>
      <c r="BJ149" s="78">
        <v>892</v>
      </c>
      <c r="BK149" s="78">
        <v>892</v>
      </c>
      <c r="BL149" s="78">
        <v>0</v>
      </c>
      <c r="BM149" s="78">
        <v>0</v>
      </c>
      <c r="BN149" s="78">
        <v>0</v>
      </c>
      <c r="BO149" s="78">
        <v>892</v>
      </c>
      <c r="BP149" s="78">
        <v>0</v>
      </c>
      <c r="BQ149" s="78">
        <v>0</v>
      </c>
      <c r="BR149" s="78">
        <v>0</v>
      </c>
      <c r="BS149" s="78">
        <v>0</v>
      </c>
      <c r="BT149" s="78">
        <v>0</v>
      </c>
      <c r="BU149" s="78">
        <v>0</v>
      </c>
      <c r="BV149" s="78">
        <v>0</v>
      </c>
      <c r="BW149" s="78">
        <v>0</v>
      </c>
      <c r="BX149" s="78">
        <v>0</v>
      </c>
      <c r="BY149" s="78">
        <v>0</v>
      </c>
      <c r="BZ149" s="78">
        <v>0</v>
      </c>
      <c r="CA149" s="78">
        <v>92483</v>
      </c>
      <c r="CB149" s="78">
        <v>81225</v>
      </c>
      <c r="CC149" s="78">
        <v>3588</v>
      </c>
      <c r="CD149" s="78">
        <v>2027</v>
      </c>
      <c r="CE149" s="78">
        <v>5643</v>
      </c>
      <c r="CF149" s="78">
        <v>765</v>
      </c>
      <c r="CG149" s="78">
        <v>352</v>
      </c>
      <c r="CH149" s="78">
        <v>413</v>
      </c>
      <c r="CI149" s="78">
        <v>0</v>
      </c>
      <c r="CJ149" s="78">
        <v>0</v>
      </c>
      <c r="CK149" s="78">
        <v>59</v>
      </c>
      <c r="CL149" s="78">
        <v>61</v>
      </c>
    </row>
    <row r="150" spans="1:90" x14ac:dyDescent="0.2">
      <c r="A150" s="78" t="s">
        <v>265</v>
      </c>
      <c r="B150" s="78">
        <v>68774</v>
      </c>
      <c r="C150" s="78">
        <v>0</v>
      </c>
      <c r="D150" s="78">
        <v>-47424</v>
      </c>
      <c r="E150" s="78">
        <v>0</v>
      </c>
      <c r="F150" s="78">
        <v>0</v>
      </c>
      <c r="G150" s="78">
        <v>0</v>
      </c>
      <c r="H150" s="81">
        <v>21350</v>
      </c>
      <c r="I150" s="78">
        <v>0</v>
      </c>
      <c r="J150" s="78">
        <v>0</v>
      </c>
      <c r="K150" s="83">
        <v>0</v>
      </c>
      <c r="L150" s="83">
        <v>0</v>
      </c>
      <c r="M150" s="83">
        <v>-8829</v>
      </c>
      <c r="N150" s="83">
        <v>0</v>
      </c>
      <c r="O150" s="78">
        <v>0</v>
      </c>
      <c r="P150" s="78">
        <v>0</v>
      </c>
      <c r="Q150" s="78">
        <v>0</v>
      </c>
      <c r="R150" s="78">
        <v>0</v>
      </c>
      <c r="S150" s="78">
        <v>0</v>
      </c>
      <c r="T150" s="78">
        <v>0</v>
      </c>
      <c r="U150" s="78">
        <v>0</v>
      </c>
      <c r="V150" s="78">
        <v>0</v>
      </c>
      <c r="W150" s="78">
        <v>0</v>
      </c>
      <c r="X150" s="78">
        <v>0</v>
      </c>
      <c r="Y150" s="78">
        <v>0</v>
      </c>
      <c r="Z150" s="78">
        <v>0</v>
      </c>
      <c r="AA150" s="78">
        <v>0</v>
      </c>
      <c r="AB150" s="78">
        <v>0</v>
      </c>
      <c r="AC150" s="78">
        <v>-2073</v>
      </c>
      <c r="AD150" s="78">
        <v>0</v>
      </c>
      <c r="AE150" s="78">
        <v>10447</v>
      </c>
      <c r="AF150" s="78">
        <v>1001</v>
      </c>
      <c r="AG150" s="78">
        <v>0</v>
      </c>
      <c r="AH150" s="78">
        <v>0</v>
      </c>
      <c r="AI150" s="78">
        <v>0</v>
      </c>
      <c r="AJ150" s="78">
        <v>0</v>
      </c>
      <c r="AK150" s="78">
        <v>0</v>
      </c>
      <c r="AL150" s="78">
        <v>0</v>
      </c>
      <c r="AM150" s="78">
        <v>0</v>
      </c>
      <c r="AN150" s="78">
        <v>0</v>
      </c>
      <c r="AO150" s="78">
        <v>0</v>
      </c>
      <c r="AP150" s="78">
        <v>0</v>
      </c>
      <c r="AQ150" s="78">
        <v>0</v>
      </c>
      <c r="AR150" s="78">
        <v>0</v>
      </c>
      <c r="AS150" s="78">
        <v>0</v>
      </c>
      <c r="AT150" s="78">
        <v>1001</v>
      </c>
      <c r="AU150" s="78">
        <v>1658</v>
      </c>
      <c r="AV150" s="78" t="s">
        <v>158</v>
      </c>
      <c r="AW150" s="78">
        <v>0</v>
      </c>
      <c r="AX150" s="78">
        <v>0</v>
      </c>
      <c r="AY150" s="78">
        <v>0</v>
      </c>
      <c r="AZ150" s="78">
        <v>1658</v>
      </c>
      <c r="BA150" s="78" t="s">
        <v>158</v>
      </c>
      <c r="BB150" s="78">
        <v>0</v>
      </c>
      <c r="BC150" s="78">
        <v>0</v>
      </c>
      <c r="BD150" s="78">
        <v>0</v>
      </c>
      <c r="BE150" s="78">
        <v>7173</v>
      </c>
      <c r="BF150" s="78">
        <v>0</v>
      </c>
      <c r="BG150" s="78">
        <v>0</v>
      </c>
      <c r="BH150" s="78">
        <v>615</v>
      </c>
      <c r="BI150" s="78">
        <v>0</v>
      </c>
      <c r="BJ150" s="78">
        <v>0</v>
      </c>
      <c r="BK150" s="78">
        <v>0</v>
      </c>
      <c r="BL150" s="78">
        <v>0</v>
      </c>
      <c r="BM150" s="78">
        <v>0</v>
      </c>
      <c r="BN150" s="78">
        <v>0</v>
      </c>
      <c r="BO150" s="78">
        <v>0</v>
      </c>
      <c r="BP150" s="78">
        <v>0</v>
      </c>
      <c r="BQ150" s="78">
        <v>0</v>
      </c>
      <c r="BR150" s="78">
        <v>0</v>
      </c>
      <c r="BS150" s="78">
        <v>0</v>
      </c>
      <c r="BT150" s="78">
        <v>0</v>
      </c>
      <c r="BU150" s="78">
        <v>0</v>
      </c>
      <c r="BV150" s="78">
        <v>0</v>
      </c>
      <c r="BW150" s="78">
        <v>0</v>
      </c>
      <c r="BX150" s="78">
        <v>0</v>
      </c>
      <c r="BY150" s="78">
        <v>0</v>
      </c>
      <c r="BZ150" s="78">
        <v>0</v>
      </c>
      <c r="CA150" s="78">
        <v>22534</v>
      </c>
      <c r="CB150" s="78">
        <v>0</v>
      </c>
      <c r="CC150" s="78">
        <v>0</v>
      </c>
      <c r="CD150" s="78">
        <v>22534</v>
      </c>
      <c r="CE150" s="78">
        <v>0</v>
      </c>
      <c r="CF150" s="78">
        <v>260</v>
      </c>
      <c r="CG150" s="78">
        <v>260</v>
      </c>
      <c r="CH150" s="78">
        <v>0</v>
      </c>
      <c r="CI150" s="78">
        <v>0</v>
      </c>
      <c r="CJ150" s="78">
        <v>0</v>
      </c>
      <c r="CK150" s="78">
        <v>0</v>
      </c>
      <c r="CL150" s="78">
        <v>25</v>
      </c>
    </row>
    <row r="151" spans="1:90" x14ac:dyDescent="0.2">
      <c r="A151" s="78" t="s">
        <v>266</v>
      </c>
      <c r="B151" s="78">
        <v>16487</v>
      </c>
      <c r="C151" s="78">
        <v>8459</v>
      </c>
      <c r="D151" s="78">
        <v>0</v>
      </c>
      <c r="E151" s="78">
        <v>0</v>
      </c>
      <c r="F151" s="78">
        <v>0</v>
      </c>
      <c r="G151" s="78">
        <v>707</v>
      </c>
      <c r="H151" s="81">
        <v>25653</v>
      </c>
      <c r="I151" s="78">
        <v>0</v>
      </c>
      <c r="J151" s="78">
        <v>-422</v>
      </c>
      <c r="K151" s="83">
        <v>-144</v>
      </c>
      <c r="L151" s="83">
        <v>-68</v>
      </c>
      <c r="M151" s="83">
        <v>-2811</v>
      </c>
      <c r="N151" s="83">
        <v>-813</v>
      </c>
      <c r="O151" s="78">
        <v>-4876</v>
      </c>
      <c r="P151" s="78">
        <v>-36</v>
      </c>
      <c r="Q151" s="78">
        <v>0</v>
      </c>
      <c r="R151" s="78">
        <v>0</v>
      </c>
      <c r="S151" s="78">
        <v>0</v>
      </c>
      <c r="T151" s="78">
        <v>0</v>
      </c>
      <c r="U151" s="78">
        <v>0</v>
      </c>
      <c r="V151" s="78">
        <v>0</v>
      </c>
      <c r="W151" s="78">
        <v>0</v>
      </c>
      <c r="X151" s="78">
        <v>0</v>
      </c>
      <c r="Y151" s="78">
        <v>0</v>
      </c>
      <c r="Z151" s="78">
        <v>0</v>
      </c>
      <c r="AA151" s="78">
        <v>0</v>
      </c>
      <c r="AB151" s="78">
        <v>0</v>
      </c>
      <c r="AC151" s="78">
        <v>-947</v>
      </c>
      <c r="AD151" s="78">
        <v>-592</v>
      </c>
      <c r="AE151" s="78">
        <v>14943</v>
      </c>
      <c r="AF151" s="78">
        <v>2927</v>
      </c>
      <c r="AG151" s="78">
        <v>297</v>
      </c>
      <c r="AH151" s="78">
        <v>9</v>
      </c>
      <c r="AI151" s="78">
        <v>2614</v>
      </c>
      <c r="AJ151" s="78">
        <v>1445</v>
      </c>
      <c r="AK151" s="78">
        <v>216</v>
      </c>
      <c r="AL151" s="78">
        <v>150</v>
      </c>
      <c r="AM151" s="78">
        <v>430</v>
      </c>
      <c r="AN151" s="78">
        <v>22</v>
      </c>
      <c r="AO151" s="78">
        <v>147</v>
      </c>
      <c r="AP151" s="78">
        <v>175</v>
      </c>
      <c r="AQ151" s="78">
        <v>22</v>
      </c>
      <c r="AR151" s="78">
        <v>1</v>
      </c>
      <c r="AS151" s="78">
        <v>6</v>
      </c>
      <c r="AT151" s="78">
        <v>7</v>
      </c>
      <c r="AU151" s="78">
        <v>1455</v>
      </c>
      <c r="AV151" s="78" t="s">
        <v>158</v>
      </c>
      <c r="AW151" s="78">
        <v>0</v>
      </c>
      <c r="AX151" s="78">
        <v>23</v>
      </c>
      <c r="AY151" s="78">
        <v>0</v>
      </c>
      <c r="AZ151" s="78">
        <v>1431</v>
      </c>
      <c r="BA151" s="78" t="s">
        <v>158</v>
      </c>
      <c r="BB151" s="78">
        <v>0</v>
      </c>
      <c r="BC151" s="78">
        <v>0</v>
      </c>
      <c r="BD151" s="78">
        <v>8689</v>
      </c>
      <c r="BE151" s="78">
        <v>866</v>
      </c>
      <c r="BF151" s="78">
        <v>122</v>
      </c>
      <c r="BG151" s="78">
        <v>0</v>
      </c>
      <c r="BH151" s="78">
        <v>0</v>
      </c>
      <c r="BI151" s="78">
        <v>884</v>
      </c>
      <c r="BJ151" s="78">
        <v>884</v>
      </c>
      <c r="BK151" s="78">
        <v>884</v>
      </c>
      <c r="BL151" s="78">
        <v>0</v>
      </c>
      <c r="BM151" s="78">
        <v>0</v>
      </c>
      <c r="BN151" s="78">
        <v>1</v>
      </c>
      <c r="BO151" s="78">
        <v>823</v>
      </c>
      <c r="BP151" s="78">
        <v>0</v>
      </c>
      <c r="BQ151" s="78">
        <v>0</v>
      </c>
      <c r="BR151" s="78">
        <v>0</v>
      </c>
      <c r="BS151" s="78">
        <v>0</v>
      </c>
      <c r="BT151" s="78">
        <v>0</v>
      </c>
      <c r="BU151" s="78">
        <v>0</v>
      </c>
      <c r="BV151" s="78">
        <v>0</v>
      </c>
      <c r="BW151" s="78">
        <v>0</v>
      </c>
      <c r="BX151" s="78">
        <v>61</v>
      </c>
      <c r="BY151" s="78">
        <v>0</v>
      </c>
      <c r="BZ151" s="78">
        <v>0</v>
      </c>
      <c r="CA151" s="78">
        <v>10571</v>
      </c>
      <c r="CB151" s="78">
        <v>590</v>
      </c>
      <c r="CC151" s="78">
        <v>255</v>
      </c>
      <c r="CD151" s="78">
        <v>9147</v>
      </c>
      <c r="CE151" s="78">
        <v>579</v>
      </c>
      <c r="CF151" s="78">
        <v>6613</v>
      </c>
      <c r="CG151" s="78">
        <v>1245</v>
      </c>
      <c r="CH151" s="78">
        <v>638</v>
      </c>
      <c r="CI151" s="78">
        <v>4704</v>
      </c>
      <c r="CJ151" s="78">
        <v>25</v>
      </c>
      <c r="CK151" s="78">
        <v>34</v>
      </c>
      <c r="CL151" s="78">
        <v>86</v>
      </c>
    </row>
    <row r="152" spans="1:90" x14ac:dyDescent="0.2">
      <c r="A152" s="78" t="s">
        <v>267</v>
      </c>
      <c r="B152" s="78">
        <v>49909</v>
      </c>
      <c r="C152" s="78">
        <v>15929</v>
      </c>
      <c r="D152" s="78">
        <v>-6018</v>
      </c>
      <c r="E152" s="78">
        <v>0</v>
      </c>
      <c r="F152" s="78">
        <v>0</v>
      </c>
      <c r="G152" s="78">
        <v>0</v>
      </c>
      <c r="H152" s="81">
        <v>59820</v>
      </c>
      <c r="I152" s="78">
        <v>0</v>
      </c>
      <c r="J152" s="78">
        <v>0</v>
      </c>
      <c r="K152" s="83">
        <v>-29767</v>
      </c>
      <c r="L152" s="83">
        <v>0</v>
      </c>
      <c r="M152" s="83">
        <v>0</v>
      </c>
      <c r="N152" s="83">
        <v>0</v>
      </c>
      <c r="O152" s="78">
        <v>0</v>
      </c>
      <c r="P152" s="78">
        <v>0</v>
      </c>
      <c r="Q152" s="78">
        <v>0</v>
      </c>
      <c r="R152" s="78">
        <v>0</v>
      </c>
      <c r="S152" s="78">
        <v>0</v>
      </c>
      <c r="T152" s="78">
        <v>0</v>
      </c>
      <c r="U152" s="78">
        <v>0</v>
      </c>
      <c r="V152" s="78">
        <v>0</v>
      </c>
      <c r="W152" s="78">
        <v>0</v>
      </c>
      <c r="X152" s="78">
        <v>0</v>
      </c>
      <c r="Y152" s="78">
        <v>0</v>
      </c>
      <c r="Z152" s="78">
        <v>0</v>
      </c>
      <c r="AA152" s="78">
        <v>0</v>
      </c>
      <c r="AB152" s="78">
        <v>0</v>
      </c>
      <c r="AC152" s="78">
        <v>-602</v>
      </c>
      <c r="AD152" s="78">
        <v>0</v>
      </c>
      <c r="AE152" s="78">
        <v>29451</v>
      </c>
      <c r="AF152" s="78">
        <v>29179</v>
      </c>
      <c r="AG152" s="78">
        <v>0</v>
      </c>
      <c r="AH152" s="78">
        <v>0</v>
      </c>
      <c r="AI152" s="78">
        <v>178</v>
      </c>
      <c r="AJ152" s="78">
        <v>0</v>
      </c>
      <c r="AK152" s="78">
        <v>178</v>
      </c>
      <c r="AL152" s="78">
        <v>0</v>
      </c>
      <c r="AM152" s="78">
        <v>0</v>
      </c>
      <c r="AN152" s="78">
        <v>0</v>
      </c>
      <c r="AO152" s="78">
        <v>0</v>
      </c>
      <c r="AP152" s="78">
        <v>0</v>
      </c>
      <c r="AQ152" s="78">
        <v>0</v>
      </c>
      <c r="AR152" s="78">
        <v>0</v>
      </c>
      <c r="AS152" s="78">
        <v>0</v>
      </c>
      <c r="AT152" s="78">
        <v>29000</v>
      </c>
      <c r="AU152" s="78">
        <v>0</v>
      </c>
      <c r="AV152" s="78" t="s">
        <v>158</v>
      </c>
      <c r="AW152" s="78">
        <v>0</v>
      </c>
      <c r="AX152" s="78">
        <v>0</v>
      </c>
      <c r="AY152" s="78">
        <v>0</v>
      </c>
      <c r="AZ152" s="78">
        <v>0</v>
      </c>
      <c r="BA152" s="78" t="s">
        <v>158</v>
      </c>
      <c r="BB152" s="78">
        <v>0</v>
      </c>
      <c r="BC152" s="78">
        <v>0</v>
      </c>
      <c r="BD152" s="78">
        <v>0</v>
      </c>
      <c r="BE152" s="78">
        <v>0</v>
      </c>
      <c r="BF152" s="78">
        <v>0</v>
      </c>
      <c r="BG152" s="78">
        <v>0</v>
      </c>
      <c r="BH152" s="78">
        <v>0</v>
      </c>
      <c r="BI152" s="78">
        <v>272</v>
      </c>
      <c r="BJ152" s="78">
        <v>272</v>
      </c>
      <c r="BK152" s="78">
        <v>0</v>
      </c>
      <c r="BL152" s="78">
        <v>0</v>
      </c>
      <c r="BM152" s="78">
        <v>0</v>
      </c>
      <c r="BN152" s="78">
        <v>0</v>
      </c>
      <c r="BO152" s="78">
        <v>272</v>
      </c>
      <c r="BP152" s="78">
        <v>0</v>
      </c>
      <c r="BQ152" s="78">
        <v>0</v>
      </c>
      <c r="BR152" s="78">
        <v>0</v>
      </c>
      <c r="BS152" s="78">
        <v>0</v>
      </c>
      <c r="BT152" s="78">
        <v>0</v>
      </c>
      <c r="BU152" s="78">
        <v>0</v>
      </c>
      <c r="BV152" s="78">
        <v>0</v>
      </c>
      <c r="BW152" s="78">
        <v>0</v>
      </c>
      <c r="BX152" s="78">
        <v>0</v>
      </c>
      <c r="BY152" s="78">
        <v>0</v>
      </c>
      <c r="BZ152" s="78">
        <v>0</v>
      </c>
      <c r="CA152" s="78">
        <v>133739</v>
      </c>
      <c r="CB152" s="78">
        <v>133739</v>
      </c>
      <c r="CC152" s="78">
        <v>0</v>
      </c>
      <c r="CD152" s="78">
        <v>0</v>
      </c>
      <c r="CE152" s="78">
        <v>0</v>
      </c>
      <c r="CF152" s="78">
        <v>0</v>
      </c>
      <c r="CG152" s="78">
        <v>0</v>
      </c>
      <c r="CH152" s="78">
        <v>0</v>
      </c>
      <c r="CI152" s="78">
        <v>0</v>
      </c>
      <c r="CJ152" s="78">
        <v>0</v>
      </c>
      <c r="CK152" s="78">
        <v>39</v>
      </c>
      <c r="CL152" s="78">
        <v>39</v>
      </c>
    </row>
    <row r="153" spans="1:90" x14ac:dyDescent="0.2">
      <c r="A153" s="78" t="s">
        <v>40</v>
      </c>
      <c r="B153" s="78">
        <v>34840</v>
      </c>
      <c r="C153" s="78">
        <v>40015</v>
      </c>
      <c r="D153" s="78">
        <v>-6414</v>
      </c>
      <c r="E153" s="78">
        <v>0</v>
      </c>
      <c r="F153" s="78">
        <v>0</v>
      </c>
      <c r="G153" s="78">
        <v>-591</v>
      </c>
      <c r="H153" s="81">
        <v>67849</v>
      </c>
      <c r="I153" s="78">
        <v>0</v>
      </c>
      <c r="J153" s="78">
        <v>61</v>
      </c>
      <c r="K153" s="83">
        <v>-18173</v>
      </c>
      <c r="L153" s="83">
        <v>-372</v>
      </c>
      <c r="M153" s="83">
        <v>0</v>
      </c>
      <c r="N153" s="83">
        <v>-2612</v>
      </c>
      <c r="O153" s="78">
        <v>0</v>
      </c>
      <c r="P153" s="78">
        <v>-2292</v>
      </c>
      <c r="Q153" s="78">
        <v>0</v>
      </c>
      <c r="R153" s="78">
        <v>0</v>
      </c>
      <c r="S153" s="78">
        <v>0</v>
      </c>
      <c r="T153" s="78">
        <v>0</v>
      </c>
      <c r="U153" s="78">
        <v>253</v>
      </c>
      <c r="V153" s="78">
        <v>-14</v>
      </c>
      <c r="W153" s="78">
        <v>0</v>
      </c>
      <c r="X153" s="78">
        <v>0</v>
      </c>
      <c r="Y153" s="78">
        <v>0</v>
      </c>
      <c r="Z153" s="78">
        <v>0</v>
      </c>
      <c r="AA153" s="78">
        <v>0</v>
      </c>
      <c r="AB153" s="78">
        <v>0</v>
      </c>
      <c r="AC153" s="78">
        <v>-4410</v>
      </c>
      <c r="AD153" s="78">
        <v>-510</v>
      </c>
      <c r="AE153" s="78">
        <v>39780</v>
      </c>
      <c r="AF153" s="78">
        <v>8157</v>
      </c>
      <c r="AG153" s="78">
        <v>0</v>
      </c>
      <c r="AH153" s="78">
        <v>374</v>
      </c>
      <c r="AI153" s="78">
        <v>7187</v>
      </c>
      <c r="AJ153" s="78">
        <v>312</v>
      </c>
      <c r="AK153" s="78">
        <v>1678</v>
      </c>
      <c r="AL153" s="78">
        <v>245</v>
      </c>
      <c r="AM153" s="78">
        <v>1148</v>
      </c>
      <c r="AN153" s="78">
        <v>412</v>
      </c>
      <c r="AO153" s="78">
        <v>1140</v>
      </c>
      <c r="AP153" s="78">
        <v>1626</v>
      </c>
      <c r="AQ153" s="78">
        <v>358</v>
      </c>
      <c r="AR153" s="78">
        <v>43</v>
      </c>
      <c r="AS153" s="78">
        <v>225</v>
      </c>
      <c r="AT153" s="78">
        <v>596</v>
      </c>
      <c r="AU153" s="78">
        <v>0</v>
      </c>
      <c r="AV153" s="78" t="s">
        <v>158</v>
      </c>
      <c r="AW153" s="78">
        <v>0</v>
      </c>
      <c r="AX153" s="78">
        <v>0</v>
      </c>
      <c r="AY153" s="78">
        <v>0</v>
      </c>
      <c r="AZ153" s="78">
        <v>0</v>
      </c>
      <c r="BA153" s="78" t="s">
        <v>158</v>
      </c>
      <c r="BB153" s="78">
        <v>0</v>
      </c>
      <c r="BC153" s="78">
        <v>0</v>
      </c>
      <c r="BD153" s="78">
        <v>23925</v>
      </c>
      <c r="BE153" s="78">
        <v>6415</v>
      </c>
      <c r="BF153" s="78">
        <v>81</v>
      </c>
      <c r="BG153" s="78">
        <v>0</v>
      </c>
      <c r="BH153" s="78">
        <v>830</v>
      </c>
      <c r="BI153" s="78">
        <v>372</v>
      </c>
      <c r="BJ153" s="78">
        <v>372</v>
      </c>
      <c r="BK153" s="78">
        <v>372</v>
      </c>
      <c r="BL153" s="78">
        <v>0</v>
      </c>
      <c r="BM153" s="78">
        <v>0</v>
      </c>
      <c r="BN153" s="78">
        <v>0</v>
      </c>
      <c r="BO153" s="78">
        <v>372</v>
      </c>
      <c r="BP153" s="78">
        <v>0</v>
      </c>
      <c r="BQ153" s="78">
        <v>0</v>
      </c>
      <c r="BR153" s="78">
        <v>0</v>
      </c>
      <c r="BS153" s="78">
        <v>0</v>
      </c>
      <c r="BT153" s="78">
        <v>0</v>
      </c>
      <c r="BU153" s="78">
        <v>0</v>
      </c>
      <c r="BV153" s="78">
        <v>0</v>
      </c>
      <c r="BW153" s="78">
        <v>0</v>
      </c>
      <c r="BX153" s="78">
        <v>0</v>
      </c>
      <c r="BY153" s="78">
        <v>0</v>
      </c>
      <c r="BZ153" s="78">
        <v>0</v>
      </c>
      <c r="CA153" s="78">
        <v>131490</v>
      </c>
      <c r="CB153" s="78">
        <v>113740</v>
      </c>
      <c r="CC153" s="78">
        <v>965</v>
      </c>
      <c r="CD153" s="78">
        <v>0</v>
      </c>
      <c r="CE153" s="78">
        <v>16785</v>
      </c>
      <c r="CF153" s="78">
        <v>1438</v>
      </c>
      <c r="CG153" s="78">
        <v>0</v>
      </c>
      <c r="CH153" s="78">
        <v>0</v>
      </c>
      <c r="CI153" s="78">
        <v>0</v>
      </c>
      <c r="CJ153" s="78">
        <v>1438</v>
      </c>
      <c r="CK153" s="78">
        <v>53</v>
      </c>
      <c r="CL153" s="78">
        <v>54</v>
      </c>
    </row>
    <row r="154" spans="1:90" x14ac:dyDescent="0.2">
      <c r="A154" s="79" t="s">
        <v>41</v>
      </c>
      <c r="B154" s="79">
        <v>718992</v>
      </c>
      <c r="C154" s="79">
        <v>66682</v>
      </c>
      <c r="D154" s="79">
        <v>-84764</v>
      </c>
      <c r="E154" s="79">
        <v>0</v>
      </c>
      <c r="F154" s="79">
        <v>0</v>
      </c>
      <c r="G154" s="79">
        <v>7620</v>
      </c>
      <c r="H154" s="79">
        <v>708530</v>
      </c>
      <c r="I154" s="79">
        <v>0</v>
      </c>
      <c r="J154" s="79">
        <v>445</v>
      </c>
      <c r="K154" s="79">
        <v>-223129</v>
      </c>
      <c r="L154" s="79">
        <v>-991</v>
      </c>
      <c r="M154" s="79">
        <v>-25835</v>
      </c>
      <c r="N154" s="79">
        <v>-13957</v>
      </c>
      <c r="O154" s="79">
        <v>0</v>
      </c>
      <c r="P154" s="79">
        <v>0</v>
      </c>
      <c r="Q154" s="79">
        <v>0</v>
      </c>
      <c r="R154" s="79">
        <v>0</v>
      </c>
      <c r="S154" s="79">
        <v>0</v>
      </c>
      <c r="T154" s="79">
        <v>0</v>
      </c>
      <c r="U154" s="79">
        <v>1302</v>
      </c>
      <c r="V154" s="79">
        <v>0</v>
      </c>
      <c r="W154" s="79">
        <v>0</v>
      </c>
      <c r="X154" s="79">
        <v>0</v>
      </c>
      <c r="Y154" s="79">
        <v>0</v>
      </c>
      <c r="Z154" s="79">
        <v>0</v>
      </c>
      <c r="AA154" s="79">
        <v>0</v>
      </c>
      <c r="AB154" s="79">
        <v>-4587</v>
      </c>
      <c r="AC154" s="79">
        <v>-61182</v>
      </c>
      <c r="AD154" s="79">
        <v>0</v>
      </c>
      <c r="AE154" s="79">
        <v>380595</v>
      </c>
      <c r="AF154" s="79">
        <v>133440</v>
      </c>
      <c r="AG154" s="79">
        <v>1961</v>
      </c>
      <c r="AH154" s="79">
        <v>327</v>
      </c>
      <c r="AI154" s="79">
        <v>117602</v>
      </c>
      <c r="AJ154" s="79">
        <v>9443</v>
      </c>
      <c r="AK154" s="79">
        <v>55858</v>
      </c>
      <c r="AL154" s="79">
        <v>3436</v>
      </c>
      <c r="AM154" s="79">
        <v>8721</v>
      </c>
      <c r="AN154" s="79">
        <v>3823</v>
      </c>
      <c r="AO154" s="79">
        <v>8027</v>
      </c>
      <c r="AP154" s="79">
        <v>17416</v>
      </c>
      <c r="AQ154" s="79">
        <v>8484</v>
      </c>
      <c r="AR154" s="79">
        <v>1255</v>
      </c>
      <c r="AS154" s="79">
        <v>1139</v>
      </c>
      <c r="AT154" s="79">
        <v>13550</v>
      </c>
      <c r="AU154" s="79">
        <v>21460</v>
      </c>
      <c r="AV154" s="79" t="s">
        <v>158</v>
      </c>
      <c r="AW154" s="79">
        <v>0</v>
      </c>
      <c r="AX154" s="79">
        <v>1185</v>
      </c>
      <c r="AY154" s="79">
        <v>0</v>
      </c>
      <c r="AZ154" s="79">
        <v>20275</v>
      </c>
      <c r="BA154" s="79" t="s">
        <v>158</v>
      </c>
      <c r="BB154" s="79">
        <v>0</v>
      </c>
      <c r="BC154" s="79">
        <v>0</v>
      </c>
      <c r="BD154" s="79">
        <v>117397</v>
      </c>
      <c r="BE154" s="79">
        <v>82596</v>
      </c>
      <c r="BF154" s="79">
        <v>1493</v>
      </c>
      <c r="BG154" s="79">
        <v>0</v>
      </c>
      <c r="BH154" s="79">
        <v>0</v>
      </c>
      <c r="BI154" s="79">
        <v>24210</v>
      </c>
      <c r="BJ154" s="79">
        <v>24210</v>
      </c>
      <c r="BK154" s="79">
        <v>24210</v>
      </c>
      <c r="BL154" s="79" t="s">
        <v>63</v>
      </c>
      <c r="BM154" s="79" t="s">
        <v>63</v>
      </c>
      <c r="BN154" s="79" t="s">
        <v>63</v>
      </c>
      <c r="BO154" s="79">
        <v>24210</v>
      </c>
      <c r="BP154" s="79" t="s">
        <v>63</v>
      </c>
      <c r="BQ154" s="79" t="s">
        <v>63</v>
      </c>
      <c r="BR154" s="79" t="s">
        <v>63</v>
      </c>
      <c r="BS154" s="79" t="s">
        <v>63</v>
      </c>
      <c r="BT154" s="79" t="s">
        <v>63</v>
      </c>
      <c r="BU154" s="79" t="s">
        <v>63</v>
      </c>
      <c r="BV154" s="79" t="s">
        <v>63</v>
      </c>
      <c r="BW154" s="79" t="s">
        <v>63</v>
      </c>
      <c r="BX154" s="79" t="s">
        <v>63</v>
      </c>
      <c r="BY154" s="79">
        <v>0</v>
      </c>
      <c r="BZ154" s="79">
        <v>0</v>
      </c>
      <c r="CA154" s="79">
        <v>1519218</v>
      </c>
      <c r="CB154" s="79">
        <v>1286848</v>
      </c>
      <c r="CC154" s="79">
        <v>4109</v>
      </c>
      <c r="CD154" s="79">
        <v>121922</v>
      </c>
      <c r="CE154" s="79">
        <v>106338</v>
      </c>
      <c r="CF154" s="79">
        <v>8611</v>
      </c>
      <c r="CG154" s="79">
        <v>8611</v>
      </c>
      <c r="CH154" s="79">
        <v>0</v>
      </c>
      <c r="CI154" s="79">
        <v>0</v>
      </c>
      <c r="CJ154" s="79">
        <v>0</v>
      </c>
      <c r="CK154" s="79">
        <v>50</v>
      </c>
      <c r="CL154" s="79">
        <v>53</v>
      </c>
    </row>
    <row r="155" spans="1:90" x14ac:dyDescent="0.2">
      <c r="A155" s="78" t="s">
        <v>268</v>
      </c>
      <c r="B155" s="78">
        <v>0</v>
      </c>
      <c r="C155" s="78">
        <v>55</v>
      </c>
      <c r="D155" s="78">
        <v>0</v>
      </c>
      <c r="E155" s="78">
        <v>0</v>
      </c>
      <c r="F155" s="78">
        <v>0</v>
      </c>
      <c r="G155" s="78">
        <v>0</v>
      </c>
      <c r="H155" s="81">
        <v>55</v>
      </c>
      <c r="I155" s="78">
        <v>0</v>
      </c>
      <c r="J155" s="78">
        <v>1</v>
      </c>
      <c r="K155" s="83">
        <v>-3</v>
      </c>
      <c r="L155" s="83">
        <v>0</v>
      </c>
      <c r="M155" s="83">
        <v>0</v>
      </c>
      <c r="N155" s="83">
        <v>0</v>
      </c>
      <c r="O155" s="78">
        <v>0</v>
      </c>
      <c r="P155" s="78">
        <v>0</v>
      </c>
      <c r="Q155" s="78">
        <v>0</v>
      </c>
      <c r="R155" s="78">
        <v>0</v>
      </c>
      <c r="S155" s="78">
        <v>0</v>
      </c>
      <c r="T155" s="78">
        <v>0</v>
      </c>
      <c r="U155" s="78">
        <v>0</v>
      </c>
      <c r="V155" s="78">
        <v>0</v>
      </c>
      <c r="W155" s="78">
        <v>0</v>
      </c>
      <c r="X155" s="78">
        <v>0</v>
      </c>
      <c r="Y155" s="78">
        <v>0</v>
      </c>
      <c r="Z155" s="78">
        <v>0</v>
      </c>
      <c r="AA155" s="78">
        <v>0</v>
      </c>
      <c r="AB155" s="78">
        <v>0</v>
      </c>
      <c r="AC155" s="78">
        <v>-1</v>
      </c>
      <c r="AD155" s="78">
        <v>-1</v>
      </c>
      <c r="AE155" s="78">
        <v>51</v>
      </c>
      <c r="AF155" s="78">
        <v>16</v>
      </c>
      <c r="AG155" s="78">
        <v>0</v>
      </c>
      <c r="AH155" s="78">
        <v>3</v>
      </c>
      <c r="AI155" s="78">
        <v>14</v>
      </c>
      <c r="AJ155" s="78">
        <v>0</v>
      </c>
      <c r="AK155" s="78">
        <v>1</v>
      </c>
      <c r="AL155" s="78">
        <v>0</v>
      </c>
      <c r="AM155" s="78">
        <v>2</v>
      </c>
      <c r="AN155" s="78">
        <v>0</v>
      </c>
      <c r="AO155" s="78">
        <v>0</v>
      </c>
      <c r="AP155" s="78">
        <v>8</v>
      </c>
      <c r="AQ155" s="78">
        <v>2</v>
      </c>
      <c r="AR155" s="78">
        <v>0</v>
      </c>
      <c r="AS155" s="78">
        <v>1</v>
      </c>
      <c r="AT155" s="78">
        <v>0</v>
      </c>
      <c r="AU155" s="78">
        <v>0</v>
      </c>
      <c r="AV155" s="78" t="s">
        <v>158</v>
      </c>
      <c r="AW155" s="78">
        <v>0</v>
      </c>
      <c r="AX155" s="78">
        <v>0</v>
      </c>
      <c r="AY155" s="78">
        <v>0</v>
      </c>
      <c r="AZ155" s="78">
        <v>0</v>
      </c>
      <c r="BA155" s="78" t="s">
        <v>158</v>
      </c>
      <c r="BB155" s="78">
        <v>0</v>
      </c>
      <c r="BC155" s="78">
        <v>0</v>
      </c>
      <c r="BD155" s="78">
        <v>22</v>
      </c>
      <c r="BE155" s="78">
        <v>12</v>
      </c>
      <c r="BF155" s="78">
        <v>0</v>
      </c>
      <c r="BG155" s="78">
        <v>0</v>
      </c>
      <c r="BH155" s="78">
        <v>0</v>
      </c>
      <c r="BI155" s="78">
        <v>0</v>
      </c>
      <c r="BJ155" s="78">
        <v>0</v>
      </c>
      <c r="BK155" s="78">
        <v>0</v>
      </c>
      <c r="BL155" s="78">
        <v>0</v>
      </c>
      <c r="BM155" s="78">
        <v>0</v>
      </c>
      <c r="BN155" s="78">
        <v>0</v>
      </c>
      <c r="BO155" s="78">
        <v>0</v>
      </c>
      <c r="BP155" s="78">
        <v>0</v>
      </c>
      <c r="BQ155" s="78">
        <v>0</v>
      </c>
      <c r="BR155" s="78">
        <v>0</v>
      </c>
      <c r="BS155" s="78">
        <v>0</v>
      </c>
      <c r="BT155" s="78">
        <v>0</v>
      </c>
      <c r="BU155" s="78">
        <v>0</v>
      </c>
      <c r="BV155" s="78">
        <v>0</v>
      </c>
      <c r="BW155" s="78">
        <v>0</v>
      </c>
      <c r="BX155" s="78">
        <v>0</v>
      </c>
      <c r="BY155" s="78">
        <v>0</v>
      </c>
      <c r="BZ155" s="78">
        <v>0</v>
      </c>
      <c r="CA155" s="78">
        <v>13</v>
      </c>
      <c r="CB155" s="78">
        <v>13</v>
      </c>
      <c r="CC155" s="78">
        <v>0</v>
      </c>
      <c r="CD155" s="78">
        <v>0</v>
      </c>
      <c r="CE155" s="78">
        <v>0</v>
      </c>
      <c r="CF155" s="78">
        <v>0</v>
      </c>
      <c r="CG155" s="78">
        <v>0</v>
      </c>
      <c r="CH155" s="78">
        <v>0</v>
      </c>
      <c r="CI155" s="78">
        <v>0</v>
      </c>
      <c r="CJ155" s="78">
        <v>0</v>
      </c>
      <c r="CK155" s="78">
        <v>40</v>
      </c>
      <c r="CL155" s="78">
        <v>40</v>
      </c>
    </row>
    <row r="156" spans="1:90" x14ac:dyDescent="0.2">
      <c r="A156" s="78" t="s">
        <v>269</v>
      </c>
      <c r="B156" s="78">
        <v>50159</v>
      </c>
      <c r="C156" s="78">
        <v>0</v>
      </c>
      <c r="D156" s="78">
        <v>-12112</v>
      </c>
      <c r="E156" s="78">
        <v>0</v>
      </c>
      <c r="F156" s="78">
        <v>0</v>
      </c>
      <c r="G156" s="78">
        <v>1326</v>
      </c>
      <c r="H156" s="81">
        <v>39374</v>
      </c>
      <c r="I156" s="78">
        <v>0</v>
      </c>
      <c r="J156" s="78">
        <v>-627</v>
      </c>
      <c r="K156" s="83">
        <v>-5887</v>
      </c>
      <c r="L156" s="83">
        <v>0</v>
      </c>
      <c r="M156" s="83">
        <v>-5989</v>
      </c>
      <c r="N156" s="83">
        <v>-42</v>
      </c>
      <c r="O156" s="78">
        <v>-1505</v>
      </c>
      <c r="P156" s="78">
        <v>0</v>
      </c>
      <c r="Q156" s="78">
        <v>0</v>
      </c>
      <c r="R156" s="78">
        <v>0</v>
      </c>
      <c r="S156" s="78">
        <v>0</v>
      </c>
      <c r="T156" s="78">
        <v>0</v>
      </c>
      <c r="U156" s="78">
        <v>0</v>
      </c>
      <c r="V156" s="78">
        <v>0</v>
      </c>
      <c r="W156" s="78">
        <v>0</v>
      </c>
      <c r="X156" s="78">
        <v>0</v>
      </c>
      <c r="Y156" s="78">
        <v>0</v>
      </c>
      <c r="Z156" s="78">
        <v>0</v>
      </c>
      <c r="AA156" s="78">
        <v>0</v>
      </c>
      <c r="AB156" s="78">
        <v>0</v>
      </c>
      <c r="AC156" s="78">
        <v>-6634</v>
      </c>
      <c r="AD156" s="78">
        <v>-1047</v>
      </c>
      <c r="AE156" s="78">
        <v>17643</v>
      </c>
      <c r="AF156" s="78">
        <v>4535</v>
      </c>
      <c r="AG156" s="78">
        <v>335</v>
      </c>
      <c r="AH156" s="78">
        <v>0</v>
      </c>
      <c r="AI156" s="78">
        <v>3745</v>
      </c>
      <c r="AJ156" s="78">
        <v>536</v>
      </c>
      <c r="AK156" s="78">
        <v>1391</v>
      </c>
      <c r="AL156" s="78">
        <v>0</v>
      </c>
      <c r="AM156" s="78">
        <v>1429</v>
      </c>
      <c r="AN156" s="78">
        <v>36</v>
      </c>
      <c r="AO156" s="78">
        <v>0</v>
      </c>
      <c r="AP156" s="78">
        <v>114</v>
      </c>
      <c r="AQ156" s="78">
        <v>23</v>
      </c>
      <c r="AR156" s="78">
        <v>0</v>
      </c>
      <c r="AS156" s="78">
        <v>214</v>
      </c>
      <c r="AT156" s="78">
        <v>455</v>
      </c>
      <c r="AU156" s="78">
        <v>2857</v>
      </c>
      <c r="AV156" s="78" t="s">
        <v>158</v>
      </c>
      <c r="AW156" s="78">
        <v>0</v>
      </c>
      <c r="AX156" s="78">
        <v>2329</v>
      </c>
      <c r="AY156" s="78">
        <v>0</v>
      </c>
      <c r="AZ156" s="78">
        <v>528</v>
      </c>
      <c r="BA156" s="78" t="s">
        <v>158</v>
      </c>
      <c r="BB156" s="78">
        <v>0</v>
      </c>
      <c r="BC156" s="78">
        <v>0</v>
      </c>
      <c r="BD156" s="78">
        <v>8002</v>
      </c>
      <c r="BE156" s="78">
        <v>2030</v>
      </c>
      <c r="BF156" s="78">
        <v>37</v>
      </c>
      <c r="BG156" s="78">
        <v>0</v>
      </c>
      <c r="BH156" s="78">
        <v>182</v>
      </c>
      <c r="BI156" s="78">
        <v>0</v>
      </c>
      <c r="BJ156" s="78">
        <v>0</v>
      </c>
      <c r="BK156" s="78">
        <v>0</v>
      </c>
      <c r="BL156" s="78">
        <v>0</v>
      </c>
      <c r="BM156" s="78">
        <v>0</v>
      </c>
      <c r="BN156" s="78">
        <v>0</v>
      </c>
      <c r="BO156" s="78">
        <v>0</v>
      </c>
      <c r="BP156" s="78">
        <v>0</v>
      </c>
      <c r="BQ156" s="78">
        <v>0</v>
      </c>
      <c r="BR156" s="78">
        <v>0</v>
      </c>
      <c r="BS156" s="78">
        <v>0</v>
      </c>
      <c r="BT156" s="78">
        <v>0</v>
      </c>
      <c r="BU156" s="78">
        <v>0</v>
      </c>
      <c r="BV156" s="78">
        <v>0</v>
      </c>
      <c r="BW156" s="78">
        <v>0</v>
      </c>
      <c r="BX156" s="78">
        <v>0</v>
      </c>
      <c r="BY156" s="78">
        <v>0</v>
      </c>
      <c r="BZ156" s="78">
        <v>0</v>
      </c>
      <c r="CA156" s="78">
        <v>54431</v>
      </c>
      <c r="CB156" s="78">
        <v>28613</v>
      </c>
      <c r="CC156" s="78">
        <v>0</v>
      </c>
      <c r="CD156" s="78">
        <v>25558</v>
      </c>
      <c r="CE156" s="78">
        <v>261</v>
      </c>
      <c r="CF156" s="78">
        <v>2754</v>
      </c>
      <c r="CG156" s="78">
        <v>1342</v>
      </c>
      <c r="CH156" s="78">
        <v>5</v>
      </c>
      <c r="CI156" s="78">
        <v>1407</v>
      </c>
      <c r="CJ156" s="78">
        <v>0</v>
      </c>
      <c r="CK156" s="78">
        <v>42</v>
      </c>
      <c r="CL156" s="78">
        <v>55</v>
      </c>
    </row>
    <row r="157" spans="1:90" x14ac:dyDescent="0.2">
      <c r="A157" s="78" t="s">
        <v>270</v>
      </c>
      <c r="B157" s="78">
        <v>18224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81">
        <v>18224</v>
      </c>
      <c r="I157" s="78">
        <v>0</v>
      </c>
      <c r="J157" s="78">
        <v>91</v>
      </c>
      <c r="K157" s="83">
        <v>-5979</v>
      </c>
      <c r="L157" s="83">
        <v>-504</v>
      </c>
      <c r="M157" s="83">
        <v>0</v>
      </c>
      <c r="N157" s="83">
        <v>0</v>
      </c>
      <c r="O157" s="78">
        <v>0</v>
      </c>
      <c r="P157" s="78">
        <v>0</v>
      </c>
      <c r="Q157" s="78">
        <v>0</v>
      </c>
      <c r="R157" s="78">
        <v>0</v>
      </c>
      <c r="S157" s="78">
        <v>0</v>
      </c>
      <c r="T157" s="78">
        <v>0</v>
      </c>
      <c r="U157" s="78">
        <v>0</v>
      </c>
      <c r="V157" s="78">
        <v>0</v>
      </c>
      <c r="W157" s="78">
        <v>0</v>
      </c>
      <c r="X157" s="78">
        <v>0</v>
      </c>
      <c r="Y157" s="78">
        <v>0</v>
      </c>
      <c r="Z157" s="78">
        <v>0</v>
      </c>
      <c r="AA157" s="78">
        <v>0</v>
      </c>
      <c r="AB157" s="78">
        <v>0</v>
      </c>
      <c r="AC157" s="78">
        <v>-6127</v>
      </c>
      <c r="AD157" s="78">
        <v>0</v>
      </c>
      <c r="AE157" s="78">
        <v>5704</v>
      </c>
      <c r="AF157" s="78">
        <v>4748</v>
      </c>
      <c r="AG157" s="78">
        <v>0</v>
      </c>
      <c r="AH157" s="78">
        <v>0</v>
      </c>
      <c r="AI157" s="78">
        <v>4042</v>
      </c>
      <c r="AJ157" s="78">
        <v>852</v>
      </c>
      <c r="AK157" s="78">
        <v>2794</v>
      </c>
      <c r="AL157" s="78">
        <v>134</v>
      </c>
      <c r="AM157" s="78">
        <v>262</v>
      </c>
      <c r="AN157" s="78">
        <v>0</v>
      </c>
      <c r="AO157" s="78">
        <v>0</v>
      </c>
      <c r="AP157" s="78">
        <v>0</v>
      </c>
      <c r="AQ157" s="78">
        <v>0</v>
      </c>
      <c r="AR157" s="78">
        <v>0</v>
      </c>
      <c r="AS157" s="78">
        <v>0</v>
      </c>
      <c r="AT157" s="78">
        <v>706</v>
      </c>
      <c r="AU157" s="78">
        <v>16</v>
      </c>
      <c r="AV157" s="78" t="s">
        <v>158</v>
      </c>
      <c r="AW157" s="78">
        <v>0</v>
      </c>
      <c r="AX157" s="78">
        <v>0</v>
      </c>
      <c r="AY157" s="78">
        <v>0</v>
      </c>
      <c r="AZ157" s="78">
        <v>0</v>
      </c>
      <c r="BA157" s="78" t="s">
        <v>158</v>
      </c>
      <c r="BB157" s="78">
        <v>0</v>
      </c>
      <c r="BC157" s="78">
        <v>16</v>
      </c>
      <c r="BD157" s="78">
        <v>721</v>
      </c>
      <c r="BE157" s="78">
        <v>219</v>
      </c>
      <c r="BF157" s="78">
        <v>0</v>
      </c>
      <c r="BG157" s="78">
        <v>0</v>
      </c>
      <c r="BH157" s="78">
        <v>0</v>
      </c>
      <c r="BI157" s="78">
        <v>0</v>
      </c>
      <c r="BJ157" s="78">
        <v>0</v>
      </c>
      <c r="BK157" s="78">
        <v>0</v>
      </c>
      <c r="BL157" s="78">
        <v>0</v>
      </c>
      <c r="BM157" s="78">
        <v>0</v>
      </c>
      <c r="BN157" s="78">
        <v>0</v>
      </c>
      <c r="BO157" s="78">
        <v>0</v>
      </c>
      <c r="BP157" s="78">
        <v>0</v>
      </c>
      <c r="BQ157" s="78">
        <v>0</v>
      </c>
      <c r="BR157" s="78">
        <v>0</v>
      </c>
      <c r="BS157" s="78">
        <v>0</v>
      </c>
      <c r="BT157" s="78">
        <v>0</v>
      </c>
      <c r="BU157" s="78">
        <v>0</v>
      </c>
      <c r="BV157" s="78">
        <v>0</v>
      </c>
      <c r="BW157" s="78">
        <v>0</v>
      </c>
      <c r="BX157" s="78">
        <v>0</v>
      </c>
      <c r="BY157" s="78">
        <v>0</v>
      </c>
      <c r="BZ157" s="78">
        <v>0</v>
      </c>
      <c r="CA157" s="78">
        <v>24950</v>
      </c>
      <c r="CB157" s="78">
        <v>23132</v>
      </c>
      <c r="CC157" s="78">
        <v>1818</v>
      </c>
      <c r="CD157" s="78">
        <v>0</v>
      </c>
      <c r="CE157" s="78">
        <v>0</v>
      </c>
      <c r="CF157" s="78">
        <v>0</v>
      </c>
      <c r="CG157" s="78">
        <v>0</v>
      </c>
      <c r="CH157" s="78">
        <v>0</v>
      </c>
      <c r="CI157" s="78">
        <v>0</v>
      </c>
      <c r="CJ157" s="78">
        <v>0</v>
      </c>
      <c r="CK157" s="78">
        <v>33</v>
      </c>
      <c r="CL157" s="78">
        <v>33</v>
      </c>
    </row>
    <row r="158" spans="1:90" x14ac:dyDescent="0.2">
      <c r="A158" s="78" t="s">
        <v>271</v>
      </c>
      <c r="B158" s="78">
        <v>7941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81">
        <v>7941</v>
      </c>
      <c r="I158" s="78">
        <v>0</v>
      </c>
      <c r="J158" s="78">
        <v>-71</v>
      </c>
      <c r="K158" s="83">
        <v>-6657</v>
      </c>
      <c r="L158" s="83">
        <v>-228</v>
      </c>
      <c r="M158" s="83">
        <v>0</v>
      </c>
      <c r="N158" s="83">
        <v>0</v>
      </c>
      <c r="O158" s="78">
        <v>0</v>
      </c>
      <c r="P158" s="78">
        <v>0</v>
      </c>
      <c r="Q158" s="78">
        <v>0</v>
      </c>
      <c r="R158" s="78">
        <v>0</v>
      </c>
      <c r="S158" s="78">
        <v>0</v>
      </c>
      <c r="T158" s="78">
        <v>0</v>
      </c>
      <c r="U158" s="78">
        <v>0</v>
      </c>
      <c r="V158" s="78">
        <v>0</v>
      </c>
      <c r="W158" s="78">
        <v>0</v>
      </c>
      <c r="X158" s="78">
        <v>0</v>
      </c>
      <c r="Y158" s="78">
        <v>0</v>
      </c>
      <c r="Z158" s="78">
        <v>0</v>
      </c>
      <c r="AA158" s="78">
        <v>0</v>
      </c>
      <c r="AB158" s="78">
        <v>0</v>
      </c>
      <c r="AC158" s="78">
        <v>0</v>
      </c>
      <c r="AD158" s="78">
        <v>0</v>
      </c>
      <c r="AE158" s="78">
        <v>985</v>
      </c>
      <c r="AF158" s="78">
        <v>981</v>
      </c>
      <c r="AG158" s="78">
        <v>0</v>
      </c>
      <c r="AH158" s="78">
        <v>0</v>
      </c>
      <c r="AI158" s="78">
        <v>981</v>
      </c>
      <c r="AJ158" s="78">
        <v>0</v>
      </c>
      <c r="AK158" s="78">
        <v>882</v>
      </c>
      <c r="AL158" s="78">
        <v>0</v>
      </c>
      <c r="AM158" s="78">
        <v>99</v>
      </c>
      <c r="AN158" s="78">
        <v>0</v>
      </c>
      <c r="AO158" s="78">
        <v>0</v>
      </c>
      <c r="AP158" s="78">
        <v>0</v>
      </c>
      <c r="AQ158" s="78">
        <v>0</v>
      </c>
      <c r="AR158" s="78">
        <v>0</v>
      </c>
      <c r="AS158" s="78">
        <v>0</v>
      </c>
      <c r="AT158" s="78">
        <v>0</v>
      </c>
      <c r="AU158" s="78">
        <v>4</v>
      </c>
      <c r="AV158" s="78" t="s">
        <v>158</v>
      </c>
      <c r="AW158" s="78">
        <v>0</v>
      </c>
      <c r="AX158" s="78">
        <v>0</v>
      </c>
      <c r="AY158" s="78">
        <v>0</v>
      </c>
      <c r="AZ158" s="78">
        <v>0</v>
      </c>
      <c r="BA158" s="78" t="s">
        <v>158</v>
      </c>
      <c r="BB158" s="78">
        <v>0</v>
      </c>
      <c r="BC158" s="78">
        <v>4</v>
      </c>
      <c r="BD158" s="78">
        <v>0</v>
      </c>
      <c r="BE158" s="78">
        <v>0</v>
      </c>
      <c r="BF158" s="78">
        <v>0</v>
      </c>
      <c r="BG158" s="78">
        <v>0</v>
      </c>
      <c r="BH158" s="78">
        <v>0</v>
      </c>
      <c r="BI158" s="78">
        <v>0</v>
      </c>
      <c r="BJ158" s="78">
        <v>0</v>
      </c>
      <c r="BK158" s="78">
        <v>0</v>
      </c>
      <c r="BL158" s="78">
        <v>0</v>
      </c>
      <c r="BM158" s="78">
        <v>0</v>
      </c>
      <c r="BN158" s="78">
        <v>0</v>
      </c>
      <c r="BO158" s="78">
        <v>0</v>
      </c>
      <c r="BP158" s="78">
        <v>0</v>
      </c>
      <c r="BQ158" s="78">
        <v>0</v>
      </c>
      <c r="BR158" s="78">
        <v>0</v>
      </c>
      <c r="BS158" s="78">
        <v>0</v>
      </c>
      <c r="BT158" s="78">
        <v>0</v>
      </c>
      <c r="BU158" s="78">
        <v>0</v>
      </c>
      <c r="BV158" s="78">
        <v>0</v>
      </c>
      <c r="BW158" s="78">
        <v>0</v>
      </c>
      <c r="BX158" s="78">
        <v>0</v>
      </c>
      <c r="BY158" s="78">
        <v>0</v>
      </c>
      <c r="BZ158" s="78">
        <v>0</v>
      </c>
      <c r="CA158" s="78">
        <v>41729</v>
      </c>
      <c r="CB158" s="78">
        <v>40748</v>
      </c>
      <c r="CC158" s="78">
        <v>982</v>
      </c>
      <c r="CD158" s="78">
        <v>0</v>
      </c>
      <c r="CE158" s="78">
        <v>0</v>
      </c>
      <c r="CF158" s="78">
        <v>0</v>
      </c>
      <c r="CG158" s="78">
        <v>0</v>
      </c>
      <c r="CH158" s="78">
        <v>0</v>
      </c>
      <c r="CI158" s="78">
        <v>0</v>
      </c>
      <c r="CJ158" s="78">
        <v>0</v>
      </c>
      <c r="CK158" s="78">
        <v>52</v>
      </c>
      <c r="CL158" s="78">
        <v>52</v>
      </c>
    </row>
    <row r="159" spans="1:90" x14ac:dyDescent="0.2">
      <c r="A159" s="78" t="s">
        <v>272</v>
      </c>
      <c r="B159" s="78">
        <v>86</v>
      </c>
      <c r="C159" s="78">
        <v>0</v>
      </c>
      <c r="D159" s="78">
        <v>0</v>
      </c>
      <c r="E159" s="78">
        <v>0</v>
      </c>
      <c r="F159" s="78">
        <v>0</v>
      </c>
      <c r="G159" s="78">
        <v>0</v>
      </c>
      <c r="H159" s="81">
        <v>86</v>
      </c>
      <c r="I159" s="78">
        <v>0</v>
      </c>
      <c r="J159" s="78">
        <v>0</v>
      </c>
      <c r="K159" s="83">
        <v>-86</v>
      </c>
      <c r="L159" s="83">
        <v>0</v>
      </c>
      <c r="M159" s="83">
        <v>0</v>
      </c>
      <c r="N159" s="83">
        <v>0</v>
      </c>
      <c r="O159" s="78">
        <v>0</v>
      </c>
      <c r="P159" s="78">
        <v>0</v>
      </c>
      <c r="Q159" s="78">
        <v>0</v>
      </c>
      <c r="R159" s="78">
        <v>0</v>
      </c>
      <c r="S159" s="78">
        <v>0</v>
      </c>
      <c r="T159" s="78">
        <v>0</v>
      </c>
      <c r="U159" s="78">
        <v>0</v>
      </c>
      <c r="V159" s="78">
        <v>0</v>
      </c>
      <c r="W159" s="78">
        <v>0</v>
      </c>
      <c r="X159" s="78">
        <v>0</v>
      </c>
      <c r="Y159" s="78">
        <v>0</v>
      </c>
      <c r="Z159" s="78">
        <v>0</v>
      </c>
      <c r="AA159" s="78">
        <v>0</v>
      </c>
      <c r="AB159" s="78">
        <v>0</v>
      </c>
      <c r="AC159" s="78">
        <v>0</v>
      </c>
      <c r="AD159" s="78">
        <v>0</v>
      </c>
      <c r="AE159" s="78">
        <v>0</v>
      </c>
      <c r="AF159" s="78">
        <v>0</v>
      </c>
      <c r="AG159" s="78">
        <v>0</v>
      </c>
      <c r="AH159" s="78">
        <v>0</v>
      </c>
      <c r="AI159" s="78">
        <v>0</v>
      </c>
      <c r="AJ159" s="78">
        <v>0</v>
      </c>
      <c r="AK159" s="78">
        <v>0</v>
      </c>
      <c r="AL159" s="78">
        <v>0</v>
      </c>
      <c r="AM159" s="78">
        <v>0</v>
      </c>
      <c r="AN159" s="78">
        <v>0</v>
      </c>
      <c r="AO159" s="78">
        <v>0</v>
      </c>
      <c r="AP159" s="78">
        <v>0</v>
      </c>
      <c r="AQ159" s="78">
        <v>0</v>
      </c>
      <c r="AR159" s="78">
        <v>0</v>
      </c>
      <c r="AS159" s="78">
        <v>0</v>
      </c>
      <c r="AT159" s="78">
        <v>0</v>
      </c>
      <c r="AU159" s="78">
        <v>0</v>
      </c>
      <c r="AV159" s="78" t="s">
        <v>158</v>
      </c>
      <c r="AW159" s="78">
        <v>0</v>
      </c>
      <c r="AX159" s="78">
        <v>0</v>
      </c>
      <c r="AY159" s="78">
        <v>0</v>
      </c>
      <c r="AZ159" s="78">
        <v>0</v>
      </c>
      <c r="BA159" s="78" t="s">
        <v>158</v>
      </c>
      <c r="BB159" s="78">
        <v>0</v>
      </c>
      <c r="BC159" s="78">
        <v>0</v>
      </c>
      <c r="BD159" s="78">
        <v>0</v>
      </c>
      <c r="BE159" s="78">
        <v>0</v>
      </c>
      <c r="BF159" s="78">
        <v>0</v>
      </c>
      <c r="BG159" s="78">
        <v>0</v>
      </c>
      <c r="BH159" s="78">
        <v>0</v>
      </c>
      <c r="BI159" s="78">
        <v>0</v>
      </c>
      <c r="BJ159" s="78">
        <v>0</v>
      </c>
      <c r="BK159" s="78">
        <v>0</v>
      </c>
      <c r="BL159" s="78">
        <v>0</v>
      </c>
      <c r="BM159" s="78">
        <v>0</v>
      </c>
      <c r="BN159" s="78">
        <v>0</v>
      </c>
      <c r="BO159" s="78">
        <v>0</v>
      </c>
      <c r="BP159" s="78">
        <v>0</v>
      </c>
      <c r="BQ159" s="78">
        <v>0</v>
      </c>
      <c r="BR159" s="78">
        <v>0</v>
      </c>
      <c r="BS159" s="78">
        <v>0</v>
      </c>
      <c r="BT159" s="78">
        <v>0</v>
      </c>
      <c r="BU159" s="78">
        <v>0</v>
      </c>
      <c r="BV159" s="78">
        <v>0</v>
      </c>
      <c r="BW159" s="78">
        <v>0</v>
      </c>
      <c r="BX159" s="78">
        <v>0</v>
      </c>
      <c r="BY159" s="78">
        <v>0</v>
      </c>
      <c r="BZ159" s="78">
        <v>0</v>
      </c>
      <c r="CA159" s="78">
        <v>315</v>
      </c>
      <c r="CB159" s="78">
        <v>315</v>
      </c>
      <c r="CC159" s="78">
        <v>0</v>
      </c>
      <c r="CD159" s="78">
        <v>0</v>
      </c>
      <c r="CE159" s="78">
        <v>0</v>
      </c>
      <c r="CF159" s="78">
        <v>0</v>
      </c>
      <c r="CG159" s="78">
        <v>0</v>
      </c>
      <c r="CH159" s="78">
        <v>0</v>
      </c>
      <c r="CI159" s="78">
        <v>0</v>
      </c>
      <c r="CJ159" s="78">
        <v>0</v>
      </c>
      <c r="CK159" s="78">
        <v>31</v>
      </c>
      <c r="CL159" s="78">
        <v>31</v>
      </c>
    </row>
    <row r="160" spans="1:90" x14ac:dyDescent="0.2">
      <c r="A160" s="78" t="s">
        <v>273</v>
      </c>
      <c r="B160" s="78">
        <v>0</v>
      </c>
      <c r="C160" s="78">
        <v>0</v>
      </c>
      <c r="D160" s="78">
        <v>0</v>
      </c>
      <c r="E160" s="78">
        <v>0</v>
      </c>
      <c r="F160" s="78">
        <v>0</v>
      </c>
      <c r="G160" s="78">
        <v>0</v>
      </c>
      <c r="H160" s="81">
        <v>0</v>
      </c>
      <c r="I160" s="78">
        <v>0</v>
      </c>
      <c r="J160" s="78">
        <v>0</v>
      </c>
      <c r="K160" s="83">
        <v>0</v>
      </c>
      <c r="L160" s="83">
        <v>0</v>
      </c>
      <c r="M160" s="83">
        <v>0</v>
      </c>
      <c r="N160" s="83">
        <v>0</v>
      </c>
      <c r="O160" s="78">
        <v>0</v>
      </c>
      <c r="P160" s="78">
        <v>0</v>
      </c>
      <c r="Q160" s="78">
        <v>0</v>
      </c>
      <c r="R160" s="78">
        <v>0</v>
      </c>
      <c r="S160" s="78">
        <v>0</v>
      </c>
      <c r="T160" s="78">
        <v>0</v>
      </c>
      <c r="U160" s="78">
        <v>0</v>
      </c>
      <c r="V160" s="78">
        <v>0</v>
      </c>
      <c r="W160" s="78">
        <v>0</v>
      </c>
      <c r="X160" s="78">
        <v>0</v>
      </c>
      <c r="Y160" s="78">
        <v>0</v>
      </c>
      <c r="Z160" s="78">
        <v>0</v>
      </c>
      <c r="AA160" s="78">
        <v>0</v>
      </c>
      <c r="AB160" s="78">
        <v>0</v>
      </c>
      <c r="AC160" s="78">
        <v>0</v>
      </c>
      <c r="AD160" s="78">
        <v>0</v>
      </c>
      <c r="AE160" s="78">
        <v>0</v>
      </c>
      <c r="AF160" s="78">
        <v>0</v>
      </c>
      <c r="AG160" s="78">
        <v>0</v>
      </c>
      <c r="AH160" s="78">
        <v>0</v>
      </c>
      <c r="AI160" s="78">
        <v>0</v>
      </c>
      <c r="AJ160" s="78">
        <v>0</v>
      </c>
      <c r="AK160" s="78">
        <v>0</v>
      </c>
      <c r="AL160" s="78">
        <v>0</v>
      </c>
      <c r="AM160" s="78">
        <v>0</v>
      </c>
      <c r="AN160" s="78">
        <v>0</v>
      </c>
      <c r="AO160" s="78">
        <v>0</v>
      </c>
      <c r="AP160" s="78">
        <v>0</v>
      </c>
      <c r="AQ160" s="78">
        <v>0</v>
      </c>
      <c r="AR160" s="78">
        <v>0</v>
      </c>
      <c r="AS160" s="78">
        <v>0</v>
      </c>
      <c r="AT160" s="78">
        <v>0</v>
      </c>
      <c r="AU160" s="78">
        <v>0</v>
      </c>
      <c r="AV160" s="78" t="s">
        <v>158</v>
      </c>
      <c r="AW160" s="78">
        <v>0</v>
      </c>
      <c r="AX160" s="78">
        <v>0</v>
      </c>
      <c r="AY160" s="78">
        <v>0</v>
      </c>
      <c r="AZ160" s="78">
        <v>0</v>
      </c>
      <c r="BA160" s="78" t="s">
        <v>158</v>
      </c>
      <c r="BB160" s="78">
        <v>0</v>
      </c>
      <c r="BC160" s="78">
        <v>0</v>
      </c>
      <c r="BD160" s="78">
        <v>0</v>
      </c>
      <c r="BE160" s="78">
        <v>0</v>
      </c>
      <c r="BF160" s="78">
        <v>0</v>
      </c>
      <c r="BG160" s="78">
        <v>0</v>
      </c>
      <c r="BH160" s="78">
        <v>0</v>
      </c>
      <c r="BI160" s="78">
        <v>0</v>
      </c>
      <c r="BJ160" s="78">
        <v>0</v>
      </c>
      <c r="BK160" s="78">
        <v>0</v>
      </c>
      <c r="BL160" s="78">
        <v>0</v>
      </c>
      <c r="BM160" s="78">
        <v>0</v>
      </c>
      <c r="BN160" s="78">
        <v>0</v>
      </c>
      <c r="BO160" s="78">
        <v>0</v>
      </c>
      <c r="BP160" s="78">
        <v>0</v>
      </c>
      <c r="BQ160" s="78">
        <v>0</v>
      </c>
      <c r="BR160" s="78">
        <v>0</v>
      </c>
      <c r="BS160" s="78">
        <v>0</v>
      </c>
      <c r="BT160" s="78">
        <v>0</v>
      </c>
      <c r="BU160" s="78">
        <v>0</v>
      </c>
      <c r="BV160" s="78">
        <v>0</v>
      </c>
      <c r="BW160" s="78">
        <v>0</v>
      </c>
      <c r="BX160" s="78">
        <v>0</v>
      </c>
      <c r="BY160" s="78">
        <v>0</v>
      </c>
      <c r="BZ160" s="78">
        <v>0</v>
      </c>
      <c r="CA160" s="78">
        <v>0</v>
      </c>
      <c r="CB160" s="78">
        <v>0</v>
      </c>
      <c r="CC160" s="78">
        <v>0</v>
      </c>
      <c r="CD160" s="78">
        <v>0</v>
      </c>
      <c r="CE160" s="78">
        <v>0</v>
      </c>
      <c r="CF160" s="78">
        <v>0</v>
      </c>
      <c r="CG160" s="78">
        <v>0</v>
      </c>
      <c r="CH160" s="78">
        <v>0</v>
      </c>
      <c r="CI160" s="78">
        <v>0</v>
      </c>
      <c r="CJ160" s="78">
        <v>0</v>
      </c>
      <c r="CK160" s="78">
        <v>0</v>
      </c>
      <c r="CL160" s="78">
        <v>0</v>
      </c>
    </row>
    <row r="161" spans="1:90" x14ac:dyDescent="0.2">
      <c r="A161" s="78" t="s">
        <v>274</v>
      </c>
      <c r="B161" s="78">
        <v>0</v>
      </c>
      <c r="C161" s="78">
        <v>0</v>
      </c>
      <c r="D161" s="78">
        <v>0</v>
      </c>
      <c r="E161" s="78">
        <v>0</v>
      </c>
      <c r="F161" s="78">
        <v>0</v>
      </c>
      <c r="G161" s="78">
        <v>0</v>
      </c>
      <c r="H161" s="81">
        <v>0</v>
      </c>
      <c r="I161" s="78">
        <v>0</v>
      </c>
      <c r="J161" s="78">
        <v>0</v>
      </c>
      <c r="K161" s="83">
        <v>0</v>
      </c>
      <c r="L161" s="83">
        <v>0</v>
      </c>
      <c r="M161" s="83">
        <v>0</v>
      </c>
      <c r="N161" s="83">
        <v>0</v>
      </c>
      <c r="O161" s="78">
        <v>0</v>
      </c>
      <c r="P161" s="78">
        <v>0</v>
      </c>
      <c r="Q161" s="78">
        <v>0</v>
      </c>
      <c r="R161" s="78">
        <v>0</v>
      </c>
      <c r="S161" s="78">
        <v>0</v>
      </c>
      <c r="T161" s="78">
        <v>0</v>
      </c>
      <c r="U161" s="78">
        <v>0</v>
      </c>
      <c r="V161" s="78">
        <v>0</v>
      </c>
      <c r="W161" s="78">
        <v>0</v>
      </c>
      <c r="X161" s="78">
        <v>0</v>
      </c>
      <c r="Y161" s="78">
        <v>0</v>
      </c>
      <c r="Z161" s="78">
        <v>0</v>
      </c>
      <c r="AA161" s="78">
        <v>0</v>
      </c>
      <c r="AB161" s="78">
        <v>0</v>
      </c>
      <c r="AC161" s="78">
        <v>0</v>
      </c>
      <c r="AD161" s="78">
        <v>0</v>
      </c>
      <c r="AE161" s="78">
        <v>0</v>
      </c>
      <c r="AF161" s="78">
        <v>0</v>
      </c>
      <c r="AG161" s="78">
        <v>0</v>
      </c>
      <c r="AH161" s="78">
        <v>0</v>
      </c>
      <c r="AI161" s="78">
        <v>0</v>
      </c>
      <c r="AJ161" s="78">
        <v>0</v>
      </c>
      <c r="AK161" s="78">
        <v>0</v>
      </c>
      <c r="AL161" s="78">
        <v>0</v>
      </c>
      <c r="AM161" s="78">
        <v>0</v>
      </c>
      <c r="AN161" s="78">
        <v>0</v>
      </c>
      <c r="AO161" s="78">
        <v>0</v>
      </c>
      <c r="AP161" s="78">
        <v>0</v>
      </c>
      <c r="AQ161" s="78">
        <v>0</v>
      </c>
      <c r="AR161" s="78">
        <v>0</v>
      </c>
      <c r="AS161" s="78">
        <v>0</v>
      </c>
      <c r="AT161" s="78">
        <v>0</v>
      </c>
      <c r="AU161" s="78">
        <v>0</v>
      </c>
      <c r="AV161" s="78" t="s">
        <v>158</v>
      </c>
      <c r="AW161" s="78">
        <v>0</v>
      </c>
      <c r="AX161" s="78">
        <v>0</v>
      </c>
      <c r="AY161" s="78">
        <v>0</v>
      </c>
      <c r="AZ161" s="78">
        <v>0</v>
      </c>
      <c r="BA161" s="78" t="s">
        <v>158</v>
      </c>
      <c r="BB161" s="78">
        <v>0</v>
      </c>
      <c r="BC161" s="78">
        <v>0</v>
      </c>
      <c r="BD161" s="78">
        <v>0</v>
      </c>
      <c r="BE161" s="78">
        <v>0</v>
      </c>
      <c r="BF161" s="78">
        <v>0</v>
      </c>
      <c r="BG161" s="78">
        <v>0</v>
      </c>
      <c r="BH161" s="78">
        <v>0</v>
      </c>
      <c r="BI161" s="78">
        <v>0</v>
      </c>
      <c r="BJ161" s="78">
        <v>0</v>
      </c>
      <c r="BK161" s="78">
        <v>0</v>
      </c>
      <c r="BL161" s="78">
        <v>0</v>
      </c>
      <c r="BM161" s="78">
        <v>0</v>
      </c>
      <c r="BN161" s="78">
        <v>0</v>
      </c>
      <c r="BO161" s="78">
        <v>0</v>
      </c>
      <c r="BP161" s="78">
        <v>0</v>
      </c>
      <c r="BQ161" s="78">
        <v>0</v>
      </c>
      <c r="BR161" s="78">
        <v>0</v>
      </c>
      <c r="BS161" s="78">
        <v>0</v>
      </c>
      <c r="BT161" s="78">
        <v>0</v>
      </c>
      <c r="BU161" s="78">
        <v>0</v>
      </c>
      <c r="BV161" s="78">
        <v>0</v>
      </c>
      <c r="BW161" s="78">
        <v>0</v>
      </c>
      <c r="BX161" s="78">
        <v>0</v>
      </c>
      <c r="BY161" s="78">
        <v>0</v>
      </c>
      <c r="BZ161" s="78">
        <v>0</v>
      </c>
      <c r="CA161" s="78">
        <v>0</v>
      </c>
      <c r="CB161" s="78">
        <v>0</v>
      </c>
      <c r="CC161" s="78">
        <v>0</v>
      </c>
      <c r="CD161" s="78">
        <v>0</v>
      </c>
      <c r="CE161" s="78">
        <v>0</v>
      </c>
      <c r="CF161" s="78">
        <v>0</v>
      </c>
      <c r="CG161" s="78">
        <v>0</v>
      </c>
      <c r="CH161" s="78">
        <v>0</v>
      </c>
      <c r="CI161" s="78">
        <v>0</v>
      </c>
      <c r="CJ161" s="78">
        <v>0</v>
      </c>
      <c r="CK161" s="78">
        <v>0</v>
      </c>
      <c r="CL161" s="78">
        <v>0</v>
      </c>
    </row>
    <row r="162" spans="1:90" x14ac:dyDescent="0.2">
      <c r="A162" s="78" t="s">
        <v>316</v>
      </c>
      <c r="B162" s="78" t="s">
        <v>158</v>
      </c>
      <c r="C162" s="78" t="s">
        <v>158</v>
      </c>
      <c r="D162" s="78" t="s">
        <v>158</v>
      </c>
      <c r="E162" s="78" t="s">
        <v>158</v>
      </c>
      <c r="F162" s="78" t="s">
        <v>158</v>
      </c>
      <c r="G162" s="78" t="s">
        <v>158</v>
      </c>
      <c r="H162" s="81" t="s">
        <v>158</v>
      </c>
      <c r="I162" s="78" t="s">
        <v>158</v>
      </c>
      <c r="J162" s="78" t="s">
        <v>158</v>
      </c>
      <c r="K162" s="83" t="s">
        <v>158</v>
      </c>
      <c r="L162" s="83" t="s">
        <v>158</v>
      </c>
      <c r="M162" s="83" t="s">
        <v>158</v>
      </c>
      <c r="N162" s="83" t="s">
        <v>158</v>
      </c>
      <c r="O162" s="78" t="s">
        <v>158</v>
      </c>
      <c r="P162" s="78" t="s">
        <v>158</v>
      </c>
      <c r="Q162" s="78" t="s">
        <v>158</v>
      </c>
      <c r="R162" s="78" t="s">
        <v>158</v>
      </c>
      <c r="S162" s="78" t="s">
        <v>158</v>
      </c>
      <c r="T162" s="78" t="s">
        <v>158</v>
      </c>
      <c r="U162" s="78" t="s">
        <v>158</v>
      </c>
      <c r="V162" s="78" t="s">
        <v>158</v>
      </c>
      <c r="W162" s="78" t="s">
        <v>158</v>
      </c>
      <c r="X162" s="78" t="s">
        <v>158</v>
      </c>
      <c r="Y162" s="78" t="s">
        <v>158</v>
      </c>
      <c r="Z162" s="78" t="s">
        <v>158</v>
      </c>
      <c r="AA162" s="78" t="s">
        <v>158</v>
      </c>
      <c r="AB162" s="78" t="s">
        <v>158</v>
      </c>
      <c r="AC162" s="78" t="s">
        <v>158</v>
      </c>
      <c r="AD162" s="78" t="s">
        <v>158</v>
      </c>
      <c r="AE162" s="78" t="s">
        <v>158</v>
      </c>
      <c r="AF162" s="78" t="s">
        <v>158</v>
      </c>
      <c r="AG162" s="78" t="s">
        <v>158</v>
      </c>
      <c r="AH162" s="78" t="s">
        <v>158</v>
      </c>
      <c r="AI162" s="78" t="s">
        <v>158</v>
      </c>
      <c r="AJ162" s="78" t="s">
        <v>158</v>
      </c>
      <c r="AK162" s="78" t="s">
        <v>158</v>
      </c>
      <c r="AL162" s="78" t="s">
        <v>158</v>
      </c>
      <c r="AM162" s="78" t="s">
        <v>158</v>
      </c>
      <c r="AN162" s="78" t="s">
        <v>158</v>
      </c>
      <c r="AO162" s="78" t="s">
        <v>158</v>
      </c>
      <c r="AP162" s="78" t="s">
        <v>158</v>
      </c>
      <c r="AQ162" s="78" t="s">
        <v>158</v>
      </c>
      <c r="AR162" s="78" t="s">
        <v>158</v>
      </c>
      <c r="AS162" s="78" t="s">
        <v>158</v>
      </c>
      <c r="AT162" s="78" t="s">
        <v>158</v>
      </c>
      <c r="AU162" s="78" t="s">
        <v>158</v>
      </c>
      <c r="AV162" s="78" t="s">
        <v>158</v>
      </c>
      <c r="AW162" s="78" t="s">
        <v>158</v>
      </c>
      <c r="AX162" s="78" t="s">
        <v>158</v>
      </c>
      <c r="AY162" s="78" t="s">
        <v>158</v>
      </c>
      <c r="AZ162" s="78" t="s">
        <v>158</v>
      </c>
      <c r="BA162" s="78" t="s">
        <v>158</v>
      </c>
      <c r="BB162" s="78" t="s">
        <v>158</v>
      </c>
      <c r="BC162" s="78" t="s">
        <v>158</v>
      </c>
      <c r="BD162" s="78" t="s">
        <v>158</v>
      </c>
      <c r="BE162" s="78" t="s">
        <v>158</v>
      </c>
      <c r="BF162" s="78" t="s">
        <v>158</v>
      </c>
      <c r="BG162" s="78" t="s">
        <v>158</v>
      </c>
      <c r="BH162" s="78" t="s">
        <v>158</v>
      </c>
      <c r="BI162" s="78" t="s">
        <v>158</v>
      </c>
      <c r="BJ162" s="78" t="s">
        <v>158</v>
      </c>
      <c r="BK162" s="78" t="s">
        <v>158</v>
      </c>
      <c r="BL162" s="78" t="s">
        <v>158</v>
      </c>
      <c r="BM162" s="78" t="s">
        <v>158</v>
      </c>
      <c r="BN162" s="78" t="s">
        <v>158</v>
      </c>
      <c r="BO162" s="78" t="s">
        <v>158</v>
      </c>
      <c r="BP162" s="78" t="s">
        <v>158</v>
      </c>
      <c r="BQ162" s="78" t="s">
        <v>158</v>
      </c>
      <c r="BR162" s="78" t="s">
        <v>158</v>
      </c>
      <c r="BS162" s="78" t="s">
        <v>158</v>
      </c>
      <c r="BT162" s="78" t="s">
        <v>158</v>
      </c>
      <c r="BU162" s="78" t="s">
        <v>158</v>
      </c>
      <c r="BV162" s="78" t="s">
        <v>158</v>
      </c>
      <c r="BW162" s="78" t="s">
        <v>158</v>
      </c>
      <c r="BX162" s="78" t="s">
        <v>158</v>
      </c>
      <c r="BY162" s="78" t="s">
        <v>158</v>
      </c>
      <c r="BZ162" s="78" t="s">
        <v>158</v>
      </c>
      <c r="CA162" s="78" t="s">
        <v>158</v>
      </c>
      <c r="CB162" s="78" t="s">
        <v>158</v>
      </c>
      <c r="CC162" s="78" t="s">
        <v>158</v>
      </c>
      <c r="CD162" s="78" t="s">
        <v>158</v>
      </c>
      <c r="CE162" s="78" t="s">
        <v>158</v>
      </c>
      <c r="CF162" s="78" t="s">
        <v>158</v>
      </c>
      <c r="CG162" s="78" t="s">
        <v>158</v>
      </c>
      <c r="CH162" s="78" t="s">
        <v>158</v>
      </c>
      <c r="CI162" s="78" t="s">
        <v>158</v>
      </c>
      <c r="CJ162" s="78" t="s">
        <v>158</v>
      </c>
      <c r="CK162" s="78" t="s">
        <v>158</v>
      </c>
      <c r="CL162" s="78" t="s">
        <v>158</v>
      </c>
    </row>
    <row r="163" spans="1:90" x14ac:dyDescent="0.2">
      <c r="A163" s="78" t="s">
        <v>317</v>
      </c>
      <c r="B163" s="78" t="s">
        <v>158</v>
      </c>
      <c r="C163" s="78" t="s">
        <v>158</v>
      </c>
      <c r="D163" s="78" t="s">
        <v>158</v>
      </c>
      <c r="E163" s="78" t="s">
        <v>158</v>
      </c>
      <c r="F163" s="78" t="s">
        <v>158</v>
      </c>
      <c r="G163" s="78" t="s">
        <v>158</v>
      </c>
      <c r="H163" s="81" t="s">
        <v>158</v>
      </c>
      <c r="I163" s="78" t="s">
        <v>158</v>
      </c>
      <c r="J163" s="78" t="s">
        <v>158</v>
      </c>
      <c r="K163" s="83" t="s">
        <v>158</v>
      </c>
      <c r="L163" s="83" t="s">
        <v>158</v>
      </c>
      <c r="M163" s="83" t="s">
        <v>158</v>
      </c>
      <c r="N163" s="83" t="s">
        <v>158</v>
      </c>
      <c r="O163" s="78" t="s">
        <v>158</v>
      </c>
      <c r="P163" s="78" t="s">
        <v>158</v>
      </c>
      <c r="Q163" s="78" t="s">
        <v>158</v>
      </c>
      <c r="R163" s="78" t="s">
        <v>158</v>
      </c>
      <c r="S163" s="78" t="s">
        <v>158</v>
      </c>
      <c r="T163" s="78" t="s">
        <v>158</v>
      </c>
      <c r="U163" s="78" t="s">
        <v>158</v>
      </c>
      <c r="V163" s="78" t="s">
        <v>158</v>
      </c>
      <c r="W163" s="78" t="s">
        <v>158</v>
      </c>
      <c r="X163" s="78" t="s">
        <v>158</v>
      </c>
      <c r="Y163" s="78" t="s">
        <v>158</v>
      </c>
      <c r="Z163" s="78" t="s">
        <v>158</v>
      </c>
      <c r="AA163" s="78" t="s">
        <v>158</v>
      </c>
      <c r="AB163" s="78" t="s">
        <v>158</v>
      </c>
      <c r="AC163" s="78" t="s">
        <v>158</v>
      </c>
      <c r="AD163" s="78" t="s">
        <v>158</v>
      </c>
      <c r="AE163" s="78" t="s">
        <v>158</v>
      </c>
      <c r="AF163" s="78" t="s">
        <v>158</v>
      </c>
      <c r="AG163" s="78" t="s">
        <v>158</v>
      </c>
      <c r="AH163" s="78" t="s">
        <v>158</v>
      </c>
      <c r="AI163" s="78" t="s">
        <v>158</v>
      </c>
      <c r="AJ163" s="78" t="s">
        <v>158</v>
      </c>
      <c r="AK163" s="78" t="s">
        <v>158</v>
      </c>
      <c r="AL163" s="78" t="s">
        <v>158</v>
      </c>
      <c r="AM163" s="78" t="s">
        <v>158</v>
      </c>
      <c r="AN163" s="78" t="s">
        <v>158</v>
      </c>
      <c r="AO163" s="78" t="s">
        <v>158</v>
      </c>
      <c r="AP163" s="78" t="s">
        <v>158</v>
      </c>
      <c r="AQ163" s="78" t="s">
        <v>158</v>
      </c>
      <c r="AR163" s="78" t="s">
        <v>158</v>
      </c>
      <c r="AS163" s="78" t="s">
        <v>158</v>
      </c>
      <c r="AT163" s="78" t="s">
        <v>158</v>
      </c>
      <c r="AU163" s="78" t="s">
        <v>158</v>
      </c>
      <c r="AV163" s="78" t="s">
        <v>158</v>
      </c>
      <c r="AW163" s="78" t="s">
        <v>158</v>
      </c>
      <c r="AX163" s="78" t="s">
        <v>158</v>
      </c>
      <c r="AY163" s="78" t="s">
        <v>158</v>
      </c>
      <c r="AZ163" s="78" t="s">
        <v>158</v>
      </c>
      <c r="BA163" s="78" t="s">
        <v>158</v>
      </c>
      <c r="BB163" s="78" t="s">
        <v>158</v>
      </c>
      <c r="BC163" s="78" t="s">
        <v>158</v>
      </c>
      <c r="BD163" s="78" t="s">
        <v>158</v>
      </c>
      <c r="BE163" s="78" t="s">
        <v>158</v>
      </c>
      <c r="BF163" s="78" t="s">
        <v>158</v>
      </c>
      <c r="BG163" s="78" t="s">
        <v>158</v>
      </c>
      <c r="BH163" s="78" t="s">
        <v>158</v>
      </c>
      <c r="BI163" s="78" t="s">
        <v>158</v>
      </c>
      <c r="BJ163" s="78" t="s">
        <v>158</v>
      </c>
      <c r="BK163" s="78" t="s">
        <v>158</v>
      </c>
      <c r="BL163" s="78" t="s">
        <v>158</v>
      </c>
      <c r="BM163" s="78" t="s">
        <v>158</v>
      </c>
      <c r="BN163" s="78" t="s">
        <v>158</v>
      </c>
      <c r="BO163" s="78" t="s">
        <v>158</v>
      </c>
      <c r="BP163" s="78" t="s">
        <v>158</v>
      </c>
      <c r="BQ163" s="78" t="s">
        <v>158</v>
      </c>
      <c r="BR163" s="78" t="s">
        <v>158</v>
      </c>
      <c r="BS163" s="78" t="s">
        <v>158</v>
      </c>
      <c r="BT163" s="78" t="s">
        <v>158</v>
      </c>
      <c r="BU163" s="78" t="s">
        <v>158</v>
      </c>
      <c r="BV163" s="78" t="s">
        <v>158</v>
      </c>
      <c r="BW163" s="78" t="s">
        <v>158</v>
      </c>
      <c r="BX163" s="78" t="s">
        <v>158</v>
      </c>
      <c r="BY163" s="78" t="s">
        <v>158</v>
      </c>
      <c r="BZ163" s="78" t="s">
        <v>158</v>
      </c>
      <c r="CA163" s="78" t="s">
        <v>158</v>
      </c>
      <c r="CB163" s="78" t="s">
        <v>158</v>
      </c>
      <c r="CC163" s="78" t="s">
        <v>158</v>
      </c>
      <c r="CD163" s="78" t="s">
        <v>158</v>
      </c>
      <c r="CE163" s="78" t="s">
        <v>158</v>
      </c>
      <c r="CF163" s="78" t="s">
        <v>158</v>
      </c>
      <c r="CG163" s="78" t="s">
        <v>158</v>
      </c>
      <c r="CH163" s="78" t="s">
        <v>158</v>
      </c>
      <c r="CI163" s="78" t="s">
        <v>158</v>
      </c>
      <c r="CJ163" s="78" t="s">
        <v>158</v>
      </c>
      <c r="CK163" s="78" t="s">
        <v>158</v>
      </c>
      <c r="CL163" s="78" t="s">
        <v>158</v>
      </c>
    </row>
    <row r="164" spans="1:90" x14ac:dyDescent="0.2">
      <c r="A164" s="78" t="s">
        <v>277</v>
      </c>
      <c r="B164" s="78">
        <v>17</v>
      </c>
      <c r="C164" s="78">
        <v>2</v>
      </c>
      <c r="D164" s="78">
        <v>0</v>
      </c>
      <c r="E164" s="78">
        <v>0</v>
      </c>
      <c r="F164" s="78">
        <v>0</v>
      </c>
      <c r="G164" s="78">
        <v>0</v>
      </c>
      <c r="H164" s="81">
        <v>20</v>
      </c>
      <c r="I164" s="78">
        <v>0</v>
      </c>
      <c r="J164" s="78">
        <v>0</v>
      </c>
      <c r="K164" s="83">
        <v>-17</v>
      </c>
      <c r="L164" s="83">
        <v>0</v>
      </c>
      <c r="M164" s="83">
        <v>0</v>
      </c>
      <c r="N164" s="83">
        <v>0</v>
      </c>
      <c r="O164" s="78">
        <v>0</v>
      </c>
      <c r="P164" s="78">
        <v>0</v>
      </c>
      <c r="Q164" s="78">
        <v>0</v>
      </c>
      <c r="R164" s="78">
        <v>0</v>
      </c>
      <c r="S164" s="78">
        <v>0</v>
      </c>
      <c r="T164" s="78">
        <v>0</v>
      </c>
      <c r="U164" s="78">
        <v>0</v>
      </c>
      <c r="V164" s="78">
        <v>0</v>
      </c>
      <c r="W164" s="78">
        <v>0</v>
      </c>
      <c r="X164" s="78">
        <v>0</v>
      </c>
      <c r="Y164" s="78">
        <v>0</v>
      </c>
      <c r="Z164" s="78">
        <v>0</v>
      </c>
      <c r="AA164" s="78">
        <v>0</v>
      </c>
      <c r="AB164" s="78">
        <v>0</v>
      </c>
      <c r="AC164" s="78">
        <v>0</v>
      </c>
      <c r="AD164" s="78">
        <v>0</v>
      </c>
      <c r="AE164" s="78">
        <v>2</v>
      </c>
      <c r="AF164" s="78">
        <v>0</v>
      </c>
      <c r="AG164" s="78">
        <v>0</v>
      </c>
      <c r="AH164" s="78">
        <v>0</v>
      </c>
      <c r="AI164" s="78">
        <v>0</v>
      </c>
      <c r="AJ164" s="78">
        <v>0</v>
      </c>
      <c r="AK164" s="78">
        <v>0</v>
      </c>
      <c r="AL164" s="78">
        <v>0</v>
      </c>
      <c r="AM164" s="78">
        <v>0</v>
      </c>
      <c r="AN164" s="78">
        <v>0</v>
      </c>
      <c r="AO164" s="78">
        <v>0</v>
      </c>
      <c r="AP164" s="78">
        <v>0</v>
      </c>
      <c r="AQ164" s="78">
        <v>0</v>
      </c>
      <c r="AR164" s="78">
        <v>0</v>
      </c>
      <c r="AS164" s="78">
        <v>0</v>
      </c>
      <c r="AT164" s="78">
        <v>0</v>
      </c>
      <c r="AU164" s="78">
        <v>0</v>
      </c>
      <c r="AV164" s="78" t="s">
        <v>158</v>
      </c>
      <c r="AW164" s="78">
        <v>0</v>
      </c>
      <c r="AX164" s="78">
        <v>0</v>
      </c>
      <c r="AY164" s="78">
        <v>0</v>
      </c>
      <c r="AZ164" s="78">
        <v>0</v>
      </c>
      <c r="BA164" s="78" t="s">
        <v>158</v>
      </c>
      <c r="BB164" s="78">
        <v>0</v>
      </c>
      <c r="BC164" s="78">
        <v>0</v>
      </c>
      <c r="BD164" s="78">
        <v>0</v>
      </c>
      <c r="BE164" s="78">
        <v>0</v>
      </c>
      <c r="BF164" s="78">
        <v>0</v>
      </c>
      <c r="BG164" s="78">
        <v>0</v>
      </c>
      <c r="BH164" s="78">
        <v>2</v>
      </c>
      <c r="BI164" s="78">
        <v>0</v>
      </c>
      <c r="BJ164" s="78">
        <v>0</v>
      </c>
      <c r="BK164" s="78">
        <v>0</v>
      </c>
      <c r="BL164" s="78">
        <v>0</v>
      </c>
      <c r="BM164" s="78">
        <v>0</v>
      </c>
      <c r="BN164" s="78">
        <v>0</v>
      </c>
      <c r="BO164" s="78">
        <v>0</v>
      </c>
      <c r="BP164" s="78">
        <v>0</v>
      </c>
      <c r="BQ164" s="78">
        <v>0</v>
      </c>
      <c r="BR164" s="78">
        <v>0</v>
      </c>
      <c r="BS164" s="78">
        <v>0</v>
      </c>
      <c r="BT164" s="78">
        <v>0</v>
      </c>
      <c r="BU164" s="78">
        <v>0</v>
      </c>
      <c r="BV164" s="78">
        <v>0</v>
      </c>
      <c r="BW164" s="78">
        <v>0</v>
      </c>
      <c r="BX164" s="78">
        <v>0</v>
      </c>
      <c r="BY164" s="78">
        <v>0</v>
      </c>
      <c r="BZ164" s="78">
        <v>0</v>
      </c>
      <c r="CA164" s="78">
        <v>79</v>
      </c>
      <c r="CB164" s="78">
        <v>79</v>
      </c>
      <c r="CC164" s="78">
        <v>0</v>
      </c>
      <c r="CD164" s="78">
        <v>0</v>
      </c>
      <c r="CE164" s="78">
        <v>0</v>
      </c>
      <c r="CF164" s="78">
        <v>0</v>
      </c>
      <c r="CG164" s="78">
        <v>0</v>
      </c>
      <c r="CH164" s="78">
        <v>0</v>
      </c>
      <c r="CI164" s="78">
        <v>0</v>
      </c>
      <c r="CJ164" s="78">
        <v>0</v>
      </c>
      <c r="CK164" s="78">
        <v>40</v>
      </c>
      <c r="CL164" s="78">
        <v>40</v>
      </c>
    </row>
    <row r="165" spans="1:90" x14ac:dyDescent="0.2">
      <c r="A165" s="78" t="s">
        <v>278</v>
      </c>
      <c r="B165" s="78">
        <v>13</v>
      </c>
      <c r="C165" s="78">
        <v>1140</v>
      </c>
      <c r="D165" s="78">
        <v>0</v>
      </c>
      <c r="E165" s="78">
        <v>0</v>
      </c>
      <c r="F165" s="78">
        <v>0</v>
      </c>
      <c r="G165" s="78">
        <v>0</v>
      </c>
      <c r="H165" s="81">
        <v>1153</v>
      </c>
      <c r="I165" s="78">
        <v>0</v>
      </c>
      <c r="J165" s="78">
        <v>0</v>
      </c>
      <c r="K165" s="83">
        <v>-1140</v>
      </c>
      <c r="L165" s="83">
        <v>-1</v>
      </c>
      <c r="M165" s="83">
        <v>0</v>
      </c>
      <c r="N165" s="83">
        <v>0</v>
      </c>
      <c r="O165" s="78">
        <v>0</v>
      </c>
      <c r="P165" s="78">
        <v>0</v>
      </c>
      <c r="Q165" s="78">
        <v>0</v>
      </c>
      <c r="R165" s="78">
        <v>0</v>
      </c>
      <c r="S165" s="78">
        <v>0</v>
      </c>
      <c r="T165" s="78">
        <v>0</v>
      </c>
      <c r="U165" s="78">
        <v>0</v>
      </c>
      <c r="V165" s="78">
        <v>0</v>
      </c>
      <c r="W165" s="78">
        <v>0</v>
      </c>
      <c r="X165" s="78">
        <v>0</v>
      </c>
      <c r="Y165" s="78">
        <v>0</v>
      </c>
      <c r="Z165" s="78">
        <v>0</v>
      </c>
      <c r="AA165" s="78">
        <v>0</v>
      </c>
      <c r="AB165" s="78">
        <v>0</v>
      </c>
      <c r="AC165" s="78">
        <v>-1</v>
      </c>
      <c r="AD165" s="78">
        <v>0</v>
      </c>
      <c r="AE165" s="78">
        <v>10</v>
      </c>
      <c r="AF165" s="78">
        <v>1</v>
      </c>
      <c r="AG165" s="78">
        <v>0</v>
      </c>
      <c r="AH165" s="78">
        <v>0</v>
      </c>
      <c r="AI165" s="78">
        <v>0</v>
      </c>
      <c r="AJ165" s="78">
        <v>0</v>
      </c>
      <c r="AK165" s="78">
        <v>0</v>
      </c>
      <c r="AL165" s="78">
        <v>0</v>
      </c>
      <c r="AM165" s="78">
        <v>0</v>
      </c>
      <c r="AN165" s="78">
        <v>0</v>
      </c>
      <c r="AO165" s="78">
        <v>0</v>
      </c>
      <c r="AP165" s="78">
        <v>0</v>
      </c>
      <c r="AQ165" s="78">
        <v>0</v>
      </c>
      <c r="AR165" s="78">
        <v>0</v>
      </c>
      <c r="AS165" s="78">
        <v>0</v>
      </c>
      <c r="AT165" s="78">
        <v>1</v>
      </c>
      <c r="AU165" s="78">
        <v>0</v>
      </c>
      <c r="AV165" s="78" t="s">
        <v>158</v>
      </c>
      <c r="AW165" s="78">
        <v>0</v>
      </c>
      <c r="AX165" s="78">
        <v>0</v>
      </c>
      <c r="AY165" s="78">
        <v>0</v>
      </c>
      <c r="AZ165" s="78">
        <v>0</v>
      </c>
      <c r="BA165" s="78" t="s">
        <v>158</v>
      </c>
      <c r="BB165" s="78">
        <v>0</v>
      </c>
      <c r="BC165" s="78">
        <v>0</v>
      </c>
      <c r="BD165" s="78">
        <v>2</v>
      </c>
      <c r="BE165" s="78">
        <v>7</v>
      </c>
      <c r="BF165" s="78">
        <v>0</v>
      </c>
      <c r="BG165" s="78">
        <v>0</v>
      </c>
      <c r="BH165" s="78">
        <v>0</v>
      </c>
      <c r="BI165" s="78">
        <v>1</v>
      </c>
      <c r="BJ165" s="78">
        <v>1</v>
      </c>
      <c r="BK165" s="78">
        <v>0</v>
      </c>
      <c r="BL165" s="78">
        <v>0</v>
      </c>
      <c r="BM165" s="78">
        <v>0</v>
      </c>
      <c r="BN165" s="78">
        <v>0</v>
      </c>
      <c r="BO165" s="78">
        <v>1</v>
      </c>
      <c r="BP165" s="78">
        <v>0</v>
      </c>
      <c r="BQ165" s="78">
        <v>0</v>
      </c>
      <c r="BR165" s="78">
        <v>0</v>
      </c>
      <c r="BS165" s="78">
        <v>0</v>
      </c>
      <c r="BT165" s="78">
        <v>0</v>
      </c>
      <c r="BU165" s="78">
        <v>0</v>
      </c>
      <c r="BV165" s="78">
        <v>0</v>
      </c>
      <c r="BW165" s="78">
        <v>0</v>
      </c>
      <c r="BX165" s="78">
        <v>0</v>
      </c>
      <c r="BY165" s="78">
        <v>0</v>
      </c>
      <c r="BZ165" s="78">
        <v>0</v>
      </c>
      <c r="CA165" s="78">
        <v>0</v>
      </c>
      <c r="CB165" s="78">
        <v>0</v>
      </c>
      <c r="CC165" s="78">
        <v>0</v>
      </c>
      <c r="CD165" s="78">
        <v>0</v>
      </c>
      <c r="CE165" s="78">
        <v>0</v>
      </c>
      <c r="CF165" s="78">
        <v>0</v>
      </c>
      <c r="CG165" s="78">
        <v>0</v>
      </c>
      <c r="CH165" s="78">
        <v>0</v>
      </c>
      <c r="CI165" s="78">
        <v>0</v>
      </c>
      <c r="CJ165" s="78">
        <v>0</v>
      </c>
      <c r="CK165" s="78">
        <v>0</v>
      </c>
      <c r="CL165" s="78">
        <v>0</v>
      </c>
    </row>
    <row r="166" spans="1:90" x14ac:dyDescent="0.2">
      <c r="A166" s="78" t="s">
        <v>279</v>
      </c>
      <c r="B166" s="78">
        <v>6933</v>
      </c>
      <c r="C166" s="78">
        <v>212</v>
      </c>
      <c r="D166" s="78">
        <v>-6420</v>
      </c>
      <c r="E166" s="78">
        <v>0</v>
      </c>
      <c r="F166" s="78">
        <v>0</v>
      </c>
      <c r="G166" s="78">
        <v>0</v>
      </c>
      <c r="H166" s="81">
        <v>725</v>
      </c>
      <c r="I166" s="78">
        <v>0</v>
      </c>
      <c r="J166" s="78">
        <v>0</v>
      </c>
      <c r="K166" s="83">
        <v>-333</v>
      </c>
      <c r="L166" s="83">
        <v>0</v>
      </c>
      <c r="M166" s="83">
        <v>0</v>
      </c>
      <c r="N166" s="83">
        <v>0</v>
      </c>
      <c r="O166" s="78">
        <v>0</v>
      </c>
      <c r="P166" s="78">
        <v>0</v>
      </c>
      <c r="Q166" s="78">
        <v>0</v>
      </c>
      <c r="R166" s="78">
        <v>0</v>
      </c>
      <c r="S166" s="78">
        <v>0</v>
      </c>
      <c r="T166" s="78">
        <v>0</v>
      </c>
      <c r="U166" s="78">
        <v>0</v>
      </c>
      <c r="V166" s="78">
        <v>0</v>
      </c>
      <c r="W166" s="78">
        <v>0</v>
      </c>
      <c r="X166" s="78">
        <v>0</v>
      </c>
      <c r="Y166" s="78">
        <v>0</v>
      </c>
      <c r="Z166" s="78">
        <v>0</v>
      </c>
      <c r="AA166" s="78">
        <v>0</v>
      </c>
      <c r="AB166" s="78">
        <v>0</v>
      </c>
      <c r="AC166" s="78">
        <v>-243</v>
      </c>
      <c r="AD166" s="78">
        <v>0</v>
      </c>
      <c r="AE166" s="78">
        <v>148</v>
      </c>
      <c r="AF166" s="78">
        <v>136</v>
      </c>
      <c r="AG166" s="78">
        <v>0</v>
      </c>
      <c r="AH166" s="78">
        <v>0</v>
      </c>
      <c r="AI166" s="78">
        <v>0</v>
      </c>
      <c r="AJ166" s="78">
        <v>0</v>
      </c>
      <c r="AK166" s="78">
        <v>0</v>
      </c>
      <c r="AL166" s="78">
        <v>0</v>
      </c>
      <c r="AM166" s="78">
        <v>0</v>
      </c>
      <c r="AN166" s="78">
        <v>0</v>
      </c>
      <c r="AO166" s="78">
        <v>0</v>
      </c>
      <c r="AP166" s="78">
        <v>0</v>
      </c>
      <c r="AQ166" s="78">
        <v>0</v>
      </c>
      <c r="AR166" s="78">
        <v>0</v>
      </c>
      <c r="AS166" s="78">
        <v>0</v>
      </c>
      <c r="AT166" s="78">
        <v>136</v>
      </c>
      <c r="AU166" s="78">
        <v>3</v>
      </c>
      <c r="AV166" s="78" t="s">
        <v>158</v>
      </c>
      <c r="AW166" s="78">
        <v>0</v>
      </c>
      <c r="AX166" s="78">
        <v>3</v>
      </c>
      <c r="AY166" s="78">
        <v>0</v>
      </c>
      <c r="AZ166" s="78">
        <v>0</v>
      </c>
      <c r="BA166" s="78" t="s">
        <v>158</v>
      </c>
      <c r="BB166" s="78">
        <v>0</v>
      </c>
      <c r="BC166" s="78">
        <v>0</v>
      </c>
      <c r="BD166" s="78">
        <v>1</v>
      </c>
      <c r="BE166" s="78">
        <v>9</v>
      </c>
      <c r="BF166" s="78">
        <v>0</v>
      </c>
      <c r="BG166" s="78">
        <v>0</v>
      </c>
      <c r="BH166" s="78">
        <v>0</v>
      </c>
      <c r="BI166" s="78">
        <v>0</v>
      </c>
      <c r="BJ166" s="78">
        <v>0</v>
      </c>
      <c r="BK166" s="78">
        <v>0</v>
      </c>
      <c r="BL166" s="78">
        <v>0</v>
      </c>
      <c r="BM166" s="78">
        <v>0</v>
      </c>
      <c r="BN166" s="78">
        <v>0</v>
      </c>
      <c r="BO166" s="78">
        <v>0</v>
      </c>
      <c r="BP166" s="78">
        <v>0</v>
      </c>
      <c r="BQ166" s="78">
        <v>0</v>
      </c>
      <c r="BR166" s="78">
        <v>0</v>
      </c>
      <c r="BS166" s="78">
        <v>0</v>
      </c>
      <c r="BT166" s="78">
        <v>0</v>
      </c>
      <c r="BU166" s="78">
        <v>0</v>
      </c>
      <c r="BV166" s="78">
        <v>0</v>
      </c>
      <c r="BW166" s="78">
        <v>0</v>
      </c>
      <c r="BX166" s="78">
        <v>0</v>
      </c>
      <c r="BY166" s="78">
        <v>0</v>
      </c>
      <c r="BZ166" s="78">
        <v>0</v>
      </c>
      <c r="CA166" s="78">
        <v>1549</v>
      </c>
      <c r="CB166" s="78">
        <v>1549</v>
      </c>
      <c r="CC166" s="78">
        <v>0</v>
      </c>
      <c r="CD166" s="78">
        <v>0</v>
      </c>
      <c r="CE166" s="78">
        <v>0</v>
      </c>
      <c r="CF166" s="78">
        <v>0</v>
      </c>
      <c r="CG166" s="78">
        <v>0</v>
      </c>
      <c r="CH166" s="78">
        <v>0</v>
      </c>
      <c r="CI166" s="78">
        <v>0</v>
      </c>
      <c r="CJ166" s="78">
        <v>0</v>
      </c>
      <c r="CK166" s="78">
        <v>40</v>
      </c>
      <c r="CL166" s="78">
        <v>40</v>
      </c>
    </row>
    <row r="167" spans="1:90" x14ac:dyDescent="0.2">
      <c r="A167" s="78" t="s">
        <v>281</v>
      </c>
      <c r="B167" s="78">
        <v>0</v>
      </c>
      <c r="C167" s="78">
        <v>0</v>
      </c>
      <c r="D167" s="78">
        <v>0</v>
      </c>
      <c r="E167" s="78">
        <v>0</v>
      </c>
      <c r="F167" s="78">
        <v>0</v>
      </c>
      <c r="G167" s="78">
        <v>0</v>
      </c>
      <c r="H167" s="81">
        <v>0</v>
      </c>
      <c r="I167" s="78">
        <v>0</v>
      </c>
      <c r="J167" s="78">
        <v>0</v>
      </c>
      <c r="K167" s="83">
        <v>0</v>
      </c>
      <c r="L167" s="83">
        <v>0</v>
      </c>
      <c r="M167" s="83">
        <v>0</v>
      </c>
      <c r="N167" s="83">
        <v>0</v>
      </c>
      <c r="O167" s="78">
        <v>0</v>
      </c>
      <c r="P167" s="78">
        <v>0</v>
      </c>
      <c r="Q167" s="78">
        <v>0</v>
      </c>
      <c r="R167" s="78">
        <v>0</v>
      </c>
      <c r="S167" s="78">
        <v>0</v>
      </c>
      <c r="T167" s="78">
        <v>0</v>
      </c>
      <c r="U167" s="78">
        <v>0</v>
      </c>
      <c r="V167" s="78">
        <v>0</v>
      </c>
      <c r="W167" s="78">
        <v>0</v>
      </c>
      <c r="X167" s="78">
        <v>0</v>
      </c>
      <c r="Y167" s="78">
        <v>0</v>
      </c>
      <c r="Z167" s="78">
        <v>0</v>
      </c>
      <c r="AA167" s="78">
        <v>0</v>
      </c>
      <c r="AB167" s="78">
        <v>0</v>
      </c>
      <c r="AC167" s="78">
        <v>0</v>
      </c>
      <c r="AD167" s="78">
        <v>0</v>
      </c>
      <c r="AE167" s="78">
        <v>0</v>
      </c>
      <c r="AF167" s="78">
        <v>0</v>
      </c>
      <c r="AG167" s="78">
        <v>0</v>
      </c>
      <c r="AH167" s="78">
        <v>0</v>
      </c>
      <c r="AI167" s="78">
        <v>0</v>
      </c>
      <c r="AJ167" s="78">
        <v>0</v>
      </c>
      <c r="AK167" s="78">
        <v>0</v>
      </c>
      <c r="AL167" s="78">
        <v>0</v>
      </c>
      <c r="AM167" s="78">
        <v>0</v>
      </c>
      <c r="AN167" s="78">
        <v>0</v>
      </c>
      <c r="AO167" s="78">
        <v>0</v>
      </c>
      <c r="AP167" s="78">
        <v>0</v>
      </c>
      <c r="AQ167" s="78">
        <v>0</v>
      </c>
      <c r="AR167" s="78">
        <v>0</v>
      </c>
      <c r="AS167" s="78">
        <v>0</v>
      </c>
      <c r="AT167" s="78">
        <v>0</v>
      </c>
      <c r="AU167" s="78">
        <v>0</v>
      </c>
      <c r="AV167" s="78" t="s">
        <v>158</v>
      </c>
      <c r="AW167" s="78">
        <v>0</v>
      </c>
      <c r="AX167" s="78">
        <v>0</v>
      </c>
      <c r="AY167" s="78">
        <v>0</v>
      </c>
      <c r="AZ167" s="78">
        <v>0</v>
      </c>
      <c r="BA167" s="78" t="s">
        <v>158</v>
      </c>
      <c r="BB167" s="78">
        <v>0</v>
      </c>
      <c r="BC167" s="78">
        <v>0</v>
      </c>
      <c r="BD167" s="78">
        <v>0</v>
      </c>
      <c r="BE167" s="78">
        <v>0</v>
      </c>
      <c r="BF167" s="78">
        <v>0</v>
      </c>
      <c r="BG167" s="78">
        <v>0</v>
      </c>
      <c r="BH167" s="78">
        <v>0</v>
      </c>
      <c r="BI167" s="78">
        <v>0</v>
      </c>
      <c r="BJ167" s="78">
        <v>0</v>
      </c>
      <c r="BK167" s="78">
        <v>0</v>
      </c>
      <c r="BL167" s="78">
        <v>0</v>
      </c>
      <c r="BM167" s="78">
        <v>0</v>
      </c>
      <c r="BN167" s="78">
        <v>0</v>
      </c>
      <c r="BO167" s="78">
        <v>0</v>
      </c>
      <c r="BP167" s="78">
        <v>0</v>
      </c>
      <c r="BQ167" s="78">
        <v>0</v>
      </c>
      <c r="BR167" s="78">
        <v>0</v>
      </c>
      <c r="BS167" s="78">
        <v>0</v>
      </c>
      <c r="BT167" s="78">
        <v>0</v>
      </c>
      <c r="BU167" s="78">
        <v>0</v>
      </c>
      <c r="BV167" s="78">
        <v>0</v>
      </c>
      <c r="BW167" s="78">
        <v>0</v>
      </c>
      <c r="BX167" s="78">
        <v>0</v>
      </c>
      <c r="BY167" s="78">
        <v>0</v>
      </c>
      <c r="BZ167" s="78">
        <v>0</v>
      </c>
      <c r="CA167" s="78">
        <v>0</v>
      </c>
      <c r="CB167" s="78">
        <v>0</v>
      </c>
      <c r="CC167" s="78">
        <v>0</v>
      </c>
      <c r="CD167" s="78">
        <v>0</v>
      </c>
      <c r="CE167" s="78">
        <v>0</v>
      </c>
      <c r="CF167" s="78">
        <v>0</v>
      </c>
      <c r="CG167" s="78">
        <v>0</v>
      </c>
      <c r="CH167" s="78">
        <v>0</v>
      </c>
      <c r="CI167" s="78">
        <v>0</v>
      </c>
      <c r="CJ167" s="78">
        <v>0</v>
      </c>
      <c r="CK167" s="78">
        <v>0</v>
      </c>
      <c r="CL167" s="78">
        <v>0</v>
      </c>
    </row>
    <row r="168" spans="1:90" x14ac:dyDescent="0.2">
      <c r="A168" s="78" t="s">
        <v>318</v>
      </c>
      <c r="B168" s="78">
        <v>0</v>
      </c>
      <c r="C168" s="78">
        <v>5</v>
      </c>
      <c r="D168" s="78">
        <v>0</v>
      </c>
      <c r="E168" s="78">
        <v>0</v>
      </c>
      <c r="F168" s="78">
        <v>0</v>
      </c>
      <c r="G168" s="78">
        <v>0</v>
      </c>
      <c r="H168" s="81">
        <v>5</v>
      </c>
      <c r="I168" s="78">
        <v>0</v>
      </c>
      <c r="J168" s="78">
        <v>0</v>
      </c>
      <c r="K168" s="83">
        <v>0</v>
      </c>
      <c r="L168" s="83">
        <v>-5</v>
      </c>
      <c r="M168" s="83">
        <v>0</v>
      </c>
      <c r="N168" s="83">
        <v>0</v>
      </c>
      <c r="O168" s="78">
        <v>0</v>
      </c>
      <c r="P168" s="78">
        <v>0</v>
      </c>
      <c r="Q168" s="78">
        <v>0</v>
      </c>
      <c r="R168" s="78">
        <v>0</v>
      </c>
      <c r="S168" s="78">
        <v>0</v>
      </c>
      <c r="T168" s="78">
        <v>0</v>
      </c>
      <c r="U168" s="78">
        <v>0</v>
      </c>
      <c r="V168" s="78">
        <v>0</v>
      </c>
      <c r="W168" s="78">
        <v>0</v>
      </c>
      <c r="X168" s="78">
        <v>0</v>
      </c>
      <c r="Y168" s="78">
        <v>0</v>
      </c>
      <c r="Z168" s="78">
        <v>0</v>
      </c>
      <c r="AA168" s="78">
        <v>0</v>
      </c>
      <c r="AB168" s="78">
        <v>0</v>
      </c>
      <c r="AC168" s="78">
        <v>0</v>
      </c>
      <c r="AD168" s="78">
        <v>0</v>
      </c>
      <c r="AE168" s="78">
        <v>0</v>
      </c>
      <c r="AF168" s="78">
        <v>0</v>
      </c>
      <c r="AG168" s="78">
        <v>0</v>
      </c>
      <c r="AH168" s="78">
        <v>0</v>
      </c>
      <c r="AI168" s="78">
        <v>0</v>
      </c>
      <c r="AJ168" s="78">
        <v>0</v>
      </c>
      <c r="AK168" s="78">
        <v>0</v>
      </c>
      <c r="AL168" s="78">
        <v>0</v>
      </c>
      <c r="AM168" s="78">
        <v>0</v>
      </c>
      <c r="AN168" s="78">
        <v>0</v>
      </c>
      <c r="AO168" s="78">
        <v>0</v>
      </c>
      <c r="AP168" s="78">
        <v>0</v>
      </c>
      <c r="AQ168" s="78">
        <v>0</v>
      </c>
      <c r="AR168" s="78">
        <v>0</v>
      </c>
      <c r="AS168" s="78">
        <v>0</v>
      </c>
      <c r="AT168" s="78">
        <v>0</v>
      </c>
      <c r="AU168" s="78">
        <v>0</v>
      </c>
      <c r="AV168" s="78" t="s">
        <v>158</v>
      </c>
      <c r="AW168" s="78">
        <v>0</v>
      </c>
      <c r="AX168" s="78">
        <v>0</v>
      </c>
      <c r="AY168" s="78">
        <v>0</v>
      </c>
      <c r="AZ168" s="78">
        <v>0</v>
      </c>
      <c r="BA168" s="78" t="s">
        <v>158</v>
      </c>
      <c r="BB168" s="78">
        <v>0</v>
      </c>
      <c r="BC168" s="78">
        <v>0</v>
      </c>
      <c r="BD168" s="78">
        <v>0</v>
      </c>
      <c r="BE168" s="78">
        <v>0</v>
      </c>
      <c r="BF168" s="78">
        <v>0</v>
      </c>
      <c r="BG168" s="78">
        <v>0</v>
      </c>
      <c r="BH168" s="78">
        <v>0</v>
      </c>
      <c r="BI168" s="78">
        <v>0</v>
      </c>
      <c r="BJ168" s="78">
        <v>0</v>
      </c>
      <c r="BK168" s="78">
        <v>0</v>
      </c>
      <c r="BL168" s="78">
        <v>0</v>
      </c>
      <c r="BM168" s="78">
        <v>0</v>
      </c>
      <c r="BN168" s="78">
        <v>0</v>
      </c>
      <c r="BO168" s="78">
        <v>0</v>
      </c>
      <c r="BP168" s="78">
        <v>0</v>
      </c>
      <c r="BQ168" s="78">
        <v>0</v>
      </c>
      <c r="BR168" s="78">
        <v>0</v>
      </c>
      <c r="BS168" s="78">
        <v>0</v>
      </c>
      <c r="BT168" s="78">
        <v>0</v>
      </c>
      <c r="BU168" s="78">
        <v>0</v>
      </c>
      <c r="BV168" s="78">
        <v>0</v>
      </c>
      <c r="BW168" s="78">
        <v>0</v>
      </c>
      <c r="BX168" s="78">
        <v>0</v>
      </c>
      <c r="BY168" s="78">
        <v>0</v>
      </c>
      <c r="BZ168" s="78">
        <v>0</v>
      </c>
      <c r="CA168" s="78">
        <v>24</v>
      </c>
      <c r="CB168" s="78">
        <v>0</v>
      </c>
      <c r="CC168" s="78">
        <v>24</v>
      </c>
      <c r="CD168" s="78">
        <v>0</v>
      </c>
      <c r="CE168" s="78">
        <v>0</v>
      </c>
      <c r="CF168" s="78">
        <v>0</v>
      </c>
      <c r="CG168" s="78">
        <v>0</v>
      </c>
      <c r="CH168" s="78">
        <v>0</v>
      </c>
      <c r="CI168" s="78">
        <v>0</v>
      </c>
      <c r="CJ168" s="78">
        <v>0</v>
      </c>
      <c r="CK168" s="78">
        <v>44</v>
      </c>
      <c r="CL168" s="78">
        <v>44</v>
      </c>
    </row>
    <row r="169" spans="1:90" x14ac:dyDescent="0.2">
      <c r="A169" s="78" t="s">
        <v>319</v>
      </c>
      <c r="B169" s="78">
        <v>0</v>
      </c>
      <c r="C169" s="78">
        <v>0</v>
      </c>
      <c r="D169" s="78">
        <v>0</v>
      </c>
      <c r="E169" s="78">
        <v>0</v>
      </c>
      <c r="F169" s="78">
        <v>0</v>
      </c>
      <c r="G169" s="78">
        <v>0</v>
      </c>
      <c r="H169" s="81">
        <v>0</v>
      </c>
      <c r="I169" s="78">
        <v>0</v>
      </c>
      <c r="J169" s="78">
        <v>0</v>
      </c>
      <c r="K169" s="83">
        <v>0</v>
      </c>
      <c r="L169" s="83">
        <v>0</v>
      </c>
      <c r="M169" s="83">
        <v>0</v>
      </c>
      <c r="N169" s="83">
        <v>0</v>
      </c>
      <c r="O169" s="78">
        <v>0</v>
      </c>
      <c r="P169" s="78">
        <v>0</v>
      </c>
      <c r="Q169" s="78">
        <v>0</v>
      </c>
      <c r="R169" s="78">
        <v>0</v>
      </c>
      <c r="S169" s="78">
        <v>0</v>
      </c>
      <c r="T169" s="78">
        <v>0</v>
      </c>
      <c r="U169" s="78">
        <v>0</v>
      </c>
      <c r="V169" s="78">
        <v>0</v>
      </c>
      <c r="W169" s="78">
        <v>0</v>
      </c>
      <c r="X169" s="78">
        <v>0</v>
      </c>
      <c r="Y169" s="78">
        <v>0</v>
      </c>
      <c r="Z169" s="78">
        <v>0</v>
      </c>
      <c r="AA169" s="78">
        <v>0</v>
      </c>
      <c r="AB169" s="78">
        <v>0</v>
      </c>
      <c r="AC169" s="78">
        <v>0</v>
      </c>
      <c r="AD169" s="78">
        <v>0</v>
      </c>
      <c r="AE169" s="78">
        <v>0</v>
      </c>
      <c r="AF169" s="78">
        <v>0</v>
      </c>
      <c r="AG169" s="78">
        <v>0</v>
      </c>
      <c r="AH169" s="78">
        <v>0</v>
      </c>
      <c r="AI169" s="78">
        <v>0</v>
      </c>
      <c r="AJ169" s="78">
        <v>0</v>
      </c>
      <c r="AK169" s="78">
        <v>0</v>
      </c>
      <c r="AL169" s="78">
        <v>0</v>
      </c>
      <c r="AM169" s="78">
        <v>0</v>
      </c>
      <c r="AN169" s="78">
        <v>0</v>
      </c>
      <c r="AO169" s="78">
        <v>0</v>
      </c>
      <c r="AP169" s="78">
        <v>0</v>
      </c>
      <c r="AQ169" s="78">
        <v>0</v>
      </c>
      <c r="AR169" s="78">
        <v>0</v>
      </c>
      <c r="AS169" s="78">
        <v>0</v>
      </c>
      <c r="AT169" s="78">
        <v>0</v>
      </c>
      <c r="AU169" s="78">
        <v>0</v>
      </c>
      <c r="AV169" s="78" t="s">
        <v>158</v>
      </c>
      <c r="AW169" s="78">
        <v>0</v>
      </c>
      <c r="AX169" s="78">
        <v>0</v>
      </c>
      <c r="AY169" s="78">
        <v>0</v>
      </c>
      <c r="AZ169" s="78">
        <v>0</v>
      </c>
      <c r="BA169" s="78" t="s">
        <v>158</v>
      </c>
      <c r="BB169" s="78">
        <v>0</v>
      </c>
      <c r="BC169" s="78">
        <v>0</v>
      </c>
      <c r="BD169" s="78">
        <v>0</v>
      </c>
      <c r="BE169" s="78">
        <v>0</v>
      </c>
      <c r="BF169" s="78">
        <v>0</v>
      </c>
      <c r="BG169" s="78">
        <v>0</v>
      </c>
      <c r="BH169" s="78">
        <v>0</v>
      </c>
      <c r="BI169" s="78">
        <v>0</v>
      </c>
      <c r="BJ169" s="78">
        <v>0</v>
      </c>
      <c r="BK169" s="78">
        <v>0</v>
      </c>
      <c r="BL169" s="78">
        <v>0</v>
      </c>
      <c r="BM169" s="78">
        <v>0</v>
      </c>
      <c r="BN169" s="78">
        <v>0</v>
      </c>
      <c r="BO169" s="78">
        <v>0</v>
      </c>
      <c r="BP169" s="78">
        <v>0</v>
      </c>
      <c r="BQ169" s="78">
        <v>0</v>
      </c>
      <c r="BR169" s="78">
        <v>0</v>
      </c>
      <c r="BS169" s="78">
        <v>0</v>
      </c>
      <c r="BT169" s="78">
        <v>0</v>
      </c>
      <c r="BU169" s="78">
        <v>0</v>
      </c>
      <c r="BV169" s="78">
        <v>0</v>
      </c>
      <c r="BW169" s="78">
        <v>0</v>
      </c>
      <c r="BX169" s="78">
        <v>0</v>
      </c>
      <c r="BY169" s="78">
        <v>0</v>
      </c>
      <c r="BZ169" s="78">
        <v>0</v>
      </c>
      <c r="CA169" s="78">
        <v>0</v>
      </c>
      <c r="CB169" s="78">
        <v>0</v>
      </c>
      <c r="CC169" s="78">
        <v>0</v>
      </c>
      <c r="CD169" s="78">
        <v>0</v>
      </c>
      <c r="CE169" s="78">
        <v>0</v>
      </c>
      <c r="CF169" s="78">
        <v>0</v>
      </c>
      <c r="CG169" s="78">
        <v>0</v>
      </c>
      <c r="CH169" s="78">
        <v>0</v>
      </c>
      <c r="CI169" s="78">
        <v>0</v>
      </c>
      <c r="CJ169" s="78">
        <v>0</v>
      </c>
      <c r="CK169" s="78">
        <v>0</v>
      </c>
      <c r="CL169" s="78">
        <v>0</v>
      </c>
    </row>
    <row r="170" spans="1:90" x14ac:dyDescent="0.2">
      <c r="A170" s="78" t="s">
        <v>283</v>
      </c>
      <c r="B170" s="78">
        <v>0</v>
      </c>
      <c r="C170" s="78">
        <v>0</v>
      </c>
      <c r="D170" s="78">
        <v>0</v>
      </c>
      <c r="E170" s="78">
        <v>0</v>
      </c>
      <c r="F170" s="78">
        <v>0</v>
      </c>
      <c r="G170" s="78">
        <v>0</v>
      </c>
      <c r="H170" s="81">
        <v>0</v>
      </c>
      <c r="I170" s="78">
        <v>0</v>
      </c>
      <c r="J170" s="78">
        <v>0</v>
      </c>
      <c r="K170" s="83">
        <v>0</v>
      </c>
      <c r="L170" s="83">
        <v>0</v>
      </c>
      <c r="M170" s="83">
        <v>0</v>
      </c>
      <c r="N170" s="83">
        <v>0</v>
      </c>
      <c r="O170" s="78">
        <v>0</v>
      </c>
      <c r="P170" s="78">
        <v>0</v>
      </c>
      <c r="Q170" s="78">
        <v>0</v>
      </c>
      <c r="R170" s="78">
        <v>0</v>
      </c>
      <c r="S170" s="78">
        <v>0</v>
      </c>
      <c r="T170" s="78">
        <v>0</v>
      </c>
      <c r="U170" s="78">
        <v>0</v>
      </c>
      <c r="V170" s="78">
        <v>0</v>
      </c>
      <c r="W170" s="78">
        <v>0</v>
      </c>
      <c r="X170" s="78">
        <v>0</v>
      </c>
      <c r="Y170" s="78">
        <v>0</v>
      </c>
      <c r="Z170" s="78">
        <v>0</v>
      </c>
      <c r="AA170" s="78">
        <v>0</v>
      </c>
      <c r="AB170" s="78">
        <v>0</v>
      </c>
      <c r="AC170" s="78">
        <v>0</v>
      </c>
      <c r="AD170" s="78">
        <v>0</v>
      </c>
      <c r="AE170" s="78">
        <v>0</v>
      </c>
      <c r="AF170" s="78">
        <v>0</v>
      </c>
      <c r="AG170" s="78">
        <v>0</v>
      </c>
      <c r="AH170" s="78">
        <v>0</v>
      </c>
      <c r="AI170" s="78">
        <v>0</v>
      </c>
      <c r="AJ170" s="78">
        <v>0</v>
      </c>
      <c r="AK170" s="78">
        <v>0</v>
      </c>
      <c r="AL170" s="78">
        <v>0</v>
      </c>
      <c r="AM170" s="78">
        <v>0</v>
      </c>
      <c r="AN170" s="78">
        <v>0</v>
      </c>
      <c r="AO170" s="78">
        <v>0</v>
      </c>
      <c r="AP170" s="78">
        <v>0</v>
      </c>
      <c r="AQ170" s="78">
        <v>0</v>
      </c>
      <c r="AR170" s="78">
        <v>0</v>
      </c>
      <c r="AS170" s="78">
        <v>0</v>
      </c>
      <c r="AT170" s="78">
        <v>0</v>
      </c>
      <c r="AU170" s="78">
        <v>0</v>
      </c>
      <c r="AV170" s="78" t="s">
        <v>158</v>
      </c>
      <c r="AW170" s="78">
        <v>0</v>
      </c>
      <c r="AX170" s="78">
        <v>0</v>
      </c>
      <c r="AY170" s="78">
        <v>0</v>
      </c>
      <c r="AZ170" s="78">
        <v>0</v>
      </c>
      <c r="BA170" s="78" t="s">
        <v>158</v>
      </c>
      <c r="BB170" s="78">
        <v>0</v>
      </c>
      <c r="BC170" s="78">
        <v>0</v>
      </c>
      <c r="BD170" s="78">
        <v>0</v>
      </c>
      <c r="BE170" s="78">
        <v>0</v>
      </c>
      <c r="BF170" s="78">
        <v>0</v>
      </c>
      <c r="BG170" s="78">
        <v>0</v>
      </c>
      <c r="BH170" s="78">
        <v>0</v>
      </c>
      <c r="BI170" s="78">
        <v>0</v>
      </c>
      <c r="BJ170" s="78">
        <v>0</v>
      </c>
      <c r="BK170" s="78">
        <v>0</v>
      </c>
      <c r="BL170" s="78">
        <v>0</v>
      </c>
      <c r="BM170" s="78">
        <v>0</v>
      </c>
      <c r="BN170" s="78">
        <v>0</v>
      </c>
      <c r="BO170" s="78">
        <v>0</v>
      </c>
      <c r="BP170" s="78">
        <v>0</v>
      </c>
      <c r="BQ170" s="78">
        <v>0</v>
      </c>
      <c r="BR170" s="78">
        <v>0</v>
      </c>
      <c r="BS170" s="78">
        <v>0</v>
      </c>
      <c r="BT170" s="78">
        <v>0</v>
      </c>
      <c r="BU170" s="78">
        <v>0</v>
      </c>
      <c r="BV170" s="78">
        <v>0</v>
      </c>
      <c r="BW170" s="78">
        <v>0</v>
      </c>
      <c r="BX170" s="78">
        <v>0</v>
      </c>
      <c r="BY170" s="78">
        <v>0</v>
      </c>
      <c r="BZ170" s="78">
        <v>0</v>
      </c>
      <c r="CA170" s="78">
        <v>0</v>
      </c>
      <c r="CB170" s="78">
        <v>0</v>
      </c>
      <c r="CC170" s="78">
        <v>0</v>
      </c>
      <c r="CD170" s="78">
        <v>0</v>
      </c>
      <c r="CE170" s="78">
        <v>0</v>
      </c>
      <c r="CF170" s="78">
        <v>0</v>
      </c>
      <c r="CG170" s="78">
        <v>0</v>
      </c>
      <c r="CH170" s="78">
        <v>0</v>
      </c>
      <c r="CI170" s="78">
        <v>0</v>
      </c>
      <c r="CJ170" s="78">
        <v>0</v>
      </c>
      <c r="CK170" s="78">
        <v>0</v>
      </c>
      <c r="CL170" s="78">
        <v>0</v>
      </c>
    </row>
    <row r="171" spans="1:90" x14ac:dyDescent="0.2">
      <c r="A171" s="78" t="s">
        <v>284</v>
      </c>
      <c r="B171" s="78">
        <v>0</v>
      </c>
      <c r="C171" s="78">
        <v>0</v>
      </c>
      <c r="D171" s="78">
        <v>0</v>
      </c>
      <c r="E171" s="78">
        <v>0</v>
      </c>
      <c r="F171" s="78">
        <v>0</v>
      </c>
      <c r="G171" s="78">
        <v>0</v>
      </c>
      <c r="H171" s="81">
        <v>0</v>
      </c>
      <c r="I171" s="78">
        <v>0</v>
      </c>
      <c r="J171" s="78">
        <v>0</v>
      </c>
      <c r="K171" s="83">
        <v>0</v>
      </c>
      <c r="L171" s="83">
        <v>0</v>
      </c>
      <c r="M171" s="83">
        <v>0</v>
      </c>
      <c r="N171" s="83">
        <v>0</v>
      </c>
      <c r="O171" s="78">
        <v>0</v>
      </c>
      <c r="P171" s="78">
        <v>0</v>
      </c>
      <c r="Q171" s="78">
        <v>0</v>
      </c>
      <c r="R171" s="78">
        <v>0</v>
      </c>
      <c r="S171" s="78">
        <v>0</v>
      </c>
      <c r="T171" s="78">
        <v>0</v>
      </c>
      <c r="U171" s="78">
        <v>0</v>
      </c>
      <c r="V171" s="78">
        <v>0</v>
      </c>
      <c r="W171" s="78">
        <v>0</v>
      </c>
      <c r="X171" s="78">
        <v>0</v>
      </c>
      <c r="Y171" s="78">
        <v>0</v>
      </c>
      <c r="Z171" s="78">
        <v>0</v>
      </c>
      <c r="AA171" s="78">
        <v>0</v>
      </c>
      <c r="AB171" s="78">
        <v>0</v>
      </c>
      <c r="AC171" s="78">
        <v>0</v>
      </c>
      <c r="AD171" s="78">
        <v>0</v>
      </c>
      <c r="AE171" s="78">
        <v>0</v>
      </c>
      <c r="AF171" s="78">
        <v>0</v>
      </c>
      <c r="AG171" s="78">
        <v>0</v>
      </c>
      <c r="AH171" s="78">
        <v>0</v>
      </c>
      <c r="AI171" s="78">
        <v>0</v>
      </c>
      <c r="AJ171" s="78">
        <v>0</v>
      </c>
      <c r="AK171" s="78">
        <v>0</v>
      </c>
      <c r="AL171" s="78">
        <v>0</v>
      </c>
      <c r="AM171" s="78">
        <v>0</v>
      </c>
      <c r="AN171" s="78">
        <v>0</v>
      </c>
      <c r="AO171" s="78">
        <v>0</v>
      </c>
      <c r="AP171" s="78">
        <v>0</v>
      </c>
      <c r="AQ171" s="78">
        <v>0</v>
      </c>
      <c r="AR171" s="78">
        <v>0</v>
      </c>
      <c r="AS171" s="78">
        <v>0</v>
      </c>
      <c r="AT171" s="78">
        <v>0</v>
      </c>
      <c r="AU171" s="78">
        <v>0</v>
      </c>
      <c r="AV171" s="78" t="s">
        <v>158</v>
      </c>
      <c r="AW171" s="78">
        <v>0</v>
      </c>
      <c r="AX171" s="78">
        <v>0</v>
      </c>
      <c r="AY171" s="78">
        <v>0</v>
      </c>
      <c r="AZ171" s="78">
        <v>0</v>
      </c>
      <c r="BA171" s="78" t="s">
        <v>158</v>
      </c>
      <c r="BB171" s="78">
        <v>0</v>
      </c>
      <c r="BC171" s="78">
        <v>0</v>
      </c>
      <c r="BD171" s="78">
        <v>0</v>
      </c>
      <c r="BE171" s="78">
        <v>0</v>
      </c>
      <c r="BF171" s="78">
        <v>0</v>
      </c>
      <c r="BG171" s="78">
        <v>0</v>
      </c>
      <c r="BH171" s="78">
        <v>0</v>
      </c>
      <c r="BI171" s="78">
        <v>0</v>
      </c>
      <c r="BJ171" s="78">
        <v>0</v>
      </c>
      <c r="BK171" s="78">
        <v>0</v>
      </c>
      <c r="BL171" s="78">
        <v>0</v>
      </c>
      <c r="BM171" s="78">
        <v>0</v>
      </c>
      <c r="BN171" s="78">
        <v>0</v>
      </c>
      <c r="BO171" s="78">
        <v>0</v>
      </c>
      <c r="BP171" s="78">
        <v>0</v>
      </c>
      <c r="BQ171" s="78">
        <v>0</v>
      </c>
      <c r="BR171" s="78">
        <v>0</v>
      </c>
      <c r="BS171" s="78">
        <v>0</v>
      </c>
      <c r="BT171" s="78">
        <v>0</v>
      </c>
      <c r="BU171" s="78">
        <v>0</v>
      </c>
      <c r="BV171" s="78">
        <v>0</v>
      </c>
      <c r="BW171" s="78">
        <v>0</v>
      </c>
      <c r="BX171" s="78">
        <v>0</v>
      </c>
      <c r="BY171" s="78">
        <v>0</v>
      </c>
      <c r="BZ171" s="78">
        <v>0</v>
      </c>
      <c r="CA171" s="78">
        <v>0</v>
      </c>
      <c r="CB171" s="78">
        <v>0</v>
      </c>
      <c r="CC171" s="78">
        <v>0</v>
      </c>
      <c r="CD171" s="78">
        <v>0</v>
      </c>
      <c r="CE171" s="78">
        <v>0</v>
      </c>
      <c r="CF171" s="78">
        <v>0</v>
      </c>
      <c r="CG171" s="78">
        <v>0</v>
      </c>
      <c r="CH171" s="78">
        <v>0</v>
      </c>
      <c r="CI171" s="78">
        <v>0</v>
      </c>
      <c r="CJ171" s="78">
        <v>0</v>
      </c>
      <c r="CK171" s="78">
        <v>0</v>
      </c>
      <c r="CL171" s="78">
        <v>0</v>
      </c>
    </row>
    <row r="172" spans="1:90" x14ac:dyDescent="0.2">
      <c r="A172" s="78" t="s">
        <v>285</v>
      </c>
      <c r="B172" s="78">
        <v>0</v>
      </c>
      <c r="C172" s="78">
        <v>0</v>
      </c>
      <c r="D172" s="78">
        <v>0</v>
      </c>
      <c r="E172" s="78">
        <v>0</v>
      </c>
      <c r="F172" s="78">
        <v>0</v>
      </c>
      <c r="G172" s="78">
        <v>0</v>
      </c>
      <c r="H172" s="81">
        <v>0</v>
      </c>
      <c r="I172" s="78">
        <v>0</v>
      </c>
      <c r="J172" s="78">
        <v>0</v>
      </c>
      <c r="K172" s="83">
        <v>0</v>
      </c>
      <c r="L172" s="83">
        <v>0</v>
      </c>
      <c r="M172" s="83">
        <v>0</v>
      </c>
      <c r="N172" s="83">
        <v>0</v>
      </c>
      <c r="O172" s="78">
        <v>0</v>
      </c>
      <c r="P172" s="78">
        <v>0</v>
      </c>
      <c r="Q172" s="78">
        <v>0</v>
      </c>
      <c r="R172" s="78">
        <v>0</v>
      </c>
      <c r="S172" s="78">
        <v>0</v>
      </c>
      <c r="T172" s="78">
        <v>0</v>
      </c>
      <c r="U172" s="78">
        <v>0</v>
      </c>
      <c r="V172" s="78">
        <v>0</v>
      </c>
      <c r="W172" s="78">
        <v>0</v>
      </c>
      <c r="X172" s="78">
        <v>0</v>
      </c>
      <c r="Y172" s="78">
        <v>0</v>
      </c>
      <c r="Z172" s="78">
        <v>0</v>
      </c>
      <c r="AA172" s="78">
        <v>0</v>
      </c>
      <c r="AB172" s="78">
        <v>0</v>
      </c>
      <c r="AC172" s="78">
        <v>0</v>
      </c>
      <c r="AD172" s="78">
        <v>0</v>
      </c>
      <c r="AE172" s="78">
        <v>0</v>
      </c>
      <c r="AF172" s="78">
        <v>0</v>
      </c>
      <c r="AG172" s="78">
        <v>0</v>
      </c>
      <c r="AH172" s="78">
        <v>0</v>
      </c>
      <c r="AI172" s="78">
        <v>0</v>
      </c>
      <c r="AJ172" s="78">
        <v>0</v>
      </c>
      <c r="AK172" s="78">
        <v>0</v>
      </c>
      <c r="AL172" s="78">
        <v>0</v>
      </c>
      <c r="AM172" s="78">
        <v>0</v>
      </c>
      <c r="AN172" s="78">
        <v>0</v>
      </c>
      <c r="AO172" s="78">
        <v>0</v>
      </c>
      <c r="AP172" s="78">
        <v>0</v>
      </c>
      <c r="AQ172" s="78">
        <v>0</v>
      </c>
      <c r="AR172" s="78">
        <v>0</v>
      </c>
      <c r="AS172" s="78">
        <v>0</v>
      </c>
      <c r="AT172" s="78">
        <v>0</v>
      </c>
      <c r="AU172" s="78">
        <v>0</v>
      </c>
      <c r="AV172" s="78" t="s">
        <v>158</v>
      </c>
      <c r="AW172" s="78">
        <v>0</v>
      </c>
      <c r="AX172" s="78">
        <v>0</v>
      </c>
      <c r="AY172" s="78">
        <v>0</v>
      </c>
      <c r="AZ172" s="78">
        <v>0</v>
      </c>
      <c r="BA172" s="78" t="s">
        <v>158</v>
      </c>
      <c r="BB172" s="78">
        <v>0</v>
      </c>
      <c r="BC172" s="78">
        <v>0</v>
      </c>
      <c r="BD172" s="78">
        <v>0</v>
      </c>
      <c r="BE172" s="78">
        <v>0</v>
      </c>
      <c r="BF172" s="78">
        <v>0</v>
      </c>
      <c r="BG172" s="78">
        <v>0</v>
      </c>
      <c r="BH172" s="78">
        <v>0</v>
      </c>
      <c r="BI172" s="78">
        <v>0</v>
      </c>
      <c r="BJ172" s="78">
        <v>0</v>
      </c>
      <c r="BK172" s="78">
        <v>0</v>
      </c>
      <c r="BL172" s="78">
        <v>0</v>
      </c>
      <c r="BM172" s="78">
        <v>0</v>
      </c>
      <c r="BN172" s="78">
        <v>0</v>
      </c>
      <c r="BO172" s="78">
        <v>0</v>
      </c>
      <c r="BP172" s="78">
        <v>0</v>
      </c>
      <c r="BQ172" s="78">
        <v>0</v>
      </c>
      <c r="BR172" s="78">
        <v>0</v>
      </c>
      <c r="BS172" s="78">
        <v>0</v>
      </c>
      <c r="BT172" s="78">
        <v>0</v>
      </c>
      <c r="BU172" s="78">
        <v>0</v>
      </c>
      <c r="BV172" s="78">
        <v>0</v>
      </c>
      <c r="BW172" s="78">
        <v>0</v>
      </c>
      <c r="BX172" s="78">
        <v>0</v>
      </c>
      <c r="BY172" s="78">
        <v>0</v>
      </c>
      <c r="BZ172" s="78">
        <v>0</v>
      </c>
      <c r="CA172" s="78">
        <v>0</v>
      </c>
      <c r="CB172" s="78">
        <v>0</v>
      </c>
      <c r="CC172" s="78">
        <v>0</v>
      </c>
      <c r="CD172" s="78">
        <v>0</v>
      </c>
      <c r="CE172" s="78">
        <v>0</v>
      </c>
      <c r="CF172" s="78">
        <v>0</v>
      </c>
      <c r="CG172" s="78">
        <v>0</v>
      </c>
      <c r="CH172" s="78">
        <v>0</v>
      </c>
      <c r="CI172" s="78">
        <v>0</v>
      </c>
      <c r="CJ172" s="78">
        <v>0</v>
      </c>
      <c r="CK172" s="78">
        <v>0</v>
      </c>
      <c r="CL172" s="78">
        <v>0</v>
      </c>
    </row>
    <row r="173" spans="1:90" x14ac:dyDescent="0.2">
      <c r="A173" s="78" t="s">
        <v>286</v>
      </c>
      <c r="B173" s="78">
        <v>207148</v>
      </c>
      <c r="C173" s="78">
        <v>10582</v>
      </c>
      <c r="D173" s="78">
        <v>-84391</v>
      </c>
      <c r="E173" s="78">
        <v>0</v>
      </c>
      <c r="F173" s="78">
        <v>0</v>
      </c>
      <c r="G173" s="78">
        <v>0</v>
      </c>
      <c r="H173" s="81">
        <v>133339</v>
      </c>
      <c r="I173" s="78">
        <v>0</v>
      </c>
      <c r="J173" s="78">
        <v>120</v>
      </c>
      <c r="K173" s="83">
        <v>-66256</v>
      </c>
      <c r="L173" s="83">
        <v>-3670</v>
      </c>
      <c r="M173" s="83">
        <v>0</v>
      </c>
      <c r="N173" s="83">
        <v>-51</v>
      </c>
      <c r="O173" s="78">
        <v>0</v>
      </c>
      <c r="P173" s="78">
        <v>0</v>
      </c>
      <c r="Q173" s="78">
        <v>0</v>
      </c>
      <c r="R173" s="78">
        <v>0</v>
      </c>
      <c r="S173" s="78">
        <v>0</v>
      </c>
      <c r="T173" s="78">
        <v>0</v>
      </c>
      <c r="U173" s="78">
        <v>0</v>
      </c>
      <c r="V173" s="78">
        <v>0</v>
      </c>
      <c r="W173" s="78">
        <v>0</v>
      </c>
      <c r="X173" s="78">
        <v>0</v>
      </c>
      <c r="Y173" s="78">
        <v>0</v>
      </c>
      <c r="Z173" s="78">
        <v>0</v>
      </c>
      <c r="AA173" s="78">
        <v>-2508</v>
      </c>
      <c r="AB173" s="78">
        <v>0</v>
      </c>
      <c r="AC173" s="78">
        <v>-13359</v>
      </c>
      <c r="AD173" s="78">
        <v>-460</v>
      </c>
      <c r="AE173" s="78">
        <v>47156</v>
      </c>
      <c r="AF173" s="78">
        <v>19748</v>
      </c>
      <c r="AG173" s="78">
        <v>28</v>
      </c>
      <c r="AH173" s="78">
        <v>1242</v>
      </c>
      <c r="AI173" s="78">
        <v>8379</v>
      </c>
      <c r="AJ173" s="78">
        <v>2617</v>
      </c>
      <c r="AK173" s="78">
        <v>1709</v>
      </c>
      <c r="AL173" s="78">
        <v>33</v>
      </c>
      <c r="AM173" s="78">
        <v>2986</v>
      </c>
      <c r="AN173" s="78">
        <v>15</v>
      </c>
      <c r="AO173" s="78">
        <v>24</v>
      </c>
      <c r="AP173" s="78">
        <v>782</v>
      </c>
      <c r="AQ173" s="78">
        <v>85</v>
      </c>
      <c r="AR173" s="78">
        <v>1</v>
      </c>
      <c r="AS173" s="78">
        <v>127</v>
      </c>
      <c r="AT173" s="78">
        <v>10099</v>
      </c>
      <c r="AU173" s="78">
        <v>1222</v>
      </c>
      <c r="AV173" s="78" t="s">
        <v>158</v>
      </c>
      <c r="AW173" s="78">
        <v>0</v>
      </c>
      <c r="AX173" s="78">
        <v>351</v>
      </c>
      <c r="AY173" s="78">
        <v>0</v>
      </c>
      <c r="AZ173" s="78">
        <v>871</v>
      </c>
      <c r="BA173" s="78" t="s">
        <v>158</v>
      </c>
      <c r="BB173" s="78">
        <v>0</v>
      </c>
      <c r="BC173" s="78">
        <v>0</v>
      </c>
      <c r="BD173" s="78">
        <v>11554</v>
      </c>
      <c r="BE173" s="78">
        <v>522</v>
      </c>
      <c r="BF173" s="78">
        <v>58</v>
      </c>
      <c r="BG173" s="78">
        <v>0</v>
      </c>
      <c r="BH173" s="78">
        <v>706</v>
      </c>
      <c r="BI173" s="78">
        <v>13347</v>
      </c>
      <c r="BJ173" s="78">
        <v>13347</v>
      </c>
      <c r="BK173" s="78" t="s">
        <v>63</v>
      </c>
      <c r="BL173" s="78" t="s">
        <v>63</v>
      </c>
      <c r="BM173" s="78" t="s">
        <v>63</v>
      </c>
      <c r="BN173" s="78" t="s">
        <v>63</v>
      </c>
      <c r="BO173" s="78">
        <v>13347</v>
      </c>
      <c r="BP173" s="78" t="s">
        <v>63</v>
      </c>
      <c r="BQ173" s="78" t="s">
        <v>63</v>
      </c>
      <c r="BR173" s="78" t="s">
        <v>63</v>
      </c>
      <c r="BS173" s="78" t="s">
        <v>63</v>
      </c>
      <c r="BT173" s="78" t="s">
        <v>63</v>
      </c>
      <c r="BU173" s="78" t="s">
        <v>63</v>
      </c>
      <c r="BV173" s="78" t="s">
        <v>63</v>
      </c>
      <c r="BW173" s="78" t="s">
        <v>63</v>
      </c>
      <c r="BX173" s="78" t="s">
        <v>63</v>
      </c>
      <c r="BY173" s="78">
        <v>0</v>
      </c>
      <c r="BZ173" s="78">
        <v>0</v>
      </c>
      <c r="CA173" s="78">
        <v>334465</v>
      </c>
      <c r="CB173" s="78">
        <v>316903</v>
      </c>
      <c r="CC173" s="78">
        <v>16973</v>
      </c>
      <c r="CD173" s="78">
        <v>0</v>
      </c>
      <c r="CE173" s="78">
        <v>589</v>
      </c>
      <c r="CF173" s="78">
        <v>0</v>
      </c>
      <c r="CG173" s="78">
        <v>0</v>
      </c>
      <c r="CH173" s="78">
        <v>0</v>
      </c>
      <c r="CI173" s="78">
        <v>0</v>
      </c>
      <c r="CJ173" s="78">
        <v>0</v>
      </c>
      <c r="CK173" s="78">
        <v>41</v>
      </c>
      <c r="CL173" s="78">
        <v>41</v>
      </c>
    </row>
    <row r="174" spans="1:90" x14ac:dyDescent="0.2">
      <c r="A174" s="78" t="s">
        <v>287</v>
      </c>
      <c r="B174" s="78">
        <v>1045622</v>
      </c>
      <c r="C174" s="78">
        <v>147788</v>
      </c>
      <c r="D174" s="78">
        <v>-183371</v>
      </c>
      <c r="E174" s="78">
        <v>0</v>
      </c>
      <c r="F174" s="78">
        <v>0</v>
      </c>
      <c r="G174" s="78">
        <v>7982</v>
      </c>
      <c r="H174" s="81">
        <v>1018021</v>
      </c>
      <c r="I174" s="78">
        <v>0</v>
      </c>
      <c r="J174" s="78">
        <v>-1477</v>
      </c>
      <c r="K174" s="83">
        <v>-300555</v>
      </c>
      <c r="L174" s="83">
        <v>-17806</v>
      </c>
      <c r="M174" s="83">
        <v>-28043</v>
      </c>
      <c r="N174" s="83">
        <v>-22306</v>
      </c>
      <c r="O174" s="78">
        <v>0</v>
      </c>
      <c r="P174" s="78">
        <v>0</v>
      </c>
      <c r="Q174" s="78">
        <v>0</v>
      </c>
      <c r="R174" s="78">
        <v>0</v>
      </c>
      <c r="S174" s="78">
        <v>0</v>
      </c>
      <c r="T174" s="78">
        <v>0</v>
      </c>
      <c r="U174" s="78">
        <v>1332</v>
      </c>
      <c r="V174" s="78">
        <v>0</v>
      </c>
      <c r="W174" s="78">
        <v>0</v>
      </c>
      <c r="X174" s="78">
        <v>0</v>
      </c>
      <c r="Y174" s="78">
        <v>0</v>
      </c>
      <c r="Z174" s="78">
        <v>0</v>
      </c>
      <c r="AA174" s="78">
        <v>0</v>
      </c>
      <c r="AB174" s="78">
        <v>-9156</v>
      </c>
      <c r="AC174" s="78">
        <v>-130054</v>
      </c>
      <c r="AD174" s="78">
        <v>-2432</v>
      </c>
      <c r="AE174" s="78">
        <v>507523</v>
      </c>
      <c r="AF174" s="78">
        <v>188636</v>
      </c>
      <c r="AG174" s="78">
        <v>3880</v>
      </c>
      <c r="AH174" s="78">
        <v>810</v>
      </c>
      <c r="AI174" s="78">
        <v>156412</v>
      </c>
      <c r="AJ174" s="78">
        <v>18348</v>
      </c>
      <c r="AK174" s="78">
        <v>68674</v>
      </c>
      <c r="AL174" s="78">
        <v>4979</v>
      </c>
      <c r="AM174" s="78">
        <v>13633</v>
      </c>
      <c r="AN174" s="78">
        <v>4233</v>
      </c>
      <c r="AO174" s="78">
        <v>8406</v>
      </c>
      <c r="AP174" s="78">
        <v>21433</v>
      </c>
      <c r="AQ174" s="78">
        <v>12664</v>
      </c>
      <c r="AR174" s="78">
        <v>1508</v>
      </c>
      <c r="AS174" s="78">
        <v>2535</v>
      </c>
      <c r="AT174" s="78">
        <v>27534</v>
      </c>
      <c r="AU174" s="78">
        <v>32842</v>
      </c>
      <c r="AV174" s="78" t="s">
        <v>158</v>
      </c>
      <c r="AW174" s="78">
        <v>0</v>
      </c>
      <c r="AX174" s="78">
        <v>6985</v>
      </c>
      <c r="AY174" s="78">
        <v>0</v>
      </c>
      <c r="AZ174" s="78">
        <v>25791</v>
      </c>
      <c r="BA174" s="78" t="s">
        <v>158</v>
      </c>
      <c r="BB174" s="78">
        <v>0</v>
      </c>
      <c r="BC174" s="78">
        <v>66</v>
      </c>
      <c r="BD174" s="78">
        <v>146140</v>
      </c>
      <c r="BE174" s="78">
        <v>97811</v>
      </c>
      <c r="BF174" s="78">
        <v>2448</v>
      </c>
      <c r="BG174" s="78">
        <v>4</v>
      </c>
      <c r="BH174" s="78">
        <v>783</v>
      </c>
      <c r="BI174" s="78">
        <v>38858</v>
      </c>
      <c r="BJ174" s="78">
        <v>38858</v>
      </c>
      <c r="BK174" s="78" t="s">
        <v>63</v>
      </c>
      <c r="BL174" s="78" t="s">
        <v>63</v>
      </c>
      <c r="BM174" s="78" t="s">
        <v>63</v>
      </c>
      <c r="BN174" s="78" t="s">
        <v>63</v>
      </c>
      <c r="BO174" s="78">
        <v>38858</v>
      </c>
      <c r="BP174" s="78" t="s">
        <v>63</v>
      </c>
      <c r="BQ174" s="78" t="s">
        <v>63</v>
      </c>
      <c r="BR174" s="78" t="s">
        <v>63</v>
      </c>
      <c r="BS174" s="78" t="s">
        <v>63</v>
      </c>
      <c r="BT174" s="78" t="s">
        <v>63</v>
      </c>
      <c r="BU174" s="78" t="s">
        <v>63</v>
      </c>
      <c r="BV174" s="78" t="s">
        <v>63</v>
      </c>
      <c r="BW174" s="78" t="s">
        <v>63</v>
      </c>
      <c r="BX174" s="78" t="s">
        <v>63</v>
      </c>
      <c r="BY174" s="78">
        <v>0</v>
      </c>
      <c r="BZ174" s="78">
        <v>0</v>
      </c>
      <c r="CA174" s="78">
        <v>2031065</v>
      </c>
      <c r="CB174" s="78">
        <v>1689888</v>
      </c>
      <c r="CC174" s="78">
        <v>72312</v>
      </c>
      <c r="CD174" s="78">
        <v>131907</v>
      </c>
      <c r="CE174" s="78">
        <v>136956</v>
      </c>
      <c r="CF174" s="78">
        <v>8961</v>
      </c>
      <c r="CG174" s="78">
        <v>8961</v>
      </c>
      <c r="CH174" s="78">
        <v>0</v>
      </c>
      <c r="CI174" s="78">
        <v>0</v>
      </c>
      <c r="CJ174" s="78">
        <v>0</v>
      </c>
      <c r="CK174" s="78">
        <v>48</v>
      </c>
      <c r="CL174" s="78">
        <v>50</v>
      </c>
    </row>
    <row r="175" spans="1:90" x14ac:dyDescent="0.2">
      <c r="A175" s="78" t="s">
        <v>288</v>
      </c>
      <c r="B175" s="78">
        <v>1104628</v>
      </c>
      <c r="C175" s="78">
        <v>412840</v>
      </c>
      <c r="D175" s="78">
        <v>-304483</v>
      </c>
      <c r="E175" s="78">
        <v>0</v>
      </c>
      <c r="F175" s="78">
        <v>0</v>
      </c>
      <c r="G175" s="78">
        <v>-1173</v>
      </c>
      <c r="H175" s="81">
        <v>1211811</v>
      </c>
      <c r="I175" s="78">
        <v>0</v>
      </c>
      <c r="J175" s="78">
        <v>214</v>
      </c>
      <c r="K175" s="83">
        <v>-379999</v>
      </c>
      <c r="L175" s="83">
        <v>-67901</v>
      </c>
      <c r="M175" s="83">
        <v>-55790</v>
      </c>
      <c r="N175" s="83">
        <v>-4902</v>
      </c>
      <c r="O175" s="78">
        <v>-2095</v>
      </c>
      <c r="P175" s="78">
        <v>-35</v>
      </c>
      <c r="Q175" s="78">
        <v>0</v>
      </c>
      <c r="R175" s="78">
        <v>0</v>
      </c>
      <c r="S175" s="78">
        <v>0</v>
      </c>
      <c r="T175" s="78">
        <v>0</v>
      </c>
      <c r="U175" s="78">
        <v>3148</v>
      </c>
      <c r="V175" s="78">
        <v>0</v>
      </c>
      <c r="W175" s="78">
        <v>0</v>
      </c>
      <c r="X175" s="78">
        <v>0</v>
      </c>
      <c r="Y175" s="78">
        <v>0</v>
      </c>
      <c r="Z175" s="78">
        <v>0</v>
      </c>
      <c r="AA175" s="78">
        <v>-8796</v>
      </c>
      <c r="AB175" s="78">
        <v>-519</v>
      </c>
      <c r="AC175" s="78">
        <v>-113666</v>
      </c>
      <c r="AD175" s="78">
        <v>-7529</v>
      </c>
      <c r="AE175" s="78">
        <v>573942</v>
      </c>
      <c r="AF175" s="78">
        <v>253790</v>
      </c>
      <c r="AG175" s="78">
        <v>2231</v>
      </c>
      <c r="AH175" s="78">
        <v>921</v>
      </c>
      <c r="AI175" s="78">
        <v>120676</v>
      </c>
      <c r="AJ175" s="78">
        <v>15097</v>
      </c>
      <c r="AK175" s="78">
        <v>47959</v>
      </c>
      <c r="AL175" s="78">
        <v>5682</v>
      </c>
      <c r="AM175" s="78">
        <v>17229</v>
      </c>
      <c r="AN175" s="78">
        <v>5550</v>
      </c>
      <c r="AO175" s="78">
        <v>10902</v>
      </c>
      <c r="AP175" s="78">
        <v>8768</v>
      </c>
      <c r="AQ175" s="78">
        <v>3610</v>
      </c>
      <c r="AR175" s="78">
        <v>489</v>
      </c>
      <c r="AS175" s="78">
        <v>5390</v>
      </c>
      <c r="AT175" s="78">
        <v>129963</v>
      </c>
      <c r="AU175" s="78">
        <v>44695</v>
      </c>
      <c r="AV175" s="78" t="s">
        <v>158</v>
      </c>
      <c r="AW175" s="78">
        <v>0</v>
      </c>
      <c r="AX175" s="78">
        <v>40717</v>
      </c>
      <c r="AY175" s="78">
        <v>0</v>
      </c>
      <c r="AZ175" s="78">
        <v>3973</v>
      </c>
      <c r="BA175" s="78" t="s">
        <v>158</v>
      </c>
      <c r="BB175" s="78">
        <v>0</v>
      </c>
      <c r="BC175" s="78">
        <v>5</v>
      </c>
      <c r="BD175" s="78">
        <v>137703</v>
      </c>
      <c r="BE175" s="78">
        <v>56880</v>
      </c>
      <c r="BF175" s="78">
        <v>2510</v>
      </c>
      <c r="BG175" s="78">
        <v>43</v>
      </c>
      <c r="BH175" s="78">
        <v>1153</v>
      </c>
      <c r="BI175" s="78">
        <v>77166</v>
      </c>
      <c r="BJ175" s="78">
        <v>77166</v>
      </c>
      <c r="BK175" s="78" t="s">
        <v>63</v>
      </c>
      <c r="BL175" s="78" t="s">
        <v>63</v>
      </c>
      <c r="BM175" s="78" t="s">
        <v>63</v>
      </c>
      <c r="BN175" s="78" t="s">
        <v>63</v>
      </c>
      <c r="BO175" s="78">
        <v>76834</v>
      </c>
      <c r="BP175" s="78" t="s">
        <v>63</v>
      </c>
      <c r="BQ175" s="78" t="s">
        <v>63</v>
      </c>
      <c r="BR175" s="78" t="s">
        <v>63</v>
      </c>
      <c r="BS175" s="78" t="s">
        <v>63</v>
      </c>
      <c r="BT175" s="78" t="s">
        <v>63</v>
      </c>
      <c r="BU175" s="78" t="s">
        <v>63</v>
      </c>
      <c r="BV175" s="78" t="s">
        <v>63</v>
      </c>
      <c r="BW175" s="78" t="s">
        <v>63</v>
      </c>
      <c r="BX175" s="78" t="s">
        <v>63</v>
      </c>
      <c r="BY175" s="78">
        <v>0</v>
      </c>
      <c r="BZ175" s="78">
        <v>0</v>
      </c>
      <c r="CA175" s="78">
        <v>2515639</v>
      </c>
      <c r="CB175" s="78">
        <v>2016687</v>
      </c>
      <c r="CC175" s="78">
        <v>284987</v>
      </c>
      <c r="CD175" s="78">
        <v>194456</v>
      </c>
      <c r="CE175" s="78">
        <v>19509</v>
      </c>
      <c r="CF175" s="78">
        <v>21206</v>
      </c>
      <c r="CG175" s="78">
        <v>18359</v>
      </c>
      <c r="CH175" s="78">
        <v>854</v>
      </c>
      <c r="CI175" s="78">
        <v>1972</v>
      </c>
      <c r="CJ175" s="78">
        <v>21</v>
      </c>
      <c r="CK175" s="78">
        <v>44</v>
      </c>
      <c r="CL175" s="78">
        <v>47</v>
      </c>
    </row>
    <row r="176" spans="1:90" x14ac:dyDescent="0.2">
      <c r="A176" s="78" t="s">
        <v>289</v>
      </c>
      <c r="B176" s="78">
        <v>823962</v>
      </c>
      <c r="C176" s="78">
        <v>409799</v>
      </c>
      <c r="D176" s="78">
        <v>-368504</v>
      </c>
      <c r="E176" s="78">
        <v>-90</v>
      </c>
      <c r="F176" s="78">
        <v>0</v>
      </c>
      <c r="G176" s="78">
        <v>-3680</v>
      </c>
      <c r="H176" s="81">
        <v>861488</v>
      </c>
      <c r="I176" s="78">
        <v>0</v>
      </c>
      <c r="J176" s="78">
        <v>-2334</v>
      </c>
      <c r="K176" s="83">
        <v>-55310</v>
      </c>
      <c r="L176" s="83">
        <v>-8701</v>
      </c>
      <c r="M176" s="83">
        <v>-178272</v>
      </c>
      <c r="N176" s="83">
        <v>-41220</v>
      </c>
      <c r="O176" s="78">
        <v>-12520</v>
      </c>
      <c r="P176" s="78">
        <v>-45270</v>
      </c>
      <c r="Q176" s="78">
        <v>0</v>
      </c>
      <c r="R176" s="78">
        <v>0</v>
      </c>
      <c r="S176" s="78">
        <v>0</v>
      </c>
      <c r="T176" s="78">
        <v>-42</v>
      </c>
      <c r="U176" s="78">
        <v>658</v>
      </c>
      <c r="V176" s="78">
        <v>-14</v>
      </c>
      <c r="W176" s="78">
        <v>0</v>
      </c>
      <c r="X176" s="78">
        <v>0</v>
      </c>
      <c r="Y176" s="78">
        <v>0</v>
      </c>
      <c r="Z176" s="78">
        <v>0</v>
      </c>
      <c r="AA176" s="78">
        <v>0</v>
      </c>
      <c r="AB176" s="78">
        <v>-4977</v>
      </c>
      <c r="AC176" s="78">
        <v>-37375</v>
      </c>
      <c r="AD176" s="78">
        <v>-8770</v>
      </c>
      <c r="AE176" s="78">
        <v>467341</v>
      </c>
      <c r="AF176" s="78">
        <v>128368</v>
      </c>
      <c r="AG176" s="78">
        <v>2789</v>
      </c>
      <c r="AH176" s="78">
        <v>6988</v>
      </c>
      <c r="AI176" s="78">
        <v>115585</v>
      </c>
      <c r="AJ176" s="78">
        <v>22280</v>
      </c>
      <c r="AK176" s="78">
        <v>26570</v>
      </c>
      <c r="AL176" s="78">
        <v>4139</v>
      </c>
      <c r="AM176" s="78">
        <v>23790</v>
      </c>
      <c r="AN176" s="78">
        <v>3483</v>
      </c>
      <c r="AO176" s="78">
        <v>8616</v>
      </c>
      <c r="AP176" s="78">
        <v>16567</v>
      </c>
      <c r="AQ176" s="78">
        <v>7192</v>
      </c>
      <c r="AR176" s="78">
        <v>879</v>
      </c>
      <c r="AS176" s="78">
        <v>2069</v>
      </c>
      <c r="AT176" s="78">
        <v>3006</v>
      </c>
      <c r="AU176" s="78">
        <v>37913</v>
      </c>
      <c r="AV176" s="78" t="s">
        <v>158</v>
      </c>
      <c r="AW176" s="78">
        <v>0</v>
      </c>
      <c r="AX176" s="78">
        <v>1987</v>
      </c>
      <c r="AY176" s="78">
        <v>0</v>
      </c>
      <c r="AZ176" s="78">
        <v>34453</v>
      </c>
      <c r="BA176" s="78" t="s">
        <v>158</v>
      </c>
      <c r="BB176" s="78">
        <v>91</v>
      </c>
      <c r="BC176" s="78">
        <v>1382</v>
      </c>
      <c r="BD176" s="78">
        <v>182443</v>
      </c>
      <c r="BE176" s="78">
        <v>50511</v>
      </c>
      <c r="BF176" s="78">
        <v>5278</v>
      </c>
      <c r="BG176" s="78">
        <v>2</v>
      </c>
      <c r="BH176" s="78">
        <v>949</v>
      </c>
      <c r="BI176" s="78">
        <v>61877</v>
      </c>
      <c r="BJ176" s="78">
        <v>61877</v>
      </c>
      <c r="BK176" s="78" t="s">
        <v>63</v>
      </c>
      <c r="BL176" s="78" t="s">
        <v>63</v>
      </c>
      <c r="BM176" s="78" t="s">
        <v>63</v>
      </c>
      <c r="BN176" s="78" t="s">
        <v>63</v>
      </c>
      <c r="BO176" s="78">
        <v>61813</v>
      </c>
      <c r="BP176" s="78" t="s">
        <v>63</v>
      </c>
      <c r="BQ176" s="78" t="s">
        <v>63</v>
      </c>
      <c r="BR176" s="78" t="s">
        <v>63</v>
      </c>
      <c r="BS176" s="78" t="s">
        <v>63</v>
      </c>
      <c r="BT176" s="78" t="s">
        <v>63</v>
      </c>
      <c r="BU176" s="78" t="s">
        <v>63</v>
      </c>
      <c r="BV176" s="78" t="s">
        <v>63</v>
      </c>
      <c r="BW176" s="78" t="s">
        <v>63</v>
      </c>
      <c r="BX176" s="78" t="s">
        <v>63</v>
      </c>
      <c r="BY176" s="78">
        <v>0</v>
      </c>
      <c r="BZ176" s="78">
        <v>0</v>
      </c>
      <c r="CA176" s="78">
        <v>1208608</v>
      </c>
      <c r="CB176" s="78">
        <v>334420</v>
      </c>
      <c r="CC176" s="78">
        <v>24943</v>
      </c>
      <c r="CD176" s="78">
        <v>674722</v>
      </c>
      <c r="CE176" s="78">
        <v>174523</v>
      </c>
      <c r="CF176" s="78">
        <v>119934</v>
      </c>
      <c r="CG176" s="78">
        <v>60018</v>
      </c>
      <c r="CH176" s="78">
        <v>11817</v>
      </c>
      <c r="CI176" s="78">
        <v>11585</v>
      </c>
      <c r="CJ176" s="78">
        <v>36514</v>
      </c>
      <c r="CK176" s="78">
        <v>48</v>
      </c>
      <c r="CL176" s="78">
        <v>66</v>
      </c>
    </row>
    <row r="177" spans="1:90" x14ac:dyDescent="0.2">
      <c r="A177" s="78" t="s">
        <v>290</v>
      </c>
      <c r="B177" s="78">
        <v>111764</v>
      </c>
      <c r="C177" s="78">
        <v>4009</v>
      </c>
      <c r="D177" s="78">
        <v>-79074</v>
      </c>
      <c r="E177" s="78">
        <v>0</v>
      </c>
      <c r="F177" s="78">
        <v>0</v>
      </c>
      <c r="G177" s="78">
        <v>147</v>
      </c>
      <c r="H177" s="81">
        <v>36846</v>
      </c>
      <c r="I177" s="78">
        <v>0</v>
      </c>
      <c r="J177" s="78">
        <v>348</v>
      </c>
      <c r="K177" s="83">
        <v>-8745</v>
      </c>
      <c r="L177" s="83">
        <v>-1964</v>
      </c>
      <c r="M177" s="83">
        <v>-915</v>
      </c>
      <c r="N177" s="83">
        <v>-1923</v>
      </c>
      <c r="O177" s="78">
        <v>0</v>
      </c>
      <c r="P177" s="78">
        <v>0</v>
      </c>
      <c r="Q177" s="78">
        <v>0</v>
      </c>
      <c r="R177" s="78">
        <v>0</v>
      </c>
      <c r="S177" s="78">
        <v>0</v>
      </c>
      <c r="T177" s="78">
        <v>0</v>
      </c>
      <c r="U177" s="78">
        <v>-1</v>
      </c>
      <c r="V177" s="78">
        <v>0</v>
      </c>
      <c r="W177" s="78">
        <v>0</v>
      </c>
      <c r="X177" s="78">
        <v>0</v>
      </c>
      <c r="Y177" s="78">
        <v>0</v>
      </c>
      <c r="Z177" s="78">
        <v>0</v>
      </c>
      <c r="AA177" s="78">
        <v>0</v>
      </c>
      <c r="AB177" s="78">
        <v>-85</v>
      </c>
      <c r="AC177" s="78">
        <v>-8254</v>
      </c>
      <c r="AD177" s="78">
        <v>-13</v>
      </c>
      <c r="AE177" s="78">
        <v>15293</v>
      </c>
      <c r="AF177" s="78">
        <v>7320</v>
      </c>
      <c r="AG177" s="78">
        <v>115</v>
      </c>
      <c r="AH177" s="78">
        <v>81</v>
      </c>
      <c r="AI177" s="78">
        <v>7120</v>
      </c>
      <c r="AJ177" s="78">
        <v>253</v>
      </c>
      <c r="AK177" s="78">
        <v>1436</v>
      </c>
      <c r="AL177" s="78">
        <v>2690</v>
      </c>
      <c r="AM177" s="78">
        <v>1142</v>
      </c>
      <c r="AN177" s="78">
        <v>0</v>
      </c>
      <c r="AO177" s="78">
        <v>29</v>
      </c>
      <c r="AP177" s="78">
        <v>1053</v>
      </c>
      <c r="AQ177" s="78">
        <v>305</v>
      </c>
      <c r="AR177" s="78">
        <v>85</v>
      </c>
      <c r="AS177" s="78">
        <v>127</v>
      </c>
      <c r="AT177" s="78">
        <v>5</v>
      </c>
      <c r="AU177" s="78">
        <v>413</v>
      </c>
      <c r="AV177" s="78" t="s">
        <v>158</v>
      </c>
      <c r="AW177" s="78">
        <v>0</v>
      </c>
      <c r="AX177" s="78">
        <v>78</v>
      </c>
      <c r="AY177" s="78">
        <v>0</v>
      </c>
      <c r="AZ177" s="78">
        <v>321</v>
      </c>
      <c r="BA177" s="78" t="s">
        <v>158</v>
      </c>
      <c r="BB177" s="78">
        <v>0</v>
      </c>
      <c r="BC177" s="78">
        <v>14</v>
      </c>
      <c r="BD177" s="78">
        <v>3690</v>
      </c>
      <c r="BE177" s="78">
        <v>1454</v>
      </c>
      <c r="BF177" s="78">
        <v>53</v>
      </c>
      <c r="BG177" s="78">
        <v>0</v>
      </c>
      <c r="BH177" s="78">
        <v>0</v>
      </c>
      <c r="BI177" s="78">
        <v>2364</v>
      </c>
      <c r="BJ177" s="78">
        <v>2364</v>
      </c>
      <c r="BK177" s="78" t="s">
        <v>63</v>
      </c>
      <c r="BL177" s="78" t="s">
        <v>63</v>
      </c>
      <c r="BM177" s="78" t="s">
        <v>63</v>
      </c>
      <c r="BN177" s="78" t="s">
        <v>63</v>
      </c>
      <c r="BO177" s="78">
        <v>2364</v>
      </c>
      <c r="BP177" s="78" t="s">
        <v>63</v>
      </c>
      <c r="BQ177" s="78" t="s">
        <v>63</v>
      </c>
      <c r="BR177" s="78" t="s">
        <v>63</v>
      </c>
      <c r="BS177" s="78" t="s">
        <v>63</v>
      </c>
      <c r="BT177" s="78" t="s">
        <v>63</v>
      </c>
      <c r="BU177" s="78" t="s">
        <v>63</v>
      </c>
      <c r="BV177" s="78" t="s">
        <v>63</v>
      </c>
      <c r="BW177" s="78" t="s">
        <v>63</v>
      </c>
      <c r="BX177" s="78" t="s">
        <v>63</v>
      </c>
      <c r="BY177" s="78">
        <v>0</v>
      </c>
      <c r="BZ177" s="78">
        <v>0</v>
      </c>
      <c r="CA177" s="78">
        <v>60423</v>
      </c>
      <c r="CB177" s="78">
        <v>39647</v>
      </c>
      <c r="CC177" s="78">
        <v>8593</v>
      </c>
      <c r="CD177" s="78">
        <v>3789</v>
      </c>
      <c r="CE177" s="78">
        <v>8394</v>
      </c>
      <c r="CF177" s="78">
        <v>0</v>
      </c>
      <c r="CG177" s="78">
        <v>0</v>
      </c>
      <c r="CH177" s="78">
        <v>0</v>
      </c>
      <c r="CI177" s="78">
        <v>0</v>
      </c>
      <c r="CJ177" s="78">
        <v>0</v>
      </c>
      <c r="CK177" s="78">
        <v>39</v>
      </c>
      <c r="CL177" s="78">
        <v>38</v>
      </c>
    </row>
    <row r="178" spans="1:90" x14ac:dyDescent="0.2">
      <c r="A178" s="78" t="s">
        <v>291</v>
      </c>
      <c r="B178" s="78">
        <v>1206500</v>
      </c>
      <c r="C178" s="78">
        <v>684911</v>
      </c>
      <c r="D178" s="78">
        <v>-392040</v>
      </c>
      <c r="E178" s="78">
        <v>-90</v>
      </c>
      <c r="F178" s="78">
        <v>0</v>
      </c>
      <c r="G178" s="78">
        <v>657</v>
      </c>
      <c r="H178" s="81">
        <v>1499938</v>
      </c>
      <c r="I178" s="78">
        <v>0</v>
      </c>
      <c r="J178" s="78">
        <v>2379</v>
      </c>
      <c r="K178" s="83">
        <v>-417234</v>
      </c>
      <c r="L178" s="83">
        <v>-20837</v>
      </c>
      <c r="M178" s="83">
        <v>-69341</v>
      </c>
      <c r="N178" s="83">
        <v>-45385</v>
      </c>
      <c r="O178" s="78">
        <v>-5801</v>
      </c>
      <c r="P178" s="78">
        <v>-2660</v>
      </c>
      <c r="Q178" s="78">
        <v>0</v>
      </c>
      <c r="R178" s="78">
        <v>0</v>
      </c>
      <c r="S178" s="78">
        <v>0</v>
      </c>
      <c r="T178" s="78">
        <v>-42</v>
      </c>
      <c r="U178" s="78">
        <v>3635</v>
      </c>
      <c r="V178" s="78">
        <v>-15</v>
      </c>
      <c r="W178" s="78">
        <v>0</v>
      </c>
      <c r="X178" s="78">
        <v>0</v>
      </c>
      <c r="Y178" s="78">
        <v>0</v>
      </c>
      <c r="Z178" s="78">
        <v>0</v>
      </c>
      <c r="AA178" s="78">
        <v>0</v>
      </c>
      <c r="AB178" s="78">
        <v>-10328</v>
      </c>
      <c r="AC178" s="78">
        <v>-138645</v>
      </c>
      <c r="AD178" s="78">
        <v>-1907</v>
      </c>
      <c r="AE178" s="78">
        <v>793757</v>
      </c>
      <c r="AF178" s="78">
        <v>282598</v>
      </c>
      <c r="AG178" s="78">
        <v>4212</v>
      </c>
      <c r="AH178" s="78">
        <v>3872</v>
      </c>
      <c r="AI178" s="78">
        <v>245269</v>
      </c>
      <c r="AJ178" s="78">
        <v>28391</v>
      </c>
      <c r="AK178" s="78">
        <v>86824</v>
      </c>
      <c r="AL178" s="78">
        <v>11623</v>
      </c>
      <c r="AM178" s="78">
        <v>28455</v>
      </c>
      <c r="AN178" s="78">
        <v>8185</v>
      </c>
      <c r="AO178" s="78">
        <v>17963</v>
      </c>
      <c r="AP178" s="78">
        <v>37613</v>
      </c>
      <c r="AQ178" s="78">
        <v>19216</v>
      </c>
      <c r="AR178" s="78">
        <v>2260</v>
      </c>
      <c r="AS178" s="78">
        <v>4739</v>
      </c>
      <c r="AT178" s="78">
        <v>29245</v>
      </c>
      <c r="AU178" s="78">
        <v>30804</v>
      </c>
      <c r="AV178" s="78" t="s">
        <v>158</v>
      </c>
      <c r="AW178" s="78">
        <v>0</v>
      </c>
      <c r="AX178" s="78">
        <v>4305</v>
      </c>
      <c r="AY178" s="78">
        <v>0</v>
      </c>
      <c r="AZ178" s="78">
        <v>26336</v>
      </c>
      <c r="BA178" s="78" t="s">
        <v>158</v>
      </c>
      <c r="BB178" s="78">
        <v>91</v>
      </c>
      <c r="BC178" s="78">
        <v>73</v>
      </c>
      <c r="BD178" s="78">
        <v>267744</v>
      </c>
      <c r="BE178" s="78">
        <v>158736</v>
      </c>
      <c r="BF178" s="78">
        <v>6156</v>
      </c>
      <c r="BG178" s="78">
        <v>46</v>
      </c>
      <c r="BH178" s="78">
        <v>1044</v>
      </c>
      <c r="BI178" s="78">
        <v>46629</v>
      </c>
      <c r="BJ178" s="78">
        <v>46629</v>
      </c>
      <c r="BK178" s="78">
        <v>46629</v>
      </c>
      <c r="BL178" s="78">
        <v>0</v>
      </c>
      <c r="BM178" s="78">
        <v>0</v>
      </c>
      <c r="BN178" s="78">
        <v>0</v>
      </c>
      <c r="BO178" s="78">
        <v>46627</v>
      </c>
      <c r="BP178" s="78">
        <v>1</v>
      </c>
      <c r="BQ178" s="78">
        <v>0</v>
      </c>
      <c r="BR178" s="78">
        <v>0</v>
      </c>
      <c r="BS178" s="78">
        <v>1</v>
      </c>
      <c r="BT178" s="78">
        <v>0</v>
      </c>
      <c r="BU178" s="78">
        <v>0</v>
      </c>
      <c r="BV178" s="78">
        <v>0</v>
      </c>
      <c r="BW178" s="78">
        <v>0</v>
      </c>
      <c r="BX178" s="78">
        <v>0</v>
      </c>
      <c r="BY178" s="78">
        <v>0</v>
      </c>
      <c r="BZ178" s="78">
        <v>0</v>
      </c>
      <c r="CA178" s="78">
        <v>3138974</v>
      </c>
      <c r="CB178" s="78">
        <v>2431864</v>
      </c>
      <c r="CC178" s="78">
        <v>86011</v>
      </c>
      <c r="CD178" s="78">
        <v>337692</v>
      </c>
      <c r="CE178" s="78">
        <v>283407</v>
      </c>
      <c r="CF178" s="78">
        <v>31903</v>
      </c>
      <c r="CG178" s="78">
        <v>21580</v>
      </c>
      <c r="CH178" s="78">
        <v>3311</v>
      </c>
      <c r="CI178" s="78">
        <v>5251</v>
      </c>
      <c r="CJ178" s="78">
        <v>1760</v>
      </c>
      <c r="CK178" s="78">
        <v>49</v>
      </c>
      <c r="CL178" s="78">
        <v>54</v>
      </c>
    </row>
    <row r="179" spans="1:90" x14ac:dyDescent="0.2">
      <c r="A179" s="78" t="s">
        <v>292</v>
      </c>
      <c r="B179" s="78">
        <v>2086624</v>
      </c>
      <c r="C179" s="78">
        <v>300106</v>
      </c>
      <c r="D179" s="78">
        <v>-627782</v>
      </c>
      <c r="E179" s="78">
        <v>0</v>
      </c>
      <c r="F179" s="78">
        <v>0</v>
      </c>
      <c r="G179" s="78">
        <v>2619</v>
      </c>
      <c r="H179" s="81">
        <v>1761567</v>
      </c>
      <c r="I179" s="78">
        <v>0</v>
      </c>
      <c r="J179" s="78">
        <v>-5509</v>
      </c>
      <c r="K179" s="83">
        <v>-393630</v>
      </c>
      <c r="L179" s="83">
        <v>-79206</v>
      </c>
      <c r="M179" s="83">
        <v>-193678</v>
      </c>
      <c r="N179" s="83">
        <v>-25017</v>
      </c>
      <c r="O179" s="78">
        <v>-8814</v>
      </c>
      <c r="P179" s="78">
        <v>-42645</v>
      </c>
      <c r="Q179" s="78">
        <v>0</v>
      </c>
      <c r="R179" s="78">
        <v>0</v>
      </c>
      <c r="S179" s="78">
        <v>0</v>
      </c>
      <c r="T179" s="78">
        <v>0</v>
      </c>
      <c r="U179" s="78">
        <v>1502</v>
      </c>
      <c r="V179" s="78">
        <v>0</v>
      </c>
      <c r="W179" s="78">
        <v>0</v>
      </c>
      <c r="X179" s="78">
        <v>0</v>
      </c>
      <c r="Y179" s="78">
        <v>0</v>
      </c>
      <c r="Z179" s="78">
        <v>0</v>
      </c>
      <c r="AA179" s="78">
        <v>-11303</v>
      </c>
      <c r="AB179" s="78">
        <v>-4409</v>
      </c>
      <c r="AC179" s="78">
        <v>-164062</v>
      </c>
      <c r="AD179" s="78">
        <v>-17296</v>
      </c>
      <c r="AE179" s="78">
        <v>817499</v>
      </c>
      <c r="AF179" s="78">
        <v>315265</v>
      </c>
      <c r="AG179" s="78">
        <v>4831</v>
      </c>
      <c r="AH179" s="78">
        <v>6169</v>
      </c>
      <c r="AI179" s="78">
        <v>162903</v>
      </c>
      <c r="AJ179" s="78">
        <v>30203</v>
      </c>
      <c r="AK179" s="78">
        <v>59524</v>
      </c>
      <c r="AL179" s="78">
        <v>5899</v>
      </c>
      <c r="AM179" s="78">
        <v>30326</v>
      </c>
      <c r="AN179" s="78">
        <v>5096</v>
      </c>
      <c r="AO179" s="78">
        <v>10014</v>
      </c>
      <c r="AP179" s="78">
        <v>10990</v>
      </c>
      <c r="AQ179" s="78">
        <v>4641</v>
      </c>
      <c r="AR179" s="78">
        <v>702</v>
      </c>
      <c r="AS179" s="78">
        <v>5508</v>
      </c>
      <c r="AT179" s="78">
        <v>141362</v>
      </c>
      <c r="AU179" s="78">
        <v>86281</v>
      </c>
      <c r="AV179" s="78" t="s">
        <v>158</v>
      </c>
      <c r="AW179" s="78">
        <v>0</v>
      </c>
      <c r="AX179" s="78">
        <v>45813</v>
      </c>
      <c r="AY179" s="78">
        <v>0</v>
      </c>
      <c r="AZ179" s="78">
        <v>39074</v>
      </c>
      <c r="BA179" s="78" t="s">
        <v>158</v>
      </c>
      <c r="BB179" s="78">
        <v>0</v>
      </c>
      <c r="BC179" s="78">
        <v>1395</v>
      </c>
      <c r="BD179" s="78">
        <v>213786</v>
      </c>
      <c r="BE179" s="78">
        <v>48442</v>
      </c>
      <c r="BF179" s="78">
        <v>4192</v>
      </c>
      <c r="BG179" s="78">
        <v>4</v>
      </c>
      <c r="BH179" s="78">
        <v>2546</v>
      </c>
      <c r="BI179" s="78">
        <v>146983</v>
      </c>
      <c r="BJ179" s="78">
        <v>146983</v>
      </c>
      <c r="BK179" s="78" t="s">
        <v>63</v>
      </c>
      <c r="BL179" s="78" t="s">
        <v>63</v>
      </c>
      <c r="BM179" s="78" t="s">
        <v>63</v>
      </c>
      <c r="BN179" s="78" t="s">
        <v>63</v>
      </c>
      <c r="BO179" s="78">
        <v>146589</v>
      </c>
      <c r="BP179" s="78" t="s">
        <v>63</v>
      </c>
      <c r="BQ179" s="78" t="s">
        <v>63</v>
      </c>
      <c r="BR179" s="78" t="s">
        <v>63</v>
      </c>
      <c r="BS179" s="78" t="s">
        <v>63</v>
      </c>
      <c r="BT179" s="78" t="s">
        <v>63</v>
      </c>
      <c r="BU179" s="78" t="s">
        <v>63</v>
      </c>
      <c r="BV179" s="78" t="s">
        <v>63</v>
      </c>
      <c r="BW179" s="78" t="s">
        <v>63</v>
      </c>
      <c r="BX179" s="78" t="s">
        <v>63</v>
      </c>
      <c r="BY179" s="78">
        <v>0</v>
      </c>
      <c r="BZ179" s="78">
        <v>0</v>
      </c>
      <c r="CA179" s="78">
        <v>3011225</v>
      </c>
      <c r="CB179" s="78">
        <v>1965682</v>
      </c>
      <c r="CC179" s="78">
        <v>321797</v>
      </c>
      <c r="CD179" s="78">
        <v>667182</v>
      </c>
      <c r="CE179" s="78">
        <v>56564</v>
      </c>
      <c r="CF179" s="78">
        <v>118199</v>
      </c>
      <c r="CG179" s="78">
        <v>65758</v>
      </c>
      <c r="CH179" s="78">
        <v>9360</v>
      </c>
      <c r="CI179" s="78">
        <v>8305</v>
      </c>
      <c r="CJ179" s="78">
        <v>34775</v>
      </c>
      <c r="CK179" s="78">
        <v>42</v>
      </c>
      <c r="CL179" s="78">
        <v>51</v>
      </c>
    </row>
    <row r="180" spans="1:90" x14ac:dyDescent="0.2">
      <c r="A180" s="78" t="s">
        <v>293</v>
      </c>
      <c r="B180" s="78">
        <v>1198013</v>
      </c>
      <c r="C180" s="78">
        <v>677199</v>
      </c>
      <c r="D180" s="78">
        <v>-391746</v>
      </c>
      <c r="E180" s="78">
        <v>-90</v>
      </c>
      <c r="F180" s="78">
        <v>0</v>
      </c>
      <c r="G180" s="78">
        <v>632</v>
      </c>
      <c r="H180" s="81">
        <v>1484008</v>
      </c>
      <c r="I180" s="78">
        <v>0</v>
      </c>
      <c r="J180" s="78">
        <v>2286</v>
      </c>
      <c r="K180" s="83">
        <v>-409302</v>
      </c>
      <c r="L180" s="83">
        <v>-20593</v>
      </c>
      <c r="M180" s="83">
        <v>-68323</v>
      </c>
      <c r="N180" s="83">
        <v>-45082</v>
      </c>
      <c r="O180" s="78">
        <v>-5470</v>
      </c>
      <c r="P180" s="78">
        <v>-2638</v>
      </c>
      <c r="Q180" s="78">
        <v>0</v>
      </c>
      <c r="R180" s="78">
        <v>0</v>
      </c>
      <c r="S180" s="78">
        <v>0</v>
      </c>
      <c r="T180" s="78">
        <v>-42</v>
      </c>
      <c r="U180" s="78">
        <v>3636</v>
      </c>
      <c r="V180" s="78">
        <v>-15</v>
      </c>
      <c r="W180" s="78">
        <v>0</v>
      </c>
      <c r="X180" s="78">
        <v>0</v>
      </c>
      <c r="Y180" s="78">
        <v>0</v>
      </c>
      <c r="Z180" s="78">
        <v>0</v>
      </c>
      <c r="AA180" s="78">
        <v>0</v>
      </c>
      <c r="AB180" s="78">
        <v>-10235</v>
      </c>
      <c r="AC180" s="78">
        <v>-138401</v>
      </c>
      <c r="AD180" s="78">
        <v>-1825</v>
      </c>
      <c r="AE180" s="78">
        <v>788006</v>
      </c>
      <c r="AF180" s="78">
        <v>279595</v>
      </c>
      <c r="AG180" s="78">
        <v>4010</v>
      </c>
      <c r="AH180" s="78">
        <v>3803</v>
      </c>
      <c r="AI180" s="78">
        <v>244146</v>
      </c>
      <c r="AJ180" s="78">
        <v>28310</v>
      </c>
      <c r="AK180" s="78">
        <v>86533</v>
      </c>
      <c r="AL180" s="78">
        <v>11579</v>
      </c>
      <c r="AM180" s="78">
        <v>28316</v>
      </c>
      <c r="AN180" s="78">
        <v>8170</v>
      </c>
      <c r="AO180" s="78">
        <v>17884</v>
      </c>
      <c r="AP180" s="78">
        <v>37453</v>
      </c>
      <c r="AQ180" s="78">
        <v>18956</v>
      </c>
      <c r="AR180" s="78">
        <v>2231</v>
      </c>
      <c r="AS180" s="78">
        <v>4713</v>
      </c>
      <c r="AT180" s="78">
        <v>27636</v>
      </c>
      <c r="AU180" s="78">
        <v>30760</v>
      </c>
      <c r="AV180" s="78" t="s">
        <v>158</v>
      </c>
      <c r="AW180" s="78">
        <v>0</v>
      </c>
      <c r="AX180" s="78">
        <v>4280</v>
      </c>
      <c r="AY180" s="78">
        <v>0</v>
      </c>
      <c r="AZ180" s="78">
        <v>26316</v>
      </c>
      <c r="BA180" s="78" t="s">
        <v>158</v>
      </c>
      <c r="BB180" s="78">
        <v>91</v>
      </c>
      <c r="BC180" s="78">
        <v>73</v>
      </c>
      <c r="BD180" s="78">
        <v>266860</v>
      </c>
      <c r="BE180" s="78">
        <v>158398</v>
      </c>
      <c r="BF180" s="78">
        <v>6100</v>
      </c>
      <c r="BG180" s="78">
        <v>44</v>
      </c>
      <c r="BH180" s="78">
        <v>949</v>
      </c>
      <c r="BI180" s="78">
        <v>45300</v>
      </c>
      <c r="BJ180" s="78">
        <v>45300</v>
      </c>
      <c r="BK180" s="78">
        <v>45300</v>
      </c>
      <c r="BL180" s="78">
        <v>0</v>
      </c>
      <c r="BM180" s="78">
        <v>0</v>
      </c>
      <c r="BN180" s="78">
        <v>0</v>
      </c>
      <c r="BO180" s="78">
        <v>45298</v>
      </c>
      <c r="BP180" s="78">
        <v>1</v>
      </c>
      <c r="BQ180" s="78">
        <v>0</v>
      </c>
      <c r="BR180" s="78">
        <v>0</v>
      </c>
      <c r="BS180" s="78">
        <v>1</v>
      </c>
      <c r="BT180" s="78">
        <v>0</v>
      </c>
      <c r="BU180" s="78">
        <v>0</v>
      </c>
      <c r="BV180" s="78">
        <v>0</v>
      </c>
      <c r="BW180" s="78">
        <v>0</v>
      </c>
      <c r="BX180" s="78">
        <v>0</v>
      </c>
      <c r="BY180" s="78">
        <v>0</v>
      </c>
      <c r="BZ180" s="78">
        <v>0</v>
      </c>
      <c r="CA180" s="78">
        <v>3075824</v>
      </c>
      <c r="CB180" s="78">
        <v>2378205</v>
      </c>
      <c r="CC180" s="78">
        <v>84256</v>
      </c>
      <c r="CD180" s="78">
        <v>332556</v>
      </c>
      <c r="CE180" s="78">
        <v>280806</v>
      </c>
      <c r="CF180" s="78">
        <v>31222</v>
      </c>
      <c r="CG180" s="78">
        <v>21229</v>
      </c>
      <c r="CH180" s="78">
        <v>3307</v>
      </c>
      <c r="CI180" s="78">
        <v>4945</v>
      </c>
      <c r="CJ180" s="78">
        <v>1740</v>
      </c>
      <c r="CK180" s="78">
        <v>49</v>
      </c>
      <c r="CL180" s="78">
        <v>54</v>
      </c>
    </row>
    <row r="181" spans="1:90" x14ac:dyDescent="0.2">
      <c r="A181" s="78" t="s">
        <v>294</v>
      </c>
      <c r="B181" s="78">
        <v>1469199</v>
      </c>
      <c r="C181" s="78">
        <v>840659</v>
      </c>
      <c r="D181" s="78">
        <v>-418529</v>
      </c>
      <c r="E181" s="78">
        <v>-90</v>
      </c>
      <c r="F181" s="78">
        <v>0</v>
      </c>
      <c r="G181" s="78">
        <v>643</v>
      </c>
      <c r="H181" s="81">
        <v>1891882</v>
      </c>
      <c r="I181" s="78">
        <v>0</v>
      </c>
      <c r="J181" s="78">
        <v>7290</v>
      </c>
      <c r="K181" s="83">
        <v>-483257</v>
      </c>
      <c r="L181" s="83">
        <v>-38420</v>
      </c>
      <c r="M181" s="83">
        <v>-93442</v>
      </c>
      <c r="N181" s="83">
        <v>-47883</v>
      </c>
      <c r="O181" s="78">
        <v>-5570</v>
      </c>
      <c r="P181" s="78">
        <v>-2645</v>
      </c>
      <c r="Q181" s="78">
        <v>0</v>
      </c>
      <c r="R181" s="78">
        <v>0</v>
      </c>
      <c r="S181" s="78">
        <v>0</v>
      </c>
      <c r="T181" s="78">
        <v>-42</v>
      </c>
      <c r="U181" s="78">
        <v>4876</v>
      </c>
      <c r="V181" s="78">
        <v>-15</v>
      </c>
      <c r="W181" s="78">
        <v>0</v>
      </c>
      <c r="X181" s="78">
        <v>0</v>
      </c>
      <c r="Y181" s="78">
        <v>0</v>
      </c>
      <c r="Z181" s="78">
        <v>0</v>
      </c>
      <c r="AA181" s="78">
        <v>-2068</v>
      </c>
      <c r="AB181" s="78">
        <v>-11124</v>
      </c>
      <c r="AC181" s="78">
        <v>-196882</v>
      </c>
      <c r="AD181" s="78">
        <v>-5149</v>
      </c>
      <c r="AE181" s="78">
        <v>1017551</v>
      </c>
      <c r="AF181" s="78">
        <v>381475</v>
      </c>
      <c r="AG181" s="78">
        <v>6030</v>
      </c>
      <c r="AH181" s="78">
        <v>4040</v>
      </c>
      <c r="AI181" s="78">
        <v>319608</v>
      </c>
      <c r="AJ181" s="78">
        <v>36622</v>
      </c>
      <c r="AK181" s="78">
        <v>111717</v>
      </c>
      <c r="AL181" s="78">
        <v>16597</v>
      </c>
      <c r="AM181" s="78">
        <v>40155</v>
      </c>
      <c r="AN181" s="78">
        <v>12241</v>
      </c>
      <c r="AO181" s="78">
        <v>25763</v>
      </c>
      <c r="AP181" s="78">
        <v>42918</v>
      </c>
      <c r="AQ181" s="78">
        <v>22506</v>
      </c>
      <c r="AR181" s="78">
        <v>2620</v>
      </c>
      <c r="AS181" s="78">
        <v>8469</v>
      </c>
      <c r="AT181" s="78">
        <v>51797</v>
      </c>
      <c r="AU181" s="78">
        <v>61265</v>
      </c>
      <c r="AV181" s="78" t="s">
        <v>158</v>
      </c>
      <c r="AW181" s="78">
        <v>0</v>
      </c>
      <c r="AX181" s="78">
        <v>32614</v>
      </c>
      <c r="AY181" s="78">
        <v>0</v>
      </c>
      <c r="AZ181" s="78">
        <v>28488</v>
      </c>
      <c r="BA181" s="78" t="s">
        <v>158</v>
      </c>
      <c r="BB181" s="78">
        <v>91</v>
      </c>
      <c r="BC181" s="78">
        <v>73</v>
      </c>
      <c r="BD181" s="78">
        <v>310144</v>
      </c>
      <c r="BE181" s="78">
        <v>175175</v>
      </c>
      <c r="BF181" s="78">
        <v>6426</v>
      </c>
      <c r="BG181" s="78">
        <v>46</v>
      </c>
      <c r="BH181" s="78">
        <v>952</v>
      </c>
      <c r="BI181" s="78">
        <v>82067</v>
      </c>
      <c r="BJ181" s="78">
        <v>82067</v>
      </c>
      <c r="BK181" s="78" t="s">
        <v>63</v>
      </c>
      <c r="BL181" s="78" t="s">
        <v>63</v>
      </c>
      <c r="BM181" s="78" t="s">
        <v>63</v>
      </c>
      <c r="BN181" s="78" t="s">
        <v>63</v>
      </c>
      <c r="BO181" s="78">
        <v>82065</v>
      </c>
      <c r="BP181" s="78" t="s">
        <v>63</v>
      </c>
      <c r="BQ181" s="78" t="s">
        <v>63</v>
      </c>
      <c r="BR181" s="78" t="s">
        <v>63</v>
      </c>
      <c r="BS181" s="78" t="s">
        <v>63</v>
      </c>
      <c r="BT181" s="78" t="s">
        <v>63</v>
      </c>
      <c r="BU181" s="78" t="s">
        <v>63</v>
      </c>
      <c r="BV181" s="78" t="s">
        <v>63</v>
      </c>
      <c r="BW181" s="78" t="s">
        <v>63</v>
      </c>
      <c r="BX181" s="78" t="s">
        <v>63</v>
      </c>
      <c r="BY181" s="78">
        <v>0</v>
      </c>
      <c r="BZ181" s="78">
        <v>0</v>
      </c>
      <c r="CA181" s="78">
        <v>3672177</v>
      </c>
      <c r="CB181" s="78">
        <v>2804088</v>
      </c>
      <c r="CC181" s="78">
        <v>167182</v>
      </c>
      <c r="CD181" s="78">
        <v>407267</v>
      </c>
      <c r="CE181" s="78">
        <v>293640</v>
      </c>
      <c r="CF181" s="78">
        <v>45672</v>
      </c>
      <c r="CG181" s="78">
        <v>35584</v>
      </c>
      <c r="CH181" s="78">
        <v>3307</v>
      </c>
      <c r="CI181" s="78">
        <v>5035</v>
      </c>
      <c r="CJ181" s="78">
        <v>1746</v>
      </c>
      <c r="CK181" s="78">
        <v>49</v>
      </c>
      <c r="CL181" s="78">
        <v>54</v>
      </c>
    </row>
    <row r="182" spans="1:90" x14ac:dyDescent="0.2">
      <c r="A182" s="78" t="s">
        <v>295</v>
      </c>
      <c r="B182" s="78">
        <v>93925</v>
      </c>
      <c r="C182" s="78">
        <v>369596</v>
      </c>
      <c r="D182" s="78">
        <v>-65808</v>
      </c>
      <c r="E182" s="78">
        <v>-43</v>
      </c>
      <c r="F182" s="78">
        <v>0</v>
      </c>
      <c r="G182" s="78">
        <v>-5341</v>
      </c>
      <c r="H182" s="81">
        <v>392329</v>
      </c>
      <c r="I182" s="78">
        <v>0</v>
      </c>
      <c r="J182" s="78">
        <v>1444</v>
      </c>
      <c r="K182" s="83">
        <v>-51204</v>
      </c>
      <c r="L182" s="83">
        <v>-2483</v>
      </c>
      <c r="M182" s="83">
        <v>-34114</v>
      </c>
      <c r="N182" s="83">
        <v>-20536</v>
      </c>
      <c r="O182" s="78">
        <v>-5920</v>
      </c>
      <c r="P182" s="78">
        <v>-2730</v>
      </c>
      <c r="Q182" s="78">
        <v>0</v>
      </c>
      <c r="R182" s="78">
        <v>0</v>
      </c>
      <c r="S182" s="78">
        <v>0</v>
      </c>
      <c r="T182" s="78">
        <v>-42</v>
      </c>
      <c r="U182" s="78">
        <v>630</v>
      </c>
      <c r="V182" s="78">
        <v>-14</v>
      </c>
      <c r="W182" s="78">
        <v>0</v>
      </c>
      <c r="X182" s="78">
        <v>0</v>
      </c>
      <c r="Y182" s="78">
        <v>0</v>
      </c>
      <c r="Z182" s="78">
        <v>0</v>
      </c>
      <c r="AA182" s="78">
        <v>0</v>
      </c>
      <c r="AB182" s="78">
        <v>-1810</v>
      </c>
      <c r="AC182" s="78">
        <v>-17418</v>
      </c>
      <c r="AD182" s="78">
        <v>-1922</v>
      </c>
      <c r="AE182" s="78">
        <v>256209</v>
      </c>
      <c r="AF182" s="78">
        <v>83890</v>
      </c>
      <c r="AG182" s="78">
        <v>746</v>
      </c>
      <c r="AH182" s="78">
        <v>2431</v>
      </c>
      <c r="AI182" s="78">
        <v>78171</v>
      </c>
      <c r="AJ182" s="78">
        <v>8265</v>
      </c>
      <c r="AK182" s="78">
        <v>18619</v>
      </c>
      <c r="AL182" s="78">
        <v>3814</v>
      </c>
      <c r="AM182" s="78">
        <v>14215</v>
      </c>
      <c r="AN182" s="78">
        <v>2743</v>
      </c>
      <c r="AO182" s="78">
        <v>7040</v>
      </c>
      <c r="AP182" s="78">
        <v>14382</v>
      </c>
      <c r="AQ182" s="78">
        <v>6515</v>
      </c>
      <c r="AR182" s="78">
        <v>611</v>
      </c>
      <c r="AS182" s="78">
        <v>1966</v>
      </c>
      <c r="AT182" s="78">
        <v>2543</v>
      </c>
      <c r="AU182" s="78">
        <v>3557</v>
      </c>
      <c r="AV182" s="78" t="s">
        <v>158</v>
      </c>
      <c r="AW182" s="78">
        <v>0</v>
      </c>
      <c r="AX182" s="78">
        <v>1637</v>
      </c>
      <c r="AY182" s="78">
        <v>0</v>
      </c>
      <c r="AZ182" s="78">
        <v>1912</v>
      </c>
      <c r="BA182" s="78" t="s">
        <v>158</v>
      </c>
      <c r="BB182" s="78">
        <v>0</v>
      </c>
      <c r="BC182" s="78">
        <v>8</v>
      </c>
      <c r="BD182" s="78">
        <v>102635</v>
      </c>
      <c r="BE182" s="78">
        <v>46271</v>
      </c>
      <c r="BF182" s="78">
        <v>3652</v>
      </c>
      <c r="BG182" s="78">
        <v>1</v>
      </c>
      <c r="BH182" s="78">
        <v>917</v>
      </c>
      <c r="BI182" s="78">
        <v>15286</v>
      </c>
      <c r="BJ182" s="78">
        <v>15286</v>
      </c>
      <c r="BK182" s="78" t="s">
        <v>63</v>
      </c>
      <c r="BL182" s="78" t="s">
        <v>63</v>
      </c>
      <c r="BM182" s="78" t="s">
        <v>63</v>
      </c>
      <c r="BN182" s="78" t="s">
        <v>63</v>
      </c>
      <c r="BO182" s="78">
        <v>15284</v>
      </c>
      <c r="BP182" s="78" t="s">
        <v>63</v>
      </c>
      <c r="BQ182" s="78" t="s">
        <v>63</v>
      </c>
      <c r="BR182" s="78" t="s">
        <v>63</v>
      </c>
      <c r="BS182" s="78" t="s">
        <v>63</v>
      </c>
      <c r="BT182" s="78" t="s">
        <v>63</v>
      </c>
      <c r="BU182" s="78" t="s">
        <v>63</v>
      </c>
      <c r="BV182" s="78" t="s">
        <v>63</v>
      </c>
      <c r="BW182" s="78" t="s">
        <v>63</v>
      </c>
      <c r="BX182" s="78" t="s">
        <v>63</v>
      </c>
      <c r="BY182" s="78">
        <v>0</v>
      </c>
      <c r="BZ182" s="78">
        <v>0</v>
      </c>
      <c r="CA182" s="78">
        <v>622935</v>
      </c>
      <c r="CB182" s="78">
        <v>314516</v>
      </c>
      <c r="CC182" s="78">
        <v>10483</v>
      </c>
      <c r="CD182" s="78">
        <v>164493</v>
      </c>
      <c r="CE182" s="78">
        <v>133443</v>
      </c>
      <c r="CF182" s="78">
        <v>21157</v>
      </c>
      <c r="CG182" s="78">
        <v>11521</v>
      </c>
      <c r="CH182" s="78">
        <v>2484</v>
      </c>
      <c r="CI182" s="78">
        <v>5329</v>
      </c>
      <c r="CJ182" s="78">
        <v>1823</v>
      </c>
      <c r="CK182" s="78">
        <v>52</v>
      </c>
      <c r="CL182" s="78">
        <v>64</v>
      </c>
    </row>
    <row r="183" spans="1:90" x14ac:dyDescent="0.2">
      <c r="A183" s="78" t="s">
        <v>320</v>
      </c>
      <c r="B183" s="78">
        <v>59085</v>
      </c>
      <c r="C183" s="78">
        <v>329582</v>
      </c>
      <c r="D183" s="78">
        <v>-59394</v>
      </c>
      <c r="E183" s="78">
        <v>-43</v>
      </c>
      <c r="F183" s="78">
        <v>0</v>
      </c>
      <c r="G183" s="78">
        <v>-4750</v>
      </c>
      <c r="H183" s="81">
        <v>324480</v>
      </c>
      <c r="I183" s="78">
        <v>0</v>
      </c>
      <c r="J183" s="78">
        <v>1383</v>
      </c>
      <c r="K183" s="83">
        <v>-33031</v>
      </c>
      <c r="L183" s="83">
        <v>-2111</v>
      </c>
      <c r="M183" s="83">
        <v>-34114</v>
      </c>
      <c r="N183" s="83">
        <v>-17924</v>
      </c>
      <c r="O183" s="78">
        <v>-5920</v>
      </c>
      <c r="P183" s="78">
        <v>-438</v>
      </c>
      <c r="Q183" s="78">
        <v>0</v>
      </c>
      <c r="R183" s="78">
        <v>0</v>
      </c>
      <c r="S183" s="78">
        <v>0</v>
      </c>
      <c r="T183" s="78">
        <v>-42</v>
      </c>
      <c r="U183" s="78">
        <v>377</v>
      </c>
      <c r="V183" s="78">
        <v>0</v>
      </c>
      <c r="W183" s="78">
        <v>0</v>
      </c>
      <c r="X183" s="78">
        <v>0</v>
      </c>
      <c r="Y183" s="78">
        <v>0</v>
      </c>
      <c r="Z183" s="78">
        <v>0</v>
      </c>
      <c r="AA183" s="78">
        <v>0</v>
      </c>
      <c r="AB183" s="78">
        <v>-1810</v>
      </c>
      <c r="AC183" s="78">
        <v>-13008</v>
      </c>
      <c r="AD183" s="78">
        <v>-1412</v>
      </c>
      <c r="AE183" s="78">
        <v>216429</v>
      </c>
      <c r="AF183" s="78">
        <v>75733</v>
      </c>
      <c r="AG183" s="78">
        <v>746</v>
      </c>
      <c r="AH183" s="78">
        <v>2057</v>
      </c>
      <c r="AI183" s="78">
        <v>70984</v>
      </c>
      <c r="AJ183" s="78">
        <v>7953</v>
      </c>
      <c r="AK183" s="78">
        <v>16941</v>
      </c>
      <c r="AL183" s="78">
        <v>3569</v>
      </c>
      <c r="AM183" s="78">
        <v>13067</v>
      </c>
      <c r="AN183" s="78">
        <v>2331</v>
      </c>
      <c r="AO183" s="78">
        <v>5900</v>
      </c>
      <c r="AP183" s="78">
        <v>12756</v>
      </c>
      <c r="AQ183" s="78">
        <v>6157</v>
      </c>
      <c r="AR183" s="78">
        <v>568</v>
      </c>
      <c r="AS183" s="78">
        <v>1742</v>
      </c>
      <c r="AT183" s="78">
        <v>1946</v>
      </c>
      <c r="AU183" s="78">
        <v>3557</v>
      </c>
      <c r="AV183" s="78" t="s">
        <v>158</v>
      </c>
      <c r="AW183" s="78">
        <v>0</v>
      </c>
      <c r="AX183" s="78">
        <v>1637</v>
      </c>
      <c r="AY183" s="78">
        <v>0</v>
      </c>
      <c r="AZ183" s="78">
        <v>1912</v>
      </c>
      <c r="BA183" s="78" t="s">
        <v>158</v>
      </c>
      <c r="BB183" s="78">
        <v>0</v>
      </c>
      <c r="BC183" s="78">
        <v>8</v>
      </c>
      <c r="BD183" s="78">
        <v>78709</v>
      </c>
      <c r="BE183" s="78">
        <v>39857</v>
      </c>
      <c r="BF183" s="78">
        <v>3572</v>
      </c>
      <c r="BG183" s="78">
        <v>1</v>
      </c>
      <c r="BH183" s="78">
        <v>87</v>
      </c>
      <c r="BI183" s="78">
        <v>14914</v>
      </c>
      <c r="BJ183" s="78">
        <v>14914</v>
      </c>
      <c r="BK183" s="78" t="s">
        <v>63</v>
      </c>
      <c r="BL183" s="78" t="s">
        <v>63</v>
      </c>
      <c r="BM183" s="78" t="s">
        <v>63</v>
      </c>
      <c r="BN183" s="78" t="s">
        <v>63</v>
      </c>
      <c r="BO183" s="78">
        <v>14912</v>
      </c>
      <c r="BP183" s="78" t="s">
        <v>63</v>
      </c>
      <c r="BQ183" s="78" t="s">
        <v>63</v>
      </c>
      <c r="BR183" s="78" t="s">
        <v>63</v>
      </c>
      <c r="BS183" s="78" t="s">
        <v>63</v>
      </c>
      <c r="BT183" s="78" t="s">
        <v>63</v>
      </c>
      <c r="BU183" s="78" t="s">
        <v>63</v>
      </c>
      <c r="BV183" s="78" t="s">
        <v>63</v>
      </c>
      <c r="BW183" s="78" t="s">
        <v>63</v>
      </c>
      <c r="BX183" s="78" t="s">
        <v>63</v>
      </c>
      <c r="BY183" s="78">
        <v>0</v>
      </c>
      <c r="BZ183" s="78">
        <v>0</v>
      </c>
      <c r="CA183" s="78">
        <v>491445</v>
      </c>
      <c r="CB183" s="78">
        <v>200776</v>
      </c>
      <c r="CC183" s="78">
        <v>9518</v>
      </c>
      <c r="CD183" s="78">
        <v>164493</v>
      </c>
      <c r="CE183" s="78">
        <v>116659</v>
      </c>
      <c r="CF183" s="78">
        <v>19719</v>
      </c>
      <c r="CG183" s="78">
        <v>11521</v>
      </c>
      <c r="CH183" s="78">
        <v>2484</v>
      </c>
      <c r="CI183" s="78">
        <v>5329</v>
      </c>
      <c r="CJ183" s="78">
        <v>385</v>
      </c>
      <c r="CK183" s="78">
        <v>51</v>
      </c>
      <c r="CL183" s="78">
        <v>66</v>
      </c>
    </row>
    <row r="184" spans="1:90" x14ac:dyDescent="0.2">
      <c r="A184" s="78" t="s">
        <v>296</v>
      </c>
      <c r="B184" s="78">
        <v>792008</v>
      </c>
      <c r="C184" s="78">
        <v>52881</v>
      </c>
      <c r="D184" s="78">
        <v>-292480</v>
      </c>
      <c r="E184" s="78">
        <v>0</v>
      </c>
      <c r="F184" s="78">
        <v>0</v>
      </c>
      <c r="G184" s="78">
        <v>2590</v>
      </c>
      <c r="H184" s="81">
        <v>554998</v>
      </c>
      <c r="I184" s="78">
        <v>0</v>
      </c>
      <c r="J184" s="78">
        <v>-9369</v>
      </c>
      <c r="K184" s="83">
        <v>-13427</v>
      </c>
      <c r="L184" s="83">
        <v>-6734</v>
      </c>
      <c r="M184" s="83">
        <v>-166792</v>
      </c>
      <c r="N184" s="83">
        <v>-21793</v>
      </c>
      <c r="O184" s="78">
        <v>-8139</v>
      </c>
      <c r="P184" s="78">
        <v>-42576</v>
      </c>
      <c r="Q184" s="78">
        <v>0</v>
      </c>
      <c r="R184" s="78">
        <v>0</v>
      </c>
      <c r="S184" s="78">
        <v>0</v>
      </c>
      <c r="T184" s="78">
        <v>0</v>
      </c>
      <c r="U184" s="78">
        <v>0</v>
      </c>
      <c r="V184" s="78">
        <v>0</v>
      </c>
      <c r="W184" s="78">
        <v>0</v>
      </c>
      <c r="X184" s="78">
        <v>0</v>
      </c>
      <c r="Y184" s="78">
        <v>0</v>
      </c>
      <c r="Z184" s="78">
        <v>0</v>
      </c>
      <c r="AA184" s="78">
        <v>0</v>
      </c>
      <c r="AB184" s="78">
        <v>-3056</v>
      </c>
      <c r="AC184" s="78">
        <v>-25974</v>
      </c>
      <c r="AD184" s="78">
        <v>-8967</v>
      </c>
      <c r="AE184" s="78">
        <v>248171</v>
      </c>
      <c r="AF184" s="78">
        <v>50838</v>
      </c>
      <c r="AG184" s="78">
        <v>2753</v>
      </c>
      <c r="AH184" s="78">
        <v>4676</v>
      </c>
      <c r="AI184" s="78">
        <v>41530</v>
      </c>
      <c r="AJ184" s="78">
        <v>14452</v>
      </c>
      <c r="AK184" s="78">
        <v>9509</v>
      </c>
      <c r="AL184" s="78">
        <v>217</v>
      </c>
      <c r="AM184" s="78">
        <v>11305</v>
      </c>
      <c r="AN184" s="78">
        <v>785</v>
      </c>
      <c r="AO184" s="78">
        <v>1491</v>
      </c>
      <c r="AP184" s="78">
        <v>2475</v>
      </c>
      <c r="AQ184" s="78">
        <v>674</v>
      </c>
      <c r="AR184" s="78">
        <v>299</v>
      </c>
      <c r="AS184" s="78">
        <v>323</v>
      </c>
      <c r="AT184" s="78">
        <v>1879</v>
      </c>
      <c r="AU184" s="78">
        <v>39779</v>
      </c>
      <c r="AV184" s="78" t="s">
        <v>158</v>
      </c>
      <c r="AW184" s="78">
        <v>0</v>
      </c>
      <c r="AX184" s="78">
        <v>3569</v>
      </c>
      <c r="AY184" s="78">
        <v>0</v>
      </c>
      <c r="AZ184" s="78">
        <v>34837</v>
      </c>
      <c r="BA184" s="78" t="s">
        <v>158</v>
      </c>
      <c r="BB184" s="78">
        <v>0</v>
      </c>
      <c r="BC184" s="78">
        <v>1374</v>
      </c>
      <c r="BD184" s="78">
        <v>93413</v>
      </c>
      <c r="BE184" s="78">
        <v>13968</v>
      </c>
      <c r="BF184" s="78">
        <v>1784</v>
      </c>
      <c r="BG184" s="78">
        <v>2</v>
      </c>
      <c r="BH184" s="78">
        <v>969</v>
      </c>
      <c r="BI184" s="78">
        <v>47418</v>
      </c>
      <c r="BJ184" s="78">
        <v>47418</v>
      </c>
      <c r="BK184" s="78" t="s">
        <v>63</v>
      </c>
      <c r="BL184" s="78" t="s">
        <v>63</v>
      </c>
      <c r="BM184" s="78" t="s">
        <v>63</v>
      </c>
      <c r="BN184" s="78" t="s">
        <v>63</v>
      </c>
      <c r="BO184" s="78">
        <v>47356</v>
      </c>
      <c r="BP184" s="78" t="s">
        <v>63</v>
      </c>
      <c r="BQ184" s="78" t="s">
        <v>63</v>
      </c>
      <c r="BR184" s="78" t="s">
        <v>63</v>
      </c>
      <c r="BS184" s="78" t="s">
        <v>63</v>
      </c>
      <c r="BT184" s="78" t="s">
        <v>63</v>
      </c>
      <c r="BU184" s="78" t="s">
        <v>63</v>
      </c>
      <c r="BV184" s="78" t="s">
        <v>63</v>
      </c>
      <c r="BW184" s="78" t="s">
        <v>63</v>
      </c>
      <c r="BX184" s="78" t="s">
        <v>63</v>
      </c>
      <c r="BY184" s="78">
        <v>0</v>
      </c>
      <c r="BZ184" s="78">
        <v>0</v>
      </c>
      <c r="CA184" s="78">
        <v>711825</v>
      </c>
      <c r="CB184" s="78">
        <v>67363</v>
      </c>
      <c r="CC184" s="78">
        <v>16120</v>
      </c>
      <c r="CD184" s="78">
        <v>586691</v>
      </c>
      <c r="CE184" s="78">
        <v>41651</v>
      </c>
      <c r="CF184" s="78">
        <v>102178</v>
      </c>
      <c r="CG184" s="78">
        <v>50487</v>
      </c>
      <c r="CH184" s="78">
        <v>9308</v>
      </c>
      <c r="CI184" s="78">
        <v>7664</v>
      </c>
      <c r="CJ184" s="78">
        <v>34720</v>
      </c>
      <c r="CK184" s="78">
        <v>36</v>
      </c>
      <c r="CL184" s="78">
        <v>63</v>
      </c>
    </row>
    <row r="185" spans="1:90" x14ac:dyDescent="0.2">
      <c r="A185" s="78" t="s">
        <v>297</v>
      </c>
      <c r="B185" s="78">
        <v>1389</v>
      </c>
      <c r="C185" s="78">
        <v>4194</v>
      </c>
      <c r="D185" s="78">
        <v>-103</v>
      </c>
      <c r="E185" s="78">
        <v>0</v>
      </c>
      <c r="F185" s="78">
        <v>0</v>
      </c>
      <c r="G185" s="78">
        <v>77</v>
      </c>
      <c r="H185" s="81">
        <v>5557</v>
      </c>
      <c r="I185" s="78">
        <v>0</v>
      </c>
      <c r="J185" s="78">
        <v>0</v>
      </c>
      <c r="K185" s="83">
        <v>-3</v>
      </c>
      <c r="L185" s="83">
        <v>-6</v>
      </c>
      <c r="M185" s="83">
        <v>-791</v>
      </c>
      <c r="N185" s="83">
        <v>-149</v>
      </c>
      <c r="O185" s="78">
        <v>-568</v>
      </c>
      <c r="P185" s="78">
        <v>-37</v>
      </c>
      <c r="Q185" s="78">
        <v>0</v>
      </c>
      <c r="R185" s="78">
        <v>0</v>
      </c>
      <c r="S185" s="78">
        <v>0</v>
      </c>
      <c r="T185" s="78">
        <v>0</v>
      </c>
      <c r="U185" s="78">
        <v>0</v>
      </c>
      <c r="V185" s="78">
        <v>0</v>
      </c>
      <c r="W185" s="78">
        <v>0</v>
      </c>
      <c r="X185" s="78">
        <v>0</v>
      </c>
      <c r="Y185" s="78">
        <v>0</v>
      </c>
      <c r="Z185" s="78">
        <v>0</v>
      </c>
      <c r="AA185" s="78">
        <v>0</v>
      </c>
      <c r="AB185" s="78">
        <v>-199</v>
      </c>
      <c r="AC185" s="78">
        <v>-328</v>
      </c>
      <c r="AD185" s="78">
        <v>-55</v>
      </c>
      <c r="AE185" s="78">
        <v>3420</v>
      </c>
      <c r="AF185" s="78">
        <v>1587</v>
      </c>
      <c r="AG185" s="78">
        <v>4</v>
      </c>
      <c r="AH185" s="78">
        <v>6</v>
      </c>
      <c r="AI185" s="78">
        <v>1525</v>
      </c>
      <c r="AJ185" s="78">
        <v>297</v>
      </c>
      <c r="AK185" s="78">
        <v>250</v>
      </c>
      <c r="AL185" s="78">
        <v>137</v>
      </c>
      <c r="AM185" s="78">
        <v>258</v>
      </c>
      <c r="AN185" s="78">
        <v>33</v>
      </c>
      <c r="AO185" s="78">
        <v>103</v>
      </c>
      <c r="AP185" s="78">
        <v>252</v>
      </c>
      <c r="AQ185" s="78">
        <v>156</v>
      </c>
      <c r="AR185" s="78">
        <v>6</v>
      </c>
      <c r="AS185" s="78">
        <v>33</v>
      </c>
      <c r="AT185" s="78">
        <v>51</v>
      </c>
      <c r="AU185" s="78">
        <v>21</v>
      </c>
      <c r="AV185" s="78" t="s">
        <v>158</v>
      </c>
      <c r="AW185" s="78">
        <v>0</v>
      </c>
      <c r="AX185" s="78">
        <v>19</v>
      </c>
      <c r="AY185" s="78">
        <v>0</v>
      </c>
      <c r="AZ185" s="78">
        <v>2</v>
      </c>
      <c r="BA185" s="78" t="s">
        <v>158</v>
      </c>
      <c r="BB185" s="78">
        <v>0</v>
      </c>
      <c r="BC185" s="78">
        <v>0</v>
      </c>
      <c r="BD185" s="78">
        <v>809</v>
      </c>
      <c r="BE185" s="78">
        <v>448</v>
      </c>
      <c r="BF185" s="78">
        <v>38</v>
      </c>
      <c r="BG185" s="78">
        <v>0</v>
      </c>
      <c r="BH185" s="78">
        <v>0</v>
      </c>
      <c r="BI185" s="78">
        <v>517</v>
      </c>
      <c r="BJ185" s="78">
        <v>517</v>
      </c>
      <c r="BK185" s="78" t="s">
        <v>63</v>
      </c>
      <c r="BL185" s="78" t="s">
        <v>63</v>
      </c>
      <c r="BM185" s="78" t="s">
        <v>63</v>
      </c>
      <c r="BN185" s="78" t="s">
        <v>63</v>
      </c>
      <c r="BO185" s="78">
        <v>517</v>
      </c>
      <c r="BP185" s="78" t="s">
        <v>63</v>
      </c>
      <c r="BQ185" s="78" t="s">
        <v>63</v>
      </c>
      <c r="BR185" s="78" t="s">
        <v>63</v>
      </c>
      <c r="BS185" s="78" t="s">
        <v>63</v>
      </c>
      <c r="BT185" s="78" t="s">
        <v>63</v>
      </c>
      <c r="BU185" s="78" t="s">
        <v>63</v>
      </c>
      <c r="BV185" s="78" t="s">
        <v>63</v>
      </c>
      <c r="BW185" s="78" t="s">
        <v>63</v>
      </c>
      <c r="BX185" s="78" t="s">
        <v>63</v>
      </c>
      <c r="BY185" s="78">
        <v>0</v>
      </c>
      <c r="BZ185" s="78">
        <v>0</v>
      </c>
      <c r="CA185" s="78">
        <v>4090</v>
      </c>
      <c r="CB185" s="78">
        <v>8</v>
      </c>
      <c r="CC185" s="78">
        <v>25</v>
      </c>
      <c r="CD185" s="78">
        <v>3406</v>
      </c>
      <c r="CE185" s="78">
        <v>651</v>
      </c>
      <c r="CF185" s="78">
        <v>882</v>
      </c>
      <c r="CG185" s="78">
        <v>298</v>
      </c>
      <c r="CH185" s="78">
        <v>33</v>
      </c>
      <c r="CI185" s="78">
        <v>526</v>
      </c>
      <c r="CJ185" s="78">
        <v>25</v>
      </c>
      <c r="CK185" s="78">
        <v>32</v>
      </c>
      <c r="CL185" s="78">
        <v>79</v>
      </c>
    </row>
    <row r="186" spans="1:90" x14ac:dyDescent="0.2">
      <c r="A186" s="78" t="s">
        <v>298</v>
      </c>
      <c r="B186" s="78">
        <v>506815</v>
      </c>
      <c r="C186" s="78">
        <v>25019</v>
      </c>
      <c r="D186" s="78">
        <v>-97752</v>
      </c>
      <c r="E186" s="78">
        <v>0</v>
      </c>
      <c r="F186" s="78">
        <v>0</v>
      </c>
      <c r="G186" s="78">
        <v>0</v>
      </c>
      <c r="H186" s="81">
        <v>434082</v>
      </c>
      <c r="I186" s="78">
        <v>0</v>
      </c>
      <c r="J186" s="78">
        <v>-3264</v>
      </c>
      <c r="K186" s="83">
        <v>-161064</v>
      </c>
      <c r="L186" s="83">
        <v>-31330</v>
      </c>
      <c r="M186" s="83">
        <v>0</v>
      </c>
      <c r="N186" s="83">
        <v>0</v>
      </c>
      <c r="O186" s="78">
        <v>0</v>
      </c>
      <c r="P186" s="78">
        <v>0</v>
      </c>
      <c r="Q186" s="78">
        <v>0</v>
      </c>
      <c r="R186" s="78">
        <v>0</v>
      </c>
      <c r="S186" s="78">
        <v>0</v>
      </c>
      <c r="T186" s="78">
        <v>0</v>
      </c>
      <c r="U186" s="78">
        <v>0</v>
      </c>
      <c r="V186" s="78">
        <v>0</v>
      </c>
      <c r="W186" s="78">
        <v>0</v>
      </c>
      <c r="X186" s="78">
        <v>0</v>
      </c>
      <c r="Y186" s="78">
        <v>0</v>
      </c>
      <c r="Z186" s="78">
        <v>0</v>
      </c>
      <c r="AA186" s="78">
        <v>-440</v>
      </c>
      <c r="AB186" s="78">
        <v>0</v>
      </c>
      <c r="AC186" s="78">
        <v>-37012</v>
      </c>
      <c r="AD186" s="78">
        <v>-633</v>
      </c>
      <c r="AE186" s="78">
        <v>200338</v>
      </c>
      <c r="AF186" s="78">
        <v>105386</v>
      </c>
      <c r="AG186" s="78">
        <v>0</v>
      </c>
      <c r="AH186" s="78">
        <v>1242</v>
      </c>
      <c r="AI186" s="78">
        <v>20450</v>
      </c>
      <c r="AJ186" s="78">
        <v>1523</v>
      </c>
      <c r="AK186" s="78">
        <v>16041</v>
      </c>
      <c r="AL186" s="78">
        <v>134</v>
      </c>
      <c r="AM186" s="78">
        <v>2245</v>
      </c>
      <c r="AN186" s="78">
        <v>0</v>
      </c>
      <c r="AO186" s="78">
        <v>0</v>
      </c>
      <c r="AP186" s="78">
        <v>475</v>
      </c>
      <c r="AQ186" s="78">
        <v>0</v>
      </c>
      <c r="AR186" s="78">
        <v>1</v>
      </c>
      <c r="AS186" s="78">
        <v>32</v>
      </c>
      <c r="AT186" s="78">
        <v>83693</v>
      </c>
      <c r="AU186" s="78">
        <v>7741</v>
      </c>
      <c r="AV186" s="78" t="s">
        <v>158</v>
      </c>
      <c r="AW186" s="78">
        <v>0</v>
      </c>
      <c r="AX186" s="78">
        <v>6657</v>
      </c>
      <c r="AY186" s="78">
        <v>0</v>
      </c>
      <c r="AZ186" s="78">
        <v>1068</v>
      </c>
      <c r="BA186" s="78" t="s">
        <v>158</v>
      </c>
      <c r="BB186" s="78">
        <v>0</v>
      </c>
      <c r="BC186" s="78">
        <v>16</v>
      </c>
      <c r="BD186" s="78">
        <v>50851</v>
      </c>
      <c r="BE186" s="78">
        <v>6865</v>
      </c>
      <c r="BF186" s="78">
        <v>1947</v>
      </c>
      <c r="BG186" s="78">
        <v>0</v>
      </c>
      <c r="BH186" s="78">
        <v>703</v>
      </c>
      <c r="BI186" s="78">
        <v>26846</v>
      </c>
      <c r="BJ186" s="78">
        <v>26846</v>
      </c>
      <c r="BK186" s="78" t="s">
        <v>63</v>
      </c>
      <c r="BL186" s="78" t="s">
        <v>63</v>
      </c>
      <c r="BM186" s="78" t="s">
        <v>63</v>
      </c>
      <c r="BN186" s="78" t="s">
        <v>63</v>
      </c>
      <c r="BO186" s="78">
        <v>26846</v>
      </c>
      <c r="BP186" s="78" t="s">
        <v>63</v>
      </c>
      <c r="BQ186" s="78" t="s">
        <v>63</v>
      </c>
      <c r="BR186" s="78" t="s">
        <v>63</v>
      </c>
      <c r="BS186" s="78" t="s">
        <v>63</v>
      </c>
      <c r="BT186" s="78" t="s">
        <v>63</v>
      </c>
      <c r="BU186" s="78" t="s">
        <v>63</v>
      </c>
      <c r="BV186" s="78" t="s">
        <v>63</v>
      </c>
      <c r="BW186" s="78" t="s">
        <v>63</v>
      </c>
      <c r="BX186" s="78" t="s">
        <v>63</v>
      </c>
      <c r="BY186" s="78">
        <v>0</v>
      </c>
      <c r="BZ186" s="78">
        <v>0</v>
      </c>
      <c r="CA186" s="78">
        <v>851086</v>
      </c>
      <c r="CB186" s="78">
        <v>736981</v>
      </c>
      <c r="CC186" s="78">
        <v>114106</v>
      </c>
      <c r="CD186" s="78">
        <v>0</v>
      </c>
      <c r="CE186" s="78">
        <v>0</v>
      </c>
      <c r="CF186" s="78">
        <v>0</v>
      </c>
      <c r="CG186" s="78">
        <v>0</v>
      </c>
      <c r="CH186" s="78">
        <v>0</v>
      </c>
      <c r="CI186" s="78">
        <v>0</v>
      </c>
      <c r="CJ186" s="78">
        <v>0</v>
      </c>
      <c r="CK186" s="78">
        <v>38</v>
      </c>
      <c r="CL186" s="78">
        <v>38</v>
      </c>
    </row>
    <row r="187" spans="1:90" x14ac:dyDescent="0.2">
      <c r="A187" s="78" t="s">
        <v>299</v>
      </c>
      <c r="B187" s="78">
        <v>182415</v>
      </c>
      <c r="C187" s="78">
        <v>28564</v>
      </c>
      <c r="D187" s="78">
        <v>-70086</v>
      </c>
      <c r="E187" s="78">
        <v>0</v>
      </c>
      <c r="F187" s="78">
        <v>0</v>
      </c>
      <c r="G187" s="78">
        <v>32</v>
      </c>
      <c r="H187" s="81">
        <v>140926</v>
      </c>
      <c r="I187" s="78">
        <v>0</v>
      </c>
      <c r="J187" s="78">
        <v>-408</v>
      </c>
      <c r="K187" s="83">
        <v>-55520</v>
      </c>
      <c r="L187" s="83">
        <v>-14104</v>
      </c>
      <c r="M187" s="83">
        <v>0</v>
      </c>
      <c r="N187" s="83">
        <v>-133</v>
      </c>
      <c r="O187" s="78">
        <v>0</v>
      </c>
      <c r="P187" s="78">
        <v>0</v>
      </c>
      <c r="Q187" s="78">
        <v>0</v>
      </c>
      <c r="R187" s="78">
        <v>0</v>
      </c>
      <c r="S187" s="78">
        <v>0</v>
      </c>
      <c r="T187" s="78">
        <v>0</v>
      </c>
      <c r="U187" s="78">
        <v>0</v>
      </c>
      <c r="V187" s="78">
        <v>0</v>
      </c>
      <c r="W187" s="78">
        <v>0</v>
      </c>
      <c r="X187" s="78">
        <v>0</v>
      </c>
      <c r="Y187" s="78">
        <v>0</v>
      </c>
      <c r="Z187" s="78">
        <v>0</v>
      </c>
      <c r="AA187" s="78">
        <v>-1103</v>
      </c>
      <c r="AB187" s="78">
        <v>0</v>
      </c>
      <c r="AC187" s="78">
        <v>-22177</v>
      </c>
      <c r="AD187" s="78">
        <v>-1176</v>
      </c>
      <c r="AE187" s="78">
        <v>46306</v>
      </c>
      <c r="AF187" s="78">
        <v>27243</v>
      </c>
      <c r="AG187" s="78">
        <v>0</v>
      </c>
      <c r="AH187" s="78">
        <v>6</v>
      </c>
      <c r="AI187" s="78">
        <v>7858</v>
      </c>
      <c r="AJ187" s="78">
        <v>482</v>
      </c>
      <c r="AK187" s="78">
        <v>5516</v>
      </c>
      <c r="AL187" s="78">
        <v>2</v>
      </c>
      <c r="AM187" s="78">
        <v>953</v>
      </c>
      <c r="AN187" s="78">
        <v>3</v>
      </c>
      <c r="AO187" s="78">
        <v>290</v>
      </c>
      <c r="AP187" s="78">
        <v>176</v>
      </c>
      <c r="AQ187" s="78">
        <v>370</v>
      </c>
      <c r="AR187" s="78">
        <v>0</v>
      </c>
      <c r="AS187" s="78">
        <v>66</v>
      </c>
      <c r="AT187" s="78">
        <v>19379</v>
      </c>
      <c r="AU187" s="78">
        <v>2101</v>
      </c>
      <c r="AV187" s="78" t="s">
        <v>158</v>
      </c>
      <c r="AW187" s="78">
        <v>0</v>
      </c>
      <c r="AX187" s="78">
        <v>2097</v>
      </c>
      <c r="AY187" s="78">
        <v>0</v>
      </c>
      <c r="AZ187" s="78">
        <v>0</v>
      </c>
      <c r="BA187" s="78" t="s">
        <v>158</v>
      </c>
      <c r="BB187" s="78">
        <v>0</v>
      </c>
      <c r="BC187" s="78">
        <v>4</v>
      </c>
      <c r="BD187" s="78">
        <v>107</v>
      </c>
      <c r="BE187" s="78">
        <v>114</v>
      </c>
      <c r="BF187" s="78">
        <v>0</v>
      </c>
      <c r="BG187" s="78">
        <v>0</v>
      </c>
      <c r="BH187" s="78">
        <v>3</v>
      </c>
      <c r="BI187" s="78">
        <v>16737</v>
      </c>
      <c r="BJ187" s="78">
        <v>16737</v>
      </c>
      <c r="BK187" s="78" t="s">
        <v>63</v>
      </c>
      <c r="BL187" s="78" t="s">
        <v>63</v>
      </c>
      <c r="BM187" s="78" t="s">
        <v>63</v>
      </c>
      <c r="BN187" s="78" t="s">
        <v>63</v>
      </c>
      <c r="BO187" s="78">
        <v>16737</v>
      </c>
      <c r="BP187" s="78" t="s">
        <v>63</v>
      </c>
      <c r="BQ187" s="78" t="s">
        <v>63</v>
      </c>
      <c r="BR187" s="78" t="s">
        <v>63</v>
      </c>
      <c r="BS187" s="78" t="s">
        <v>63</v>
      </c>
      <c r="BT187" s="78" t="s">
        <v>63</v>
      </c>
      <c r="BU187" s="78" t="s">
        <v>63</v>
      </c>
      <c r="BV187" s="78" t="s">
        <v>63</v>
      </c>
      <c r="BW187" s="78" t="s">
        <v>63</v>
      </c>
      <c r="BX187" s="78" t="s">
        <v>63</v>
      </c>
      <c r="BY187" s="78">
        <v>0</v>
      </c>
      <c r="BZ187" s="78">
        <v>0</v>
      </c>
      <c r="CA187" s="78">
        <v>365524</v>
      </c>
      <c r="CB187" s="78">
        <v>300222</v>
      </c>
      <c r="CC187" s="78">
        <v>64862</v>
      </c>
      <c r="CD187" s="78">
        <v>0</v>
      </c>
      <c r="CE187" s="78">
        <v>440</v>
      </c>
      <c r="CF187" s="78">
        <v>0</v>
      </c>
      <c r="CG187" s="78">
        <v>0</v>
      </c>
      <c r="CH187" s="78">
        <v>0</v>
      </c>
      <c r="CI187" s="78">
        <v>0</v>
      </c>
      <c r="CJ187" s="78">
        <v>0</v>
      </c>
      <c r="CK187" s="78">
        <v>45</v>
      </c>
      <c r="CL187" s="78">
        <v>45</v>
      </c>
    </row>
    <row r="188" spans="1:90" x14ac:dyDescent="0.2">
      <c r="A188" s="78" t="s">
        <v>300</v>
      </c>
      <c r="B188" s="78">
        <v>919952</v>
      </c>
      <c r="C188" s="78">
        <v>390236</v>
      </c>
      <c r="D188" s="78">
        <v>-163799</v>
      </c>
      <c r="E188" s="78">
        <v>0</v>
      </c>
      <c r="F188" s="78">
        <v>0</v>
      </c>
      <c r="G188" s="78">
        <v>3305</v>
      </c>
      <c r="H188" s="81">
        <v>1149694</v>
      </c>
      <c r="I188" s="78">
        <v>0</v>
      </c>
      <c r="J188" s="78">
        <v>-256</v>
      </c>
      <c r="K188" s="83">
        <v>-325471</v>
      </c>
      <c r="L188" s="83">
        <v>-11523</v>
      </c>
      <c r="M188" s="83">
        <v>-48990</v>
      </c>
      <c r="N188" s="83">
        <v>-25131</v>
      </c>
      <c r="O188" s="78">
        <v>-3046</v>
      </c>
      <c r="P188" s="78">
        <v>-2329</v>
      </c>
      <c r="Q188" s="78">
        <v>0</v>
      </c>
      <c r="R188" s="78">
        <v>0</v>
      </c>
      <c r="S188" s="78">
        <v>0</v>
      </c>
      <c r="T188" s="78">
        <v>0</v>
      </c>
      <c r="U188" s="78">
        <v>3292</v>
      </c>
      <c r="V188" s="78">
        <v>-14</v>
      </c>
      <c r="W188" s="78">
        <v>0</v>
      </c>
      <c r="X188" s="78">
        <v>0</v>
      </c>
      <c r="Y188" s="78">
        <v>0</v>
      </c>
      <c r="Z188" s="78">
        <v>0</v>
      </c>
      <c r="AA188" s="78">
        <v>0</v>
      </c>
      <c r="AB188" s="78">
        <v>-8267</v>
      </c>
      <c r="AC188" s="78">
        <v>-105185</v>
      </c>
      <c r="AD188" s="78">
        <v>-1260</v>
      </c>
      <c r="AE188" s="78">
        <v>621515</v>
      </c>
      <c r="AF188" s="78">
        <v>206804</v>
      </c>
      <c r="AG188" s="78">
        <v>2958</v>
      </c>
      <c r="AH188" s="78">
        <v>2312</v>
      </c>
      <c r="AI188" s="78">
        <v>183333</v>
      </c>
      <c r="AJ188" s="78">
        <v>18754</v>
      </c>
      <c r="AK188" s="78">
        <v>71542</v>
      </c>
      <c r="AL188" s="78">
        <v>6590</v>
      </c>
      <c r="AM188" s="78">
        <v>17810</v>
      </c>
      <c r="AN188" s="78">
        <v>6532</v>
      </c>
      <c r="AO188" s="78">
        <v>14674</v>
      </c>
      <c r="AP188" s="78">
        <v>28114</v>
      </c>
      <c r="AQ188" s="78">
        <v>14897</v>
      </c>
      <c r="AR188" s="78">
        <v>1779</v>
      </c>
      <c r="AS188" s="78">
        <v>2641</v>
      </c>
      <c r="AT188" s="78">
        <v>18201</v>
      </c>
      <c r="AU188" s="78">
        <v>27012</v>
      </c>
      <c r="AV188" s="78" t="s">
        <v>158</v>
      </c>
      <c r="AW188" s="78">
        <v>0</v>
      </c>
      <c r="AX188" s="78">
        <v>2358</v>
      </c>
      <c r="AY188" s="78">
        <v>0</v>
      </c>
      <c r="AZ188" s="78">
        <v>24604</v>
      </c>
      <c r="BA188" s="78" t="s">
        <v>158</v>
      </c>
      <c r="BB188" s="78">
        <v>0</v>
      </c>
      <c r="BC188" s="78">
        <v>50</v>
      </c>
      <c r="BD188" s="78">
        <v>215497</v>
      </c>
      <c r="BE188" s="78">
        <v>135238</v>
      </c>
      <c r="BF188" s="78">
        <v>3123</v>
      </c>
      <c r="BG188" s="78">
        <v>2</v>
      </c>
      <c r="BH188" s="78">
        <v>830</v>
      </c>
      <c r="BI188" s="78">
        <v>33009</v>
      </c>
      <c r="BJ188" s="78">
        <v>33009</v>
      </c>
      <c r="BK188" s="78">
        <v>33009</v>
      </c>
      <c r="BL188" s="78">
        <v>0</v>
      </c>
      <c r="BM188" s="78">
        <v>0</v>
      </c>
      <c r="BN188" s="78">
        <v>0</v>
      </c>
      <c r="BO188" s="78">
        <v>33009</v>
      </c>
      <c r="BP188" s="78">
        <v>0</v>
      </c>
      <c r="BQ188" s="78">
        <v>0</v>
      </c>
      <c r="BR188" s="78">
        <v>0</v>
      </c>
      <c r="BS188" s="78">
        <v>0</v>
      </c>
      <c r="BT188" s="78">
        <v>0</v>
      </c>
      <c r="BU188" s="78">
        <v>0</v>
      </c>
      <c r="BV188" s="78">
        <v>0</v>
      </c>
      <c r="BW188" s="78">
        <v>0</v>
      </c>
      <c r="BX188" s="78">
        <v>0</v>
      </c>
      <c r="BY188" s="78">
        <v>0</v>
      </c>
      <c r="BZ188" s="78">
        <v>0</v>
      </c>
      <c r="CA188" s="78">
        <v>2334281</v>
      </c>
      <c r="CB188" s="78">
        <v>1879936</v>
      </c>
      <c r="CC188" s="78">
        <v>42459</v>
      </c>
      <c r="CD188" s="78">
        <v>240603</v>
      </c>
      <c r="CE188" s="78">
        <v>171283</v>
      </c>
      <c r="CF188" s="78">
        <v>20637</v>
      </c>
      <c r="CG188" s="78">
        <v>14831</v>
      </c>
      <c r="CH188" s="78">
        <v>1585</v>
      </c>
      <c r="CI188" s="78">
        <v>2752</v>
      </c>
      <c r="CJ188" s="78">
        <v>1468</v>
      </c>
      <c r="CK188" s="78">
        <v>49</v>
      </c>
      <c r="CL188" s="78">
        <v>53</v>
      </c>
    </row>
    <row r="189" spans="1:90" x14ac:dyDescent="0.2">
      <c r="A189" s="78" t="s">
        <v>301</v>
      </c>
      <c r="B189" s="78">
        <v>1526568</v>
      </c>
      <c r="C189" s="78">
        <v>397947</v>
      </c>
      <c r="D189" s="78">
        <v>-365233</v>
      </c>
      <c r="E189" s="78">
        <v>0</v>
      </c>
      <c r="F189" s="78">
        <v>0</v>
      </c>
      <c r="G189" s="78">
        <v>4119</v>
      </c>
      <c r="H189" s="81">
        <v>1563401</v>
      </c>
      <c r="I189" s="78">
        <v>0</v>
      </c>
      <c r="J189" s="78">
        <v>-4263</v>
      </c>
      <c r="K189" s="83">
        <v>-325471</v>
      </c>
      <c r="L189" s="83">
        <v>-17633</v>
      </c>
      <c r="M189" s="83">
        <v>-183662</v>
      </c>
      <c r="N189" s="83">
        <v>-43325</v>
      </c>
      <c r="O189" s="78">
        <v>-3046</v>
      </c>
      <c r="P189" s="78">
        <v>-43878</v>
      </c>
      <c r="Q189" s="78">
        <v>0</v>
      </c>
      <c r="R189" s="78">
        <v>0</v>
      </c>
      <c r="S189" s="78">
        <v>0</v>
      </c>
      <c r="T189" s="78">
        <v>0</v>
      </c>
      <c r="U189" s="78">
        <v>3292</v>
      </c>
      <c r="V189" s="78">
        <v>-14</v>
      </c>
      <c r="W189" s="78">
        <v>0</v>
      </c>
      <c r="X189" s="78">
        <v>0</v>
      </c>
      <c r="Y189" s="78">
        <v>0</v>
      </c>
      <c r="Z189" s="78">
        <v>0</v>
      </c>
      <c r="AA189" s="78">
        <v>0</v>
      </c>
      <c r="AB189" s="78">
        <v>-11324</v>
      </c>
      <c r="AC189" s="78">
        <v>-119237</v>
      </c>
      <c r="AD189" s="78">
        <v>-7396</v>
      </c>
      <c r="AE189" s="78">
        <v>807446</v>
      </c>
      <c r="AF189" s="78">
        <v>245090</v>
      </c>
      <c r="AG189" s="78">
        <v>4691</v>
      </c>
      <c r="AH189" s="78">
        <v>6817</v>
      </c>
      <c r="AI189" s="78">
        <v>215280</v>
      </c>
      <c r="AJ189" s="78">
        <v>30890</v>
      </c>
      <c r="AK189" s="78">
        <v>78596</v>
      </c>
      <c r="AL189" s="78">
        <v>6590</v>
      </c>
      <c r="AM189" s="78">
        <v>26320</v>
      </c>
      <c r="AN189" s="78">
        <v>7210</v>
      </c>
      <c r="AO189" s="78">
        <v>15896</v>
      </c>
      <c r="AP189" s="78">
        <v>29616</v>
      </c>
      <c r="AQ189" s="78">
        <v>15443</v>
      </c>
      <c r="AR189" s="78">
        <v>2022</v>
      </c>
      <c r="AS189" s="78">
        <v>2696</v>
      </c>
      <c r="AT189" s="78">
        <v>18302</v>
      </c>
      <c r="AU189" s="78">
        <v>59280</v>
      </c>
      <c r="AV189" s="78" t="s">
        <v>158</v>
      </c>
      <c r="AW189" s="78">
        <v>0</v>
      </c>
      <c r="AX189" s="78">
        <v>2606</v>
      </c>
      <c r="AY189" s="78">
        <v>0</v>
      </c>
      <c r="AZ189" s="78">
        <v>55250</v>
      </c>
      <c r="BA189" s="78" t="s">
        <v>158</v>
      </c>
      <c r="BB189" s="78">
        <v>0</v>
      </c>
      <c r="BC189" s="78">
        <v>1424</v>
      </c>
      <c r="BD189" s="78">
        <v>283390</v>
      </c>
      <c r="BE189" s="78">
        <v>137637</v>
      </c>
      <c r="BF189" s="78">
        <v>4494</v>
      </c>
      <c r="BG189" s="78">
        <v>3</v>
      </c>
      <c r="BH189" s="78">
        <v>830</v>
      </c>
      <c r="BI189" s="78">
        <v>76721</v>
      </c>
      <c r="BJ189" s="78">
        <v>76721</v>
      </c>
      <c r="BK189" s="78" t="s">
        <v>63</v>
      </c>
      <c r="BL189" s="78" t="s">
        <v>63</v>
      </c>
      <c r="BM189" s="78" t="s">
        <v>63</v>
      </c>
      <c r="BN189" s="78" t="s">
        <v>63</v>
      </c>
      <c r="BO189" s="78">
        <v>76721</v>
      </c>
      <c r="BP189" s="78" t="s">
        <v>63</v>
      </c>
      <c r="BQ189" s="78" t="s">
        <v>63</v>
      </c>
      <c r="BR189" s="78" t="s">
        <v>63</v>
      </c>
      <c r="BS189" s="78" t="s">
        <v>63</v>
      </c>
      <c r="BT189" s="78" t="s">
        <v>63</v>
      </c>
      <c r="BU189" s="78" t="s">
        <v>63</v>
      </c>
      <c r="BV189" s="78" t="s">
        <v>63</v>
      </c>
      <c r="BW189" s="78" t="s">
        <v>63</v>
      </c>
      <c r="BX189" s="78" t="s">
        <v>63</v>
      </c>
      <c r="BY189" s="78">
        <v>0</v>
      </c>
      <c r="BZ189" s="78">
        <v>0</v>
      </c>
      <c r="CA189" s="78">
        <v>2861868</v>
      </c>
      <c r="CB189" s="78">
        <v>1879936</v>
      </c>
      <c r="CC189" s="78">
        <v>56423</v>
      </c>
      <c r="CD189" s="78">
        <v>720249</v>
      </c>
      <c r="CE189" s="78">
        <v>205260</v>
      </c>
      <c r="CF189" s="78">
        <v>106460</v>
      </c>
      <c r="CG189" s="78">
        <v>58834</v>
      </c>
      <c r="CH189" s="78">
        <v>9555</v>
      </c>
      <c r="CI189" s="78">
        <v>2752</v>
      </c>
      <c r="CJ189" s="78">
        <v>35318</v>
      </c>
      <c r="CK189" s="78">
        <v>49</v>
      </c>
      <c r="CL189" s="78">
        <v>57</v>
      </c>
    </row>
    <row r="190" spans="1:90" x14ac:dyDescent="0.2">
      <c r="A190" s="78" t="s">
        <v>302</v>
      </c>
      <c r="B190" s="78">
        <v>2066105</v>
      </c>
      <c r="C190" s="78">
        <v>837692</v>
      </c>
      <c r="D190" s="78">
        <v>-519078</v>
      </c>
      <c r="E190" s="78">
        <v>-43</v>
      </c>
      <c r="F190" s="78">
        <v>0</v>
      </c>
      <c r="G190" s="78">
        <v>1494</v>
      </c>
      <c r="H190" s="81">
        <v>2386170</v>
      </c>
      <c r="I190" s="78">
        <v>0</v>
      </c>
      <c r="J190" s="78">
        <v>2117</v>
      </c>
      <c r="K190" s="83">
        <v>-502486</v>
      </c>
      <c r="L190" s="83">
        <v>-62781</v>
      </c>
      <c r="M190" s="83">
        <v>-230906</v>
      </c>
      <c r="N190" s="83">
        <v>-65846</v>
      </c>
      <c r="O190" s="78">
        <v>-6316</v>
      </c>
      <c r="P190" s="78">
        <v>-44280</v>
      </c>
      <c r="Q190" s="78">
        <v>0</v>
      </c>
      <c r="R190" s="78">
        <v>0</v>
      </c>
      <c r="S190" s="78">
        <v>0</v>
      </c>
      <c r="T190" s="78">
        <v>-42</v>
      </c>
      <c r="U190" s="78">
        <v>5097</v>
      </c>
      <c r="V190" s="78">
        <v>-14</v>
      </c>
      <c r="W190" s="78">
        <v>0</v>
      </c>
      <c r="X190" s="78">
        <v>0</v>
      </c>
      <c r="Y190" s="78">
        <v>0</v>
      </c>
      <c r="Z190" s="78">
        <v>0</v>
      </c>
      <c r="AA190" s="78">
        <v>-2068</v>
      </c>
      <c r="AB190" s="78">
        <v>-14448</v>
      </c>
      <c r="AC190" s="78">
        <v>-208026</v>
      </c>
      <c r="AD190" s="78">
        <v>-12823</v>
      </c>
      <c r="AE190" s="78">
        <v>1243348</v>
      </c>
      <c r="AF190" s="78">
        <v>442981</v>
      </c>
      <c r="AG190" s="78">
        <v>7564</v>
      </c>
      <c r="AH190" s="78">
        <v>8551</v>
      </c>
      <c r="AI190" s="78">
        <v>355107</v>
      </c>
      <c r="AJ190" s="78">
        <v>49575</v>
      </c>
      <c r="AK190" s="78">
        <v>117946</v>
      </c>
      <c r="AL190" s="78">
        <v>16899</v>
      </c>
      <c r="AM190" s="78">
        <v>49640</v>
      </c>
      <c r="AN190" s="78">
        <v>13121</v>
      </c>
      <c r="AO190" s="78">
        <v>26890</v>
      </c>
      <c r="AP190" s="78">
        <v>45762</v>
      </c>
      <c r="AQ190" s="78">
        <v>22833</v>
      </c>
      <c r="AR190" s="78">
        <v>2896</v>
      </c>
      <c r="AS190" s="78">
        <v>9546</v>
      </c>
      <c r="AT190" s="78">
        <v>71759</v>
      </c>
      <c r="AU190" s="78">
        <v>94526</v>
      </c>
      <c r="AV190" s="78" t="s">
        <v>158</v>
      </c>
      <c r="AW190" s="78">
        <v>0</v>
      </c>
      <c r="AX190" s="78">
        <v>33108</v>
      </c>
      <c r="AY190" s="78">
        <v>0</v>
      </c>
      <c r="AZ190" s="78">
        <v>59972</v>
      </c>
      <c r="BA190" s="78" t="s">
        <v>158</v>
      </c>
      <c r="BB190" s="78">
        <v>0</v>
      </c>
      <c r="BC190" s="78">
        <v>1446</v>
      </c>
      <c r="BD190" s="78">
        <v>388681</v>
      </c>
      <c r="BE190" s="78">
        <v>179489</v>
      </c>
      <c r="BF190" s="78">
        <v>7880</v>
      </c>
      <c r="BG190" s="78">
        <v>45</v>
      </c>
      <c r="BH190" s="78">
        <v>917</v>
      </c>
      <c r="BI190" s="78">
        <v>128828</v>
      </c>
      <c r="BJ190" s="78">
        <v>128828</v>
      </c>
      <c r="BK190" s="78" t="s">
        <v>63</v>
      </c>
      <c r="BL190" s="78" t="s">
        <v>63</v>
      </c>
      <c r="BM190" s="78" t="s">
        <v>63</v>
      </c>
      <c r="BN190" s="78" t="s">
        <v>63</v>
      </c>
      <c r="BO190" s="78">
        <v>128826</v>
      </c>
      <c r="BP190" s="78" t="s">
        <v>63</v>
      </c>
      <c r="BQ190" s="78" t="s">
        <v>63</v>
      </c>
      <c r="BR190" s="78" t="s">
        <v>63</v>
      </c>
      <c r="BS190" s="78" t="s">
        <v>63</v>
      </c>
      <c r="BT190" s="78" t="s">
        <v>63</v>
      </c>
      <c r="BU190" s="78" t="s">
        <v>63</v>
      </c>
      <c r="BV190" s="78" t="s">
        <v>63</v>
      </c>
      <c r="BW190" s="78" t="s">
        <v>63</v>
      </c>
      <c r="BX190" s="78" t="s">
        <v>63</v>
      </c>
      <c r="BY190" s="78">
        <v>0</v>
      </c>
      <c r="BZ190" s="78">
        <v>0</v>
      </c>
      <c r="CA190" s="78">
        <v>4353390</v>
      </c>
      <c r="CB190" s="78">
        <v>2888237</v>
      </c>
      <c r="CC190" s="78">
        <v>242158</v>
      </c>
      <c r="CD190" s="78">
        <v>897369</v>
      </c>
      <c r="CE190" s="78">
        <v>325626</v>
      </c>
      <c r="CF190" s="78">
        <v>133771</v>
      </c>
      <c r="CG190" s="78">
        <v>81085</v>
      </c>
      <c r="CH190" s="78">
        <v>11285</v>
      </c>
      <c r="CI190" s="78">
        <v>5729</v>
      </c>
      <c r="CJ190" s="78">
        <v>35672</v>
      </c>
      <c r="CK190" s="78">
        <v>48</v>
      </c>
      <c r="CL190" s="78">
        <v>56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7"/>
  <sheetViews>
    <sheetView showGridLines="0" zoomScaleNormal="100" zoomScaleSheetLayoutView="100" workbookViewId="0">
      <selection activeCell="M24" sqref="M24"/>
    </sheetView>
  </sheetViews>
  <sheetFormatPr defaultColWidth="7.625" defaultRowHeight="13.5" x14ac:dyDescent="0.15"/>
  <cols>
    <col min="1" max="1" width="7.625" style="17" customWidth="1"/>
    <col min="2" max="4" width="12" style="17" customWidth="1"/>
    <col min="5" max="10" width="6.75" style="17" customWidth="1"/>
    <col min="11" max="11" width="6.75" style="1" customWidth="1"/>
    <col min="12" max="12" width="7.625" style="18" customWidth="1"/>
    <col min="13" max="16384" width="7.625" style="18"/>
  </cols>
  <sheetData>
    <row r="1" spans="1:12" x14ac:dyDescent="0.15">
      <c r="A1" s="44" t="s">
        <v>66</v>
      </c>
    </row>
    <row r="4" spans="1:12" x14ac:dyDescent="0.15">
      <c r="A4" s="18"/>
    </row>
    <row r="5" spans="1:12" x14ac:dyDescent="0.15">
      <c r="A5" s="18"/>
    </row>
    <row r="10" spans="1:12" x14ac:dyDescent="0.1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5"/>
      <c r="L10" s="21"/>
    </row>
    <row r="11" spans="1:12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21"/>
    </row>
    <row r="12" spans="1:12" x14ac:dyDescent="0.1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7"/>
      <c r="L12" s="21"/>
    </row>
    <row r="13" spans="1:12" x14ac:dyDescent="0.15">
      <c r="A13" s="22"/>
      <c r="B13" s="20"/>
      <c r="C13" s="20"/>
      <c r="D13" s="20"/>
      <c r="E13" s="20"/>
      <c r="F13" s="20"/>
      <c r="G13" s="20"/>
      <c r="H13" s="20"/>
      <c r="I13" s="20"/>
      <c r="J13" s="20"/>
      <c r="K13" s="5"/>
      <c r="L13" s="21"/>
    </row>
    <row r="14" spans="1:12" x14ac:dyDescent="0.1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10"/>
    </row>
    <row r="15" spans="1:12" x14ac:dyDescent="0.1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10"/>
    </row>
    <row r="16" spans="1:12" x14ac:dyDescent="0.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10"/>
    </row>
    <row r="17" spans="1:11" x14ac:dyDescent="0.1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10"/>
    </row>
    <row r="18" spans="1:11" s="25" customFormat="1" x14ac:dyDescent="0.15">
      <c r="A18" s="22"/>
      <c r="B18" s="24"/>
      <c r="C18" s="24"/>
      <c r="D18" s="24"/>
      <c r="E18" s="24"/>
      <c r="F18" s="24"/>
      <c r="G18" s="24"/>
      <c r="H18" s="24"/>
      <c r="I18" s="24"/>
      <c r="J18" s="24"/>
      <c r="K18" s="10"/>
    </row>
    <row r="19" spans="1:11" x14ac:dyDescent="0.15">
      <c r="A19" s="12"/>
      <c r="B19" s="24"/>
      <c r="C19" s="24"/>
      <c r="D19" s="24"/>
      <c r="E19" s="24"/>
      <c r="F19" s="24"/>
      <c r="G19" s="24"/>
      <c r="H19" s="24"/>
      <c r="I19" s="24"/>
      <c r="J19" s="24"/>
      <c r="K19" s="10"/>
    </row>
    <row r="20" spans="1:11" x14ac:dyDescent="0.15">
      <c r="A20" s="12"/>
      <c r="B20" s="24"/>
      <c r="C20" s="24"/>
      <c r="D20" s="24"/>
      <c r="E20" s="24"/>
      <c r="F20" s="24"/>
      <c r="G20" s="24"/>
      <c r="H20" s="24"/>
      <c r="I20" s="24"/>
      <c r="J20" s="24"/>
      <c r="K20" s="10"/>
    </row>
    <row r="21" spans="1:11" x14ac:dyDescent="0.15">
      <c r="A21" s="12"/>
      <c r="B21" s="24"/>
      <c r="C21" s="24"/>
      <c r="D21" s="24"/>
      <c r="E21" s="24"/>
      <c r="F21" s="24"/>
      <c r="G21" s="24"/>
      <c r="H21" s="24"/>
      <c r="I21" s="24"/>
      <c r="J21" s="24"/>
      <c r="K21" s="10"/>
    </row>
    <row r="22" spans="1:11" x14ac:dyDescent="0.15">
      <c r="B22" s="24"/>
      <c r="C22" s="24"/>
      <c r="D22" s="24"/>
      <c r="E22" s="24"/>
      <c r="F22" s="24"/>
      <c r="G22" s="24"/>
      <c r="H22" s="24"/>
      <c r="I22" s="24"/>
      <c r="J22" s="24"/>
      <c r="K22" s="10"/>
    </row>
    <row r="23" spans="1:11" x14ac:dyDescent="0.1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10"/>
    </row>
    <row r="24" spans="1:11" x14ac:dyDescent="0.15">
      <c r="A24" s="12"/>
      <c r="B24" s="24"/>
      <c r="C24" s="24"/>
      <c r="D24" s="24"/>
      <c r="E24" s="24"/>
      <c r="F24" s="24"/>
      <c r="G24" s="24"/>
      <c r="H24" s="24"/>
      <c r="I24" s="24"/>
      <c r="J24" s="24"/>
      <c r="K24" s="10"/>
    </row>
    <row r="25" spans="1:11" x14ac:dyDescent="0.15">
      <c r="B25" s="24"/>
      <c r="C25" s="24"/>
      <c r="D25" s="24"/>
      <c r="E25" s="24"/>
      <c r="F25" s="24"/>
      <c r="G25" s="24"/>
      <c r="H25" s="24"/>
      <c r="I25" s="24"/>
      <c r="J25" s="24"/>
      <c r="K25" s="10"/>
    </row>
    <row r="26" spans="1:11" x14ac:dyDescent="0.15">
      <c r="A26" s="12"/>
      <c r="B26" s="24"/>
      <c r="C26" s="24"/>
      <c r="D26" s="24"/>
      <c r="E26" s="24"/>
      <c r="F26" s="24"/>
      <c r="G26" s="24"/>
      <c r="H26" s="24"/>
      <c r="I26" s="24"/>
      <c r="J26" s="24"/>
      <c r="K26" s="10"/>
    </row>
    <row r="27" spans="1:11" x14ac:dyDescent="0.15">
      <c r="A27" s="36" t="s">
        <v>0</v>
      </c>
      <c r="B27" s="24"/>
      <c r="C27" s="24"/>
      <c r="D27" s="24"/>
      <c r="E27" s="24"/>
      <c r="F27" s="24"/>
      <c r="G27" s="24"/>
      <c r="H27" s="24"/>
      <c r="I27" s="24"/>
      <c r="J27" s="24"/>
      <c r="K27" s="10"/>
    </row>
    <row r="28" spans="1:11" x14ac:dyDescent="0.15">
      <c r="A28" s="29" t="s">
        <v>67</v>
      </c>
      <c r="B28" s="24"/>
      <c r="C28" s="24"/>
      <c r="D28" s="24"/>
      <c r="E28" s="24"/>
      <c r="F28" s="24"/>
      <c r="G28" s="24"/>
      <c r="H28" s="24"/>
      <c r="I28" s="24"/>
      <c r="J28" s="24"/>
      <c r="K28" s="10"/>
    </row>
    <row r="29" spans="1:11" x14ac:dyDescent="0.15">
      <c r="A29" s="20"/>
      <c r="B29" s="24"/>
      <c r="C29" s="24"/>
      <c r="D29" s="24"/>
      <c r="E29" s="24"/>
      <c r="F29" s="24"/>
      <c r="G29" s="24"/>
      <c r="H29" s="24"/>
      <c r="I29" s="24"/>
      <c r="J29" s="24"/>
      <c r="K29" s="10"/>
    </row>
    <row r="30" spans="1:11" x14ac:dyDescent="0.15">
      <c r="A30" s="20"/>
      <c r="B30" s="24"/>
      <c r="C30" s="24"/>
      <c r="D30" s="24"/>
      <c r="E30" s="24"/>
      <c r="F30" s="24"/>
      <c r="G30" s="24"/>
      <c r="H30" s="24"/>
      <c r="I30" s="24"/>
      <c r="J30" s="24"/>
      <c r="K30" s="10"/>
    </row>
    <row r="31" spans="1:11" x14ac:dyDescent="0.1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10"/>
    </row>
    <row r="32" spans="1:11" x14ac:dyDescent="0.15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10"/>
    </row>
    <row r="33" spans="1:11" x14ac:dyDescent="0.1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10"/>
    </row>
    <row r="34" spans="1:11" x14ac:dyDescent="0.15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10"/>
    </row>
    <row r="35" spans="1:11" x14ac:dyDescent="0.15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10"/>
    </row>
    <row r="36" spans="1:11" x14ac:dyDescent="0.15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10"/>
    </row>
    <row r="37" spans="1:11" x14ac:dyDescent="0.15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10"/>
    </row>
    <row r="38" spans="1:11" x14ac:dyDescent="0.15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10"/>
    </row>
    <row r="39" spans="1:11" x14ac:dyDescent="0.15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10"/>
    </row>
    <row r="40" spans="1:11" x14ac:dyDescent="0.15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10"/>
    </row>
    <row r="41" spans="1:11" x14ac:dyDescent="0.15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10"/>
    </row>
    <row r="42" spans="1:11" x14ac:dyDescent="0.15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10"/>
    </row>
    <row r="43" spans="1:11" x14ac:dyDescent="0.15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10"/>
    </row>
    <row r="44" spans="1:11" x14ac:dyDescent="0.15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10"/>
    </row>
    <row r="45" spans="1:11" x14ac:dyDescent="0.15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10"/>
    </row>
    <row r="46" spans="1:11" x14ac:dyDescent="0.15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10"/>
    </row>
    <row r="47" spans="1:11" x14ac:dyDescent="0.15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10"/>
    </row>
    <row r="48" spans="1:11" x14ac:dyDescent="0.15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10"/>
    </row>
    <row r="49" spans="1:11" x14ac:dyDescent="0.15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10"/>
    </row>
    <row r="50" spans="1:11" x14ac:dyDescent="0.15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10"/>
    </row>
    <row r="51" spans="1:11" x14ac:dyDescent="0.15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10"/>
    </row>
    <row r="52" spans="1:11" x14ac:dyDescent="0.15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10"/>
    </row>
    <row r="53" spans="1:11" x14ac:dyDescent="0.15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10"/>
    </row>
    <row r="54" spans="1:11" x14ac:dyDescent="0.15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10"/>
    </row>
    <row r="55" spans="1:11" x14ac:dyDescent="0.15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10"/>
    </row>
    <row r="56" spans="1:11" x14ac:dyDescent="0.15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10"/>
    </row>
    <row r="57" spans="1:11" x14ac:dyDescent="0.15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10"/>
    </row>
    <row r="58" spans="1:11" x14ac:dyDescent="0.15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10"/>
    </row>
    <row r="59" spans="1:11" x14ac:dyDescent="0.15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10"/>
    </row>
    <row r="60" spans="1:11" x14ac:dyDescent="0.15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10"/>
    </row>
    <row r="61" spans="1:11" x14ac:dyDescent="0.15">
      <c r="B61" s="24"/>
      <c r="C61" s="24"/>
      <c r="D61" s="24"/>
      <c r="E61" s="24"/>
      <c r="F61" s="24"/>
      <c r="G61" s="24"/>
      <c r="H61" s="24"/>
      <c r="I61" s="24"/>
      <c r="J61" s="24"/>
      <c r="K61" s="10"/>
    </row>
    <row r="62" spans="1:11" x14ac:dyDescent="0.15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10"/>
    </row>
    <row r="63" spans="1:11" x14ac:dyDescent="0.15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10"/>
    </row>
    <row r="64" spans="1:11" x14ac:dyDescent="0.15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10"/>
    </row>
    <row r="65" spans="1:11" s="13" customFormat="1" x14ac:dyDescent="0.15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10"/>
    </row>
    <row r="66" spans="1:11" x14ac:dyDescent="0.15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10"/>
    </row>
    <row r="67" spans="1:11" x14ac:dyDescent="0.15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10"/>
    </row>
    <row r="68" spans="1:11" x14ac:dyDescent="0.15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10"/>
    </row>
    <row r="69" spans="1:11" x14ac:dyDescent="0.15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10"/>
    </row>
    <row r="70" spans="1:11" x14ac:dyDescent="0.15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10"/>
    </row>
    <row r="71" spans="1:11" x14ac:dyDescent="0.15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10"/>
    </row>
    <row r="72" spans="1:11" x14ac:dyDescent="0.15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10"/>
    </row>
    <row r="73" spans="1:11" x14ac:dyDescent="0.15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10"/>
    </row>
    <row r="74" spans="1:11" x14ac:dyDescent="0.15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10"/>
    </row>
    <row r="75" spans="1:11" x14ac:dyDescent="0.15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10"/>
    </row>
    <row r="76" spans="1:11" x14ac:dyDescent="0.15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10"/>
    </row>
    <row r="77" spans="1:11" x14ac:dyDescent="0.15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10"/>
    </row>
    <row r="78" spans="1:11" x14ac:dyDescent="0.15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10"/>
    </row>
    <row r="79" spans="1:11" x14ac:dyDescent="0.15">
      <c r="B79" s="24"/>
      <c r="C79" s="24"/>
      <c r="D79" s="24"/>
      <c r="E79" s="24"/>
      <c r="F79" s="24"/>
      <c r="G79" s="24"/>
      <c r="H79" s="24"/>
      <c r="I79" s="24"/>
      <c r="J79" s="24"/>
      <c r="K79" s="10"/>
    </row>
    <row r="80" spans="1:11" x14ac:dyDescent="0.15">
      <c r="B80" s="24"/>
      <c r="C80" s="24"/>
      <c r="D80" s="24"/>
      <c r="E80" s="24"/>
      <c r="F80" s="24"/>
      <c r="G80" s="24"/>
      <c r="H80" s="24"/>
      <c r="I80" s="24"/>
      <c r="J80" s="24"/>
      <c r="K80" s="10"/>
    </row>
    <row r="81" spans="1:11" x14ac:dyDescent="0.15">
      <c r="B81" s="24"/>
      <c r="C81" s="24"/>
      <c r="D81" s="24"/>
      <c r="E81" s="24"/>
      <c r="F81" s="24"/>
      <c r="G81" s="24"/>
      <c r="H81" s="24"/>
      <c r="I81" s="24"/>
      <c r="J81" s="24"/>
      <c r="K81" s="10"/>
    </row>
    <row r="82" spans="1:11" x14ac:dyDescent="0.15">
      <c r="A82" s="20"/>
      <c r="B82" s="24"/>
      <c r="C82" s="24"/>
      <c r="D82" s="24"/>
      <c r="E82" s="24"/>
      <c r="F82" s="24"/>
      <c r="G82" s="24"/>
      <c r="H82" s="24"/>
      <c r="I82" s="24"/>
      <c r="J82" s="24"/>
      <c r="K82" s="10"/>
    </row>
    <row r="83" spans="1:11" x14ac:dyDescent="0.15">
      <c r="A83" s="20"/>
      <c r="B83" s="24"/>
      <c r="C83" s="24"/>
      <c r="D83" s="24"/>
      <c r="E83" s="24"/>
      <c r="F83" s="24"/>
      <c r="G83" s="24"/>
      <c r="H83" s="24"/>
      <c r="I83" s="24"/>
      <c r="J83" s="24"/>
      <c r="K83" s="10"/>
    </row>
    <row r="84" spans="1:11" x14ac:dyDescent="0.15">
      <c r="A84" s="20"/>
      <c r="B84" s="24"/>
      <c r="C84" s="24"/>
      <c r="D84" s="24"/>
      <c r="E84" s="24"/>
      <c r="F84" s="24"/>
      <c r="G84" s="24"/>
      <c r="H84" s="24"/>
      <c r="I84" s="24"/>
      <c r="J84" s="24"/>
      <c r="K84" s="10"/>
    </row>
    <row r="85" spans="1:11" x14ac:dyDescent="0.15">
      <c r="B85" s="24"/>
      <c r="C85" s="24"/>
      <c r="D85" s="24"/>
      <c r="E85" s="24"/>
      <c r="F85" s="24"/>
      <c r="G85" s="24"/>
      <c r="H85" s="24"/>
      <c r="I85" s="24"/>
      <c r="J85" s="24"/>
      <c r="K85" s="10"/>
    </row>
    <row r="86" spans="1:11" x14ac:dyDescent="0.15">
      <c r="A86" s="20"/>
      <c r="B86" s="24"/>
      <c r="C86" s="24"/>
      <c r="D86" s="24"/>
      <c r="E86" s="24"/>
      <c r="F86" s="24"/>
      <c r="G86" s="24"/>
      <c r="H86" s="24"/>
      <c r="I86" s="24"/>
      <c r="J86" s="24"/>
      <c r="K86" s="10"/>
    </row>
    <row r="87" spans="1:11" x14ac:dyDescent="0.15">
      <c r="A87" s="22"/>
      <c r="B87" s="24"/>
      <c r="C87" s="24"/>
      <c r="D87" s="24"/>
      <c r="E87" s="24"/>
      <c r="F87" s="24"/>
      <c r="G87" s="24"/>
      <c r="H87" s="24"/>
      <c r="I87" s="24"/>
      <c r="J87" s="24"/>
      <c r="K87" s="10"/>
    </row>
    <row r="88" spans="1:11" x14ac:dyDescent="0.15">
      <c r="A88" s="22"/>
      <c r="B88" s="24"/>
      <c r="C88" s="24"/>
      <c r="D88" s="24"/>
      <c r="E88" s="24"/>
      <c r="F88" s="24"/>
      <c r="G88" s="24"/>
      <c r="H88" s="24"/>
      <c r="I88" s="24"/>
      <c r="J88" s="24"/>
      <c r="K88" s="10"/>
    </row>
    <row r="89" spans="1:11" x14ac:dyDescent="0.15">
      <c r="A89" s="20"/>
      <c r="B89" s="24"/>
      <c r="C89" s="24"/>
      <c r="D89" s="24"/>
      <c r="E89" s="24"/>
      <c r="F89" s="24"/>
      <c r="G89" s="24"/>
      <c r="H89" s="24"/>
      <c r="I89" s="24"/>
      <c r="J89" s="24"/>
      <c r="K89" s="10"/>
    </row>
    <row r="90" spans="1:11" x14ac:dyDescent="0.15">
      <c r="B90" s="24"/>
      <c r="C90" s="24"/>
      <c r="D90" s="24"/>
      <c r="E90" s="24"/>
      <c r="F90" s="24"/>
      <c r="G90" s="24"/>
      <c r="H90" s="24"/>
      <c r="I90" s="24"/>
      <c r="J90" s="24"/>
      <c r="K90" s="10"/>
    </row>
    <row r="91" spans="1:11" x14ac:dyDescent="0.15">
      <c r="B91" s="24"/>
      <c r="C91" s="24"/>
      <c r="D91" s="24"/>
      <c r="E91" s="24"/>
      <c r="F91" s="24"/>
      <c r="G91" s="24"/>
      <c r="H91" s="24"/>
      <c r="I91" s="24"/>
      <c r="J91" s="24"/>
      <c r="K91" s="10"/>
    </row>
    <row r="92" spans="1:11" x14ac:dyDescent="0.15">
      <c r="B92" s="24"/>
      <c r="C92" s="24"/>
      <c r="D92" s="24"/>
      <c r="E92" s="24"/>
      <c r="F92" s="24"/>
      <c r="G92" s="24"/>
      <c r="H92" s="24"/>
      <c r="I92" s="24"/>
      <c r="J92" s="24"/>
      <c r="K92" s="10"/>
    </row>
    <row r="93" spans="1:11" x14ac:dyDescent="0.15">
      <c r="B93" s="24"/>
      <c r="C93" s="24"/>
      <c r="D93" s="24"/>
      <c r="E93" s="24"/>
      <c r="F93" s="24"/>
      <c r="G93" s="24"/>
      <c r="H93" s="24"/>
      <c r="I93" s="24"/>
      <c r="J93" s="24"/>
      <c r="K93" s="10"/>
    </row>
    <row r="94" spans="1:11" x14ac:dyDescent="0.15">
      <c r="B94" s="24"/>
      <c r="C94" s="24"/>
      <c r="D94" s="24"/>
      <c r="E94" s="24"/>
      <c r="F94" s="24"/>
      <c r="G94" s="24"/>
      <c r="H94" s="24"/>
      <c r="I94" s="24"/>
      <c r="J94" s="24"/>
      <c r="K94" s="10"/>
    </row>
    <row r="95" spans="1:11" x14ac:dyDescent="0.15">
      <c r="B95" s="24"/>
      <c r="C95" s="24"/>
      <c r="D95" s="24"/>
      <c r="E95" s="24"/>
      <c r="F95" s="24"/>
      <c r="G95" s="24"/>
      <c r="H95" s="24"/>
      <c r="I95" s="24"/>
      <c r="J95" s="24"/>
      <c r="K95" s="10"/>
    </row>
    <row r="96" spans="1:11" x14ac:dyDescent="0.15">
      <c r="B96" s="24"/>
      <c r="C96" s="24"/>
      <c r="D96" s="24"/>
      <c r="E96" s="24"/>
      <c r="F96" s="24"/>
      <c r="G96" s="24"/>
      <c r="H96" s="24"/>
      <c r="I96" s="24"/>
      <c r="J96" s="24"/>
      <c r="K96" s="10"/>
    </row>
    <row r="97" spans="1:11" x14ac:dyDescent="0.15">
      <c r="B97" s="24"/>
      <c r="C97" s="24"/>
      <c r="D97" s="24"/>
      <c r="E97" s="24"/>
      <c r="F97" s="24"/>
      <c r="G97" s="24"/>
      <c r="H97" s="24"/>
      <c r="I97" s="24"/>
      <c r="J97" s="24"/>
      <c r="K97" s="10"/>
    </row>
    <row r="98" spans="1:11" x14ac:dyDescent="0.15">
      <c r="A98" s="20"/>
    </row>
    <row r="99" spans="1:11" x14ac:dyDescent="0.15">
      <c r="A99" s="20"/>
    </row>
    <row r="100" spans="1:11" x14ac:dyDescent="0.15">
      <c r="A100" s="23"/>
    </row>
    <row r="101" spans="1:11" x14ac:dyDescent="0.15">
      <c r="A101" s="23"/>
    </row>
    <row r="102" spans="1:11" ht="14.1" customHeight="1" x14ac:dyDescent="0.15">
      <c r="A102" s="20"/>
    </row>
    <row r="103" spans="1:11" x14ac:dyDescent="0.15">
      <c r="A103" s="20"/>
    </row>
    <row r="104" spans="1:11" x14ac:dyDescent="0.15">
      <c r="A104" s="20"/>
    </row>
    <row r="105" spans="1:11" x14ac:dyDescent="0.15">
      <c r="A105" s="20"/>
    </row>
    <row r="106" spans="1:11" x14ac:dyDescent="0.15">
      <c r="A106" s="20"/>
    </row>
    <row r="107" spans="1:11" x14ac:dyDescent="0.15">
      <c r="A107" s="20"/>
    </row>
    <row r="108" spans="1:11" x14ac:dyDescent="0.15">
      <c r="A108" s="20"/>
    </row>
    <row r="109" spans="1:11" x14ac:dyDescent="0.15">
      <c r="A109" s="20"/>
    </row>
    <row r="110" spans="1:11" x14ac:dyDescent="0.15">
      <c r="A110" s="20"/>
    </row>
    <row r="111" spans="1:11" x14ac:dyDescent="0.15">
      <c r="A111" s="20"/>
    </row>
    <row r="112" spans="1:11" x14ac:dyDescent="0.15">
      <c r="A112" s="20"/>
    </row>
    <row r="113" spans="1:11" x14ac:dyDescent="0.15">
      <c r="A113" s="20"/>
    </row>
    <row r="114" spans="1:11" x14ac:dyDescent="0.15">
      <c r="A114" s="20"/>
    </row>
    <row r="115" spans="1:11" x14ac:dyDescent="0.15">
      <c r="A115" s="20"/>
    </row>
    <row r="116" spans="1:11" x14ac:dyDescent="0.15">
      <c r="A116" s="20"/>
    </row>
    <row r="117" spans="1:11" x14ac:dyDescent="0.15">
      <c r="A117" s="20"/>
    </row>
    <row r="118" spans="1:11" x14ac:dyDescent="0.15">
      <c r="B118" s="24"/>
      <c r="C118" s="24"/>
      <c r="D118" s="24"/>
      <c r="E118" s="24"/>
      <c r="F118" s="24"/>
      <c r="G118" s="24"/>
      <c r="H118" s="24"/>
      <c r="I118" s="24"/>
      <c r="J118" s="24"/>
      <c r="K118" s="10"/>
    </row>
    <row r="119" spans="1:11" x14ac:dyDescent="0.15">
      <c r="B119" s="24"/>
      <c r="C119" s="24"/>
      <c r="D119" s="24"/>
      <c r="E119" s="24"/>
      <c r="F119" s="24"/>
      <c r="G119" s="24"/>
      <c r="H119" s="24"/>
      <c r="I119" s="24"/>
      <c r="J119" s="24"/>
      <c r="K119" s="10"/>
    </row>
    <row r="120" spans="1:11" ht="14.1" customHeight="1" x14ac:dyDescent="0.15">
      <c r="B120" s="24"/>
      <c r="C120" s="24"/>
      <c r="D120" s="24"/>
      <c r="E120" s="24"/>
      <c r="F120" s="24"/>
      <c r="G120" s="24"/>
      <c r="H120" s="24"/>
      <c r="I120" s="24"/>
      <c r="J120" s="24"/>
      <c r="K120" s="10"/>
    </row>
    <row r="121" spans="1:11" x14ac:dyDescent="0.15">
      <c r="A121" s="23"/>
      <c r="B121" s="24"/>
      <c r="C121" s="24"/>
      <c r="D121" s="24"/>
      <c r="E121" s="24"/>
      <c r="F121" s="24"/>
      <c r="G121" s="24"/>
      <c r="H121" s="24"/>
      <c r="I121" s="24"/>
      <c r="J121" s="24"/>
      <c r="K121" s="10"/>
    </row>
    <row r="122" spans="1:11" x14ac:dyDescent="0.15">
      <c r="A122" s="23"/>
      <c r="B122" s="24"/>
      <c r="C122" s="24"/>
      <c r="D122" s="24"/>
      <c r="E122" s="24"/>
      <c r="F122" s="24"/>
      <c r="G122" s="24"/>
      <c r="H122" s="24"/>
      <c r="I122" s="24"/>
      <c r="J122" s="24"/>
      <c r="K122" s="10"/>
    </row>
    <row r="123" spans="1:11" x14ac:dyDescent="0.15">
      <c r="A123" s="23"/>
      <c r="B123" s="24"/>
      <c r="C123" s="24"/>
      <c r="D123" s="24"/>
      <c r="E123" s="24"/>
      <c r="F123" s="24"/>
      <c r="G123" s="24"/>
      <c r="H123" s="24"/>
      <c r="I123" s="24"/>
      <c r="J123" s="24"/>
      <c r="K123" s="10"/>
    </row>
    <row r="124" spans="1:11" x14ac:dyDescent="0.15">
      <c r="A124" s="23"/>
      <c r="B124" s="24"/>
      <c r="C124" s="24"/>
      <c r="D124" s="24"/>
      <c r="E124" s="24"/>
      <c r="F124" s="24"/>
      <c r="G124" s="24"/>
      <c r="H124" s="24"/>
      <c r="I124" s="24"/>
      <c r="J124" s="24"/>
      <c r="K124" s="10"/>
    </row>
    <row r="125" spans="1:11" x14ac:dyDescent="0.15">
      <c r="A125" s="23"/>
      <c r="B125" s="24"/>
      <c r="C125" s="24"/>
      <c r="D125" s="24"/>
      <c r="E125" s="24"/>
      <c r="F125" s="24"/>
      <c r="G125" s="24"/>
      <c r="H125" s="24"/>
      <c r="I125" s="24"/>
      <c r="J125" s="24"/>
      <c r="K125" s="10"/>
    </row>
    <row r="126" spans="1:11" x14ac:dyDescent="0.15">
      <c r="A126" s="20"/>
      <c r="B126" s="24"/>
      <c r="C126" s="24"/>
      <c r="D126" s="24"/>
      <c r="E126" s="24"/>
      <c r="F126" s="24"/>
      <c r="G126" s="24"/>
      <c r="H126" s="24"/>
      <c r="I126" s="24"/>
      <c r="J126" s="24"/>
      <c r="K126" s="10"/>
    </row>
    <row r="127" spans="1:11" x14ac:dyDescent="0.15">
      <c r="A127" s="20"/>
      <c r="B127" s="24"/>
      <c r="C127" s="24"/>
      <c r="D127" s="24"/>
      <c r="I127" s="24"/>
    </row>
    <row r="128" spans="1:11" x14ac:dyDescent="0.15">
      <c r="A128" s="26"/>
      <c r="B128" s="24"/>
      <c r="C128" s="24"/>
      <c r="D128" s="24"/>
    </row>
    <row r="129" spans="1:4" x14ac:dyDescent="0.15">
      <c r="A129" s="23"/>
      <c r="B129" s="24"/>
      <c r="C129" s="24"/>
      <c r="D129" s="24"/>
    </row>
    <row r="130" spans="1:4" x14ac:dyDescent="0.15">
      <c r="A130" s="20"/>
      <c r="B130" s="24"/>
      <c r="C130" s="24"/>
      <c r="D130" s="24"/>
    </row>
    <row r="131" spans="1:4" x14ac:dyDescent="0.15">
      <c r="A131" s="20"/>
      <c r="B131" s="24"/>
      <c r="C131" s="24"/>
      <c r="D131" s="24"/>
    </row>
    <row r="132" spans="1:4" x14ac:dyDescent="0.15">
      <c r="A132" s="20"/>
      <c r="B132" s="24"/>
      <c r="C132" s="24"/>
      <c r="D132" s="24"/>
    </row>
    <row r="137" spans="1:4" x14ac:dyDescent="0.15">
      <c r="A137" s="26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3"/>
  <sheetViews>
    <sheetView showGridLines="0" zoomScale="85" zoomScaleNormal="85" zoomScaleSheetLayoutView="100" workbookViewId="0">
      <selection activeCell="I12" sqref="I12"/>
    </sheetView>
  </sheetViews>
  <sheetFormatPr defaultColWidth="7.625" defaultRowHeight="13.5" x14ac:dyDescent="0.15"/>
  <cols>
    <col min="1" max="1" width="10.75" style="3" customWidth="1"/>
    <col min="2" max="4" width="12" style="3" customWidth="1"/>
    <col min="5" max="5" width="13" style="3" customWidth="1"/>
    <col min="6" max="6" width="11.125" style="3" customWidth="1"/>
    <col min="7" max="8" width="7.625" style="2"/>
    <col min="9" max="9" width="9.875" style="39" bestFit="1" customWidth="1"/>
    <col min="10" max="10" width="7.625" style="2"/>
    <col min="11" max="11" width="8.875" style="39" bestFit="1" customWidth="1"/>
    <col min="12" max="12" width="7.625" style="2"/>
    <col min="13" max="13" width="12.75" style="39" bestFit="1" customWidth="1"/>
    <col min="14" max="16384" width="7.625" style="2"/>
  </cols>
  <sheetData>
    <row r="1" spans="1:22" x14ac:dyDescent="0.15">
      <c r="A1" s="29" t="s">
        <v>66</v>
      </c>
      <c r="B1" s="15"/>
      <c r="C1" s="15"/>
      <c r="D1" s="15"/>
      <c r="E1" s="15"/>
      <c r="F1" s="15"/>
    </row>
    <row r="2" spans="1:22" x14ac:dyDescent="0.15">
      <c r="D2" s="27" t="s">
        <v>1</v>
      </c>
      <c r="H2" s="38" t="s">
        <v>304</v>
      </c>
      <c r="I2" s="40"/>
      <c r="K2" s="40"/>
      <c r="M2" s="40"/>
    </row>
    <row r="3" spans="1:22" x14ac:dyDescent="0.15">
      <c r="I3" s="47" t="s">
        <v>53</v>
      </c>
      <c r="J3" s="47"/>
      <c r="K3" s="48" t="s">
        <v>54</v>
      </c>
      <c r="L3" s="48"/>
      <c r="M3" s="49" t="s">
        <v>55</v>
      </c>
      <c r="N3" s="49"/>
      <c r="Q3" s="35"/>
      <c r="R3" s="35"/>
      <c r="S3" s="35"/>
      <c r="T3" s="35"/>
      <c r="U3" s="35"/>
      <c r="V3" s="35"/>
    </row>
    <row r="4" spans="1:22" s="35" customFormat="1" x14ac:dyDescent="0.15">
      <c r="A4" s="14"/>
      <c r="B4" s="16" t="s">
        <v>2</v>
      </c>
      <c r="C4" s="16" t="s">
        <v>3</v>
      </c>
      <c r="D4" s="16" t="s">
        <v>4</v>
      </c>
      <c r="E4" s="16"/>
      <c r="F4" s="34"/>
      <c r="G4" s="2"/>
      <c r="H4" s="73" t="s">
        <v>25</v>
      </c>
      <c r="I4" s="2">
        <f>-SUM('2010'!K82:N82)</f>
        <v>57732</v>
      </c>
      <c r="J4" s="74">
        <f>I4/'2010'!$H$82</f>
        <v>0.67223250777238275</v>
      </c>
      <c r="K4" s="2">
        <f>'2010'!AF82</f>
        <v>10820</v>
      </c>
      <c r="L4" s="74">
        <f>K4/'2010'!$H$82</f>
        <v>0.12598828611683607</v>
      </c>
      <c r="M4" s="41">
        <f>'2010'!H82-(データ2019!I4+データ2019!K4)</f>
        <v>17329</v>
      </c>
      <c r="N4" s="45">
        <f>M4/'2010'!$H$82</f>
        <v>0.20177920611078121</v>
      </c>
      <c r="O4" s="2"/>
      <c r="P4" s="2"/>
      <c r="Q4" s="2"/>
      <c r="R4" s="2"/>
      <c r="S4" s="2"/>
      <c r="T4" s="2"/>
      <c r="U4" s="2"/>
      <c r="V4" s="2"/>
    </row>
    <row r="5" spans="1:22" x14ac:dyDescent="0.15">
      <c r="A5" s="51" t="s">
        <v>64</v>
      </c>
      <c r="B5" s="52">
        <v>0.672228801239523</v>
      </c>
      <c r="C5" s="52">
        <v>0.12703356103815364</v>
      </c>
      <c r="D5" s="52">
        <v>0.1964816992338308</v>
      </c>
      <c r="E5" s="30">
        <v>1</v>
      </c>
      <c r="H5" s="73" t="s">
        <v>41</v>
      </c>
      <c r="I5" s="2">
        <f>-SUM('2010'!K152:N152)</f>
        <v>185087</v>
      </c>
      <c r="J5" s="45">
        <f>I5/'2010'!$H$152</f>
        <v>0.33284419244097491</v>
      </c>
      <c r="K5" s="2">
        <f>'2010'!AF152</f>
        <v>109888</v>
      </c>
      <c r="L5" s="45">
        <f>K5/'2010'!$H$152</f>
        <v>0.19761292051280668</v>
      </c>
      <c r="M5" s="75">
        <f>'2010'!H152-I5-K5</f>
        <v>261102</v>
      </c>
      <c r="N5" s="45">
        <f>M5/'2010'!$H$152</f>
        <v>0.46954288704621844</v>
      </c>
    </row>
    <row r="6" spans="1:22" x14ac:dyDescent="0.15">
      <c r="A6" s="32" t="s">
        <v>5</v>
      </c>
      <c r="B6" s="42">
        <v>0.69447108417818737</v>
      </c>
      <c r="C6" s="33">
        <v>0.11298092988167437</v>
      </c>
      <c r="D6" s="33">
        <v>0.19254798594013828</v>
      </c>
      <c r="E6" s="30">
        <f>SUM(B6:D6)</f>
        <v>1</v>
      </c>
      <c r="H6" s="56" t="s">
        <v>305</v>
      </c>
      <c r="I6" s="40"/>
      <c r="K6" s="40"/>
      <c r="M6" s="40"/>
    </row>
    <row r="7" spans="1:22" x14ac:dyDescent="0.15">
      <c r="A7" s="28" t="s">
        <v>57</v>
      </c>
      <c r="B7" s="30">
        <v>0.35955302145729862</v>
      </c>
      <c r="C7" s="30">
        <v>0.19356305174818372</v>
      </c>
      <c r="D7" s="30">
        <v>0.44688392679451761</v>
      </c>
      <c r="E7" s="30">
        <f>SUM(B7:D7)</f>
        <v>0.99999999999999989</v>
      </c>
      <c r="H7" s="59"/>
      <c r="I7" s="60" t="s">
        <v>53</v>
      </c>
      <c r="J7" s="60"/>
      <c r="K7" s="61" t="s">
        <v>54</v>
      </c>
      <c r="L7" s="61"/>
      <c r="M7" s="62" t="s">
        <v>55</v>
      </c>
      <c r="N7" s="62"/>
    </row>
    <row r="8" spans="1:22" x14ac:dyDescent="0.15">
      <c r="A8" s="28" t="s">
        <v>6</v>
      </c>
      <c r="B8" s="30">
        <v>0.29386561099073594</v>
      </c>
      <c r="C8" s="30">
        <v>0.20838675197744899</v>
      </c>
      <c r="D8" s="30">
        <v>0.49774763703181502</v>
      </c>
      <c r="E8" s="30">
        <f>SUM(B8:D8)</f>
        <v>1</v>
      </c>
      <c r="H8" s="73" t="s">
        <v>25</v>
      </c>
      <c r="I8" s="2">
        <f>-SUM('2019(2017)'!K82:N82)</f>
        <v>70068.751499999998</v>
      </c>
      <c r="J8" s="45">
        <f>I8/'2019(2017)'!$H$82</f>
        <v>0.69447108417818737</v>
      </c>
      <c r="K8" s="2">
        <f>'2019(2017)'!AF82</f>
        <v>11399.2258</v>
      </c>
      <c r="L8" s="45">
        <f>K8/'2019(2017)'!$H$82</f>
        <v>0.11298092988167437</v>
      </c>
      <c r="M8" s="75">
        <f>'2019(2017)'!H82-I8-K8</f>
        <v>19427.154399999999</v>
      </c>
      <c r="N8" s="45">
        <f>M8/'2019(2017)'!$H$82</f>
        <v>0.19254798594013828</v>
      </c>
    </row>
    <row r="9" spans="1:22" x14ac:dyDescent="0.15">
      <c r="A9" s="53" t="s">
        <v>65</v>
      </c>
      <c r="B9" s="55">
        <v>0.33284316539558939</v>
      </c>
      <c r="C9" s="54">
        <v>0.2</v>
      </c>
      <c r="D9" s="54">
        <v>0.47</v>
      </c>
      <c r="E9" s="54">
        <f>SUM(B9:D9)</f>
        <v>1.0028431653955894</v>
      </c>
      <c r="H9" s="73" t="s">
        <v>41</v>
      </c>
      <c r="I9" s="2">
        <f>-SUM('2019(2017)'!K152:N152)</f>
        <v>231528.4178</v>
      </c>
      <c r="J9" s="45">
        <f>I9/'2019(2017)'!$H$152</f>
        <v>0.35955302145729862</v>
      </c>
      <c r="K9" s="2">
        <f>'2019(2017)'!AF152</f>
        <v>124641.8315</v>
      </c>
      <c r="L9" s="45">
        <f>K9/'2019(2017)'!$H$152</f>
        <v>0.19356305174818372</v>
      </c>
      <c r="M9" s="75">
        <f>'2019(2017)'!H152-I9-K9</f>
        <v>287763.75760000001</v>
      </c>
      <c r="N9" s="45">
        <f>M9/'2019(2017)'!$H$152</f>
        <v>0.44688392679451761</v>
      </c>
    </row>
    <row r="10" spans="1:22" x14ac:dyDescent="0.15">
      <c r="F10" s="2"/>
      <c r="H10" s="73" t="s">
        <v>44</v>
      </c>
      <c r="I10" s="2">
        <f>-SUM('2019(2017)'!K8:N8)</f>
        <v>127877.1216</v>
      </c>
      <c r="J10" s="45">
        <f>I10/'2019(2017)'!$H$8</f>
        <v>0.29386561099073594</v>
      </c>
      <c r="K10" s="2">
        <f>'2019(2017)'!AF8</f>
        <v>90680.559500000003</v>
      </c>
      <c r="L10" s="45">
        <f>K10/'2019(2017)'!$H$8</f>
        <v>0.20838675197744899</v>
      </c>
      <c r="M10" s="41">
        <f>'2019(2017)'!H8-I10-K10</f>
        <v>216597.42659999998</v>
      </c>
      <c r="N10" s="45">
        <f>M10/'2019(2017)'!$H$8</f>
        <v>0.49774763703181502</v>
      </c>
    </row>
    <row r="11" spans="1:22" x14ac:dyDescent="0.15">
      <c r="A11" s="29" t="s">
        <v>58</v>
      </c>
      <c r="F11" s="2"/>
      <c r="H11" s="50"/>
      <c r="Q11" s="11"/>
      <c r="R11" s="11"/>
      <c r="S11" s="11"/>
      <c r="T11" s="11"/>
      <c r="U11" s="11"/>
      <c r="V11" s="11"/>
    </row>
    <row r="12" spans="1:22" s="11" customFormat="1" x14ac:dyDescent="0.15">
      <c r="A12" s="37" t="s">
        <v>68</v>
      </c>
      <c r="B12" s="3"/>
      <c r="C12" s="3"/>
      <c r="D12" s="3"/>
      <c r="E12" s="3"/>
      <c r="F12" s="2"/>
      <c r="G12" s="2"/>
      <c r="H12" s="50"/>
      <c r="I12" s="90" t="s">
        <v>325</v>
      </c>
      <c r="J12" s="2"/>
      <c r="K12" s="39"/>
      <c r="L12" s="2"/>
      <c r="M12" s="39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15">
      <c r="F13" s="2"/>
      <c r="H13" s="73" t="s">
        <v>41</v>
      </c>
      <c r="I13" s="89">
        <f>I9/I5-1</f>
        <v>0.25091669215017798</v>
      </c>
    </row>
    <row r="14" spans="1:22" x14ac:dyDescent="0.15">
      <c r="A14" s="11"/>
      <c r="B14" s="11"/>
      <c r="C14" s="11"/>
      <c r="D14" s="11"/>
      <c r="E14" s="11"/>
      <c r="F14" s="2"/>
      <c r="H14" s="50"/>
    </row>
    <row r="15" spans="1:22" x14ac:dyDescent="0.15">
      <c r="A15" s="46" t="s">
        <v>62</v>
      </c>
      <c r="F15" s="2"/>
      <c r="H15" s="50"/>
    </row>
    <row r="16" spans="1:22" x14ac:dyDescent="0.15">
      <c r="A16" s="14"/>
      <c r="B16" s="16" t="s">
        <v>2</v>
      </c>
      <c r="C16" s="16" t="s">
        <v>3</v>
      </c>
      <c r="D16" s="16" t="s">
        <v>4</v>
      </c>
      <c r="E16" s="16"/>
      <c r="F16" s="2"/>
      <c r="H16" s="50"/>
    </row>
    <row r="17" spans="1:13" x14ac:dyDescent="0.15">
      <c r="A17" s="32" t="s">
        <v>5</v>
      </c>
      <c r="B17" s="43">
        <v>0.71565744185399249</v>
      </c>
      <c r="C17" s="33">
        <v>0.11</v>
      </c>
      <c r="D17" s="33">
        <v>0.17</v>
      </c>
      <c r="E17" s="33">
        <v>1</v>
      </c>
      <c r="F17" s="2"/>
      <c r="H17" s="50"/>
    </row>
    <row r="18" spans="1:13" x14ac:dyDescent="0.15">
      <c r="A18" s="28" t="s">
        <v>57</v>
      </c>
      <c r="B18" s="31">
        <v>0.37</v>
      </c>
      <c r="C18" s="30">
        <v>0.18</v>
      </c>
      <c r="D18" s="30">
        <v>0.44</v>
      </c>
      <c r="E18" s="30">
        <v>1</v>
      </c>
      <c r="F18" s="2"/>
      <c r="H18" s="50"/>
    </row>
    <row r="19" spans="1:13" x14ac:dyDescent="0.15">
      <c r="A19" s="28" t="s">
        <v>6</v>
      </c>
      <c r="B19" s="31">
        <v>0.28000000000000003</v>
      </c>
      <c r="C19" s="30">
        <v>0.22</v>
      </c>
      <c r="D19" s="30">
        <v>0.5</v>
      </c>
      <c r="E19" s="30">
        <v>1</v>
      </c>
      <c r="F19" s="2"/>
      <c r="H19" s="50"/>
    </row>
    <row r="20" spans="1:13" x14ac:dyDescent="0.15">
      <c r="F20" s="2"/>
      <c r="H20" s="50"/>
    </row>
    <row r="21" spans="1:13" x14ac:dyDescent="0.15">
      <c r="A21" s="29" t="s">
        <v>58</v>
      </c>
      <c r="F21" s="2"/>
    </row>
    <row r="22" spans="1:13" x14ac:dyDescent="0.15">
      <c r="A22" s="37" t="s">
        <v>59</v>
      </c>
      <c r="F22" s="2"/>
      <c r="H22" s="50"/>
    </row>
    <row r="23" spans="1:13" x14ac:dyDescent="0.15">
      <c r="A23" s="8"/>
      <c r="B23" s="2"/>
      <c r="C23" s="2"/>
      <c r="D23" s="2"/>
      <c r="E23" s="2"/>
      <c r="F23" s="9"/>
      <c r="H23" s="50"/>
    </row>
    <row r="24" spans="1:13" x14ac:dyDescent="0.15">
      <c r="A24" s="8"/>
      <c r="B24" s="2"/>
      <c r="C24" s="2"/>
      <c r="D24" s="2"/>
      <c r="E24" s="2"/>
      <c r="F24" s="9"/>
      <c r="H24" s="50"/>
    </row>
    <row r="25" spans="1:13" x14ac:dyDescent="0.15">
      <c r="A25" s="8"/>
      <c r="B25" s="9"/>
      <c r="C25" s="9"/>
      <c r="D25" s="9"/>
      <c r="E25" s="9"/>
      <c r="F25" s="9"/>
      <c r="H25" s="50"/>
    </row>
    <row r="26" spans="1:13" x14ac:dyDescent="0.15">
      <c r="A26" s="36" t="s">
        <v>61</v>
      </c>
      <c r="B26" s="9"/>
      <c r="C26" s="9"/>
      <c r="D26" s="9"/>
      <c r="E26" s="9"/>
      <c r="F26" s="9"/>
      <c r="H26" s="50"/>
    </row>
    <row r="27" spans="1:13" x14ac:dyDescent="0.15">
      <c r="A27" s="4"/>
    </row>
    <row r="28" spans="1:13" x14ac:dyDescent="0.15">
      <c r="A28" s="4"/>
      <c r="I28" s="2"/>
      <c r="K28" s="2"/>
      <c r="M28" s="2"/>
    </row>
    <row r="29" spans="1:13" s="59" customFormat="1" x14ac:dyDescent="0.15">
      <c r="A29" s="57"/>
      <c r="B29" s="58"/>
      <c r="C29" s="58"/>
      <c r="D29" s="58"/>
      <c r="E29" s="58"/>
      <c r="F29" s="58"/>
    </row>
    <row r="30" spans="1:13" x14ac:dyDescent="0.15">
      <c r="A30" s="8"/>
      <c r="B30" s="9"/>
      <c r="C30" s="9"/>
      <c r="D30" s="9"/>
      <c r="E30" s="9"/>
      <c r="F30" s="9"/>
      <c r="I30" s="2"/>
      <c r="K30" s="2"/>
      <c r="M30" s="2"/>
    </row>
    <row r="31" spans="1:13" x14ac:dyDescent="0.15">
      <c r="I31" s="2"/>
      <c r="K31" s="2"/>
      <c r="M31" s="2"/>
    </row>
    <row r="32" spans="1:13" x14ac:dyDescent="0.15">
      <c r="I32" s="2"/>
      <c r="K32" s="2"/>
      <c r="M32" s="2"/>
    </row>
    <row r="33" spans="9:13" x14ac:dyDescent="0.15">
      <c r="I33" s="2"/>
      <c r="K33" s="2"/>
      <c r="M33" s="2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CBBC-BD75-4980-9A36-EF6299F0FC47}">
  <dimension ref="A1:CL187"/>
  <sheetViews>
    <sheetView topLeftCell="A139" workbookViewId="0">
      <selection activeCell="N166" sqref="N166"/>
    </sheetView>
  </sheetViews>
  <sheetFormatPr defaultRowHeight="13.5" x14ac:dyDescent="0.15"/>
  <cols>
    <col min="1" max="1" width="22.625" customWidth="1"/>
    <col min="8" max="8" width="9" style="66"/>
    <col min="11" max="14" width="9" style="68"/>
    <col min="15" max="16" width="9" style="77"/>
    <col min="32" max="32" width="9" style="70"/>
    <col min="79" max="79" width="24.375" customWidth="1"/>
    <col min="80" max="80" width="59" customWidth="1"/>
    <col min="81" max="81" width="35.875" customWidth="1"/>
    <col min="89" max="89" width="24.125" customWidth="1"/>
    <col min="90" max="90" width="42.875" customWidth="1"/>
  </cols>
  <sheetData>
    <row r="1" spans="1:90" x14ac:dyDescent="0.15">
      <c r="A1" s="67" t="s">
        <v>149</v>
      </c>
      <c r="B1" s="67" t="s">
        <v>150</v>
      </c>
      <c r="C1" s="67" t="s">
        <v>151</v>
      </c>
      <c r="D1" s="67" t="s">
        <v>152</v>
      </c>
      <c r="E1" s="67" t="s">
        <v>153</v>
      </c>
      <c r="F1" s="67" t="s">
        <v>303</v>
      </c>
      <c r="G1" s="67"/>
      <c r="H1" s="64"/>
      <c r="I1" s="67"/>
      <c r="J1" s="67"/>
      <c r="K1" s="65"/>
      <c r="L1" s="65"/>
      <c r="M1" s="65"/>
      <c r="N1" s="65"/>
      <c r="O1" s="76"/>
      <c r="P1" s="76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9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</row>
    <row r="3" spans="1:90" x14ac:dyDescent="0.15">
      <c r="A3" s="67" t="s">
        <v>155</v>
      </c>
      <c r="B3" s="67" t="s">
        <v>45</v>
      </c>
      <c r="C3" s="67" t="s">
        <v>46</v>
      </c>
      <c r="D3" s="67" t="s">
        <v>47</v>
      </c>
      <c r="E3" s="67" t="s">
        <v>48</v>
      </c>
      <c r="F3" s="67" t="s">
        <v>49</v>
      </c>
      <c r="G3" s="67" t="s">
        <v>50</v>
      </c>
      <c r="H3" s="64" t="s">
        <v>7</v>
      </c>
      <c r="I3" s="67" t="s">
        <v>69</v>
      </c>
      <c r="J3" s="67" t="s">
        <v>70</v>
      </c>
      <c r="K3" s="65" t="s">
        <v>71</v>
      </c>
      <c r="L3" s="65" t="s">
        <v>72</v>
      </c>
      <c r="M3" s="65" t="s">
        <v>73</v>
      </c>
      <c r="N3" s="65" t="s">
        <v>306</v>
      </c>
      <c r="O3" s="76" t="s">
        <v>75</v>
      </c>
      <c r="P3" s="76" t="s">
        <v>76</v>
      </c>
      <c r="Q3" s="67" t="s">
        <v>77</v>
      </c>
      <c r="R3" s="67" t="s">
        <v>78</v>
      </c>
      <c r="S3" s="67" t="s">
        <v>79</v>
      </c>
      <c r="T3" s="67" t="s">
        <v>80</v>
      </c>
      <c r="U3" s="67" t="s">
        <v>81</v>
      </c>
      <c r="V3" s="67" t="s">
        <v>82</v>
      </c>
      <c r="W3" s="67" t="s">
        <v>83</v>
      </c>
      <c r="X3" s="67" t="s">
        <v>84</v>
      </c>
      <c r="Y3" s="67" t="s">
        <v>85</v>
      </c>
      <c r="Z3" s="67" t="s">
        <v>86</v>
      </c>
      <c r="AA3" s="67" t="s">
        <v>87</v>
      </c>
      <c r="AB3" s="67" t="s">
        <v>88</v>
      </c>
      <c r="AC3" s="67" t="s">
        <v>89</v>
      </c>
      <c r="AD3" s="67" t="s">
        <v>90</v>
      </c>
      <c r="AE3" s="67" t="s">
        <v>91</v>
      </c>
      <c r="AF3" s="69" t="s">
        <v>92</v>
      </c>
      <c r="AG3" s="67" t="s">
        <v>93</v>
      </c>
      <c r="AH3" s="67" t="s">
        <v>94</v>
      </c>
      <c r="AI3" s="67" t="s">
        <v>95</v>
      </c>
      <c r="AJ3" s="67" t="s">
        <v>96</v>
      </c>
      <c r="AK3" s="67" t="s">
        <v>97</v>
      </c>
      <c r="AL3" s="67" t="s">
        <v>98</v>
      </c>
      <c r="AM3" s="67" t="s">
        <v>99</v>
      </c>
      <c r="AN3" s="67" t="s">
        <v>100</v>
      </c>
      <c r="AO3" s="67" t="s">
        <v>101</v>
      </c>
      <c r="AP3" s="67" t="s">
        <v>102</v>
      </c>
      <c r="AQ3" s="67" t="s">
        <v>103</v>
      </c>
      <c r="AR3" s="67" t="s">
        <v>104</v>
      </c>
      <c r="AS3" s="67" t="s">
        <v>105</v>
      </c>
      <c r="AT3" s="67" t="s">
        <v>106</v>
      </c>
      <c r="AU3" s="67" t="s">
        <v>107</v>
      </c>
      <c r="AV3" s="67" t="s">
        <v>108</v>
      </c>
      <c r="AW3" s="67" t="s">
        <v>109</v>
      </c>
      <c r="AX3" s="67" t="s">
        <v>110</v>
      </c>
      <c r="AY3" s="67" t="s">
        <v>111</v>
      </c>
      <c r="AZ3" s="67" t="s">
        <v>112</v>
      </c>
      <c r="BA3" s="67" t="s">
        <v>113</v>
      </c>
      <c r="BB3" s="67" t="s">
        <v>114</v>
      </c>
      <c r="BC3" s="67" t="s">
        <v>115</v>
      </c>
      <c r="BD3" s="67" t="s">
        <v>116</v>
      </c>
      <c r="BE3" s="67" t="s">
        <v>117</v>
      </c>
      <c r="BF3" s="67" t="s">
        <v>118</v>
      </c>
      <c r="BG3" s="67" t="s">
        <v>119</v>
      </c>
      <c r="BH3" s="67" t="s">
        <v>120</v>
      </c>
      <c r="BI3" s="67" t="s">
        <v>121</v>
      </c>
      <c r="BJ3" s="67" t="s">
        <v>122</v>
      </c>
      <c r="BK3" s="67" t="s">
        <v>123</v>
      </c>
      <c r="BL3" s="67" t="s">
        <v>124</v>
      </c>
      <c r="BM3" s="67" t="s">
        <v>125</v>
      </c>
      <c r="BN3" s="67" t="s">
        <v>126</v>
      </c>
      <c r="BO3" s="67" t="s">
        <v>127</v>
      </c>
      <c r="BP3" s="67" t="s">
        <v>128</v>
      </c>
      <c r="BQ3" s="67" t="s">
        <v>129</v>
      </c>
      <c r="BR3" s="67" t="s">
        <v>130</v>
      </c>
      <c r="BS3" s="67" t="s">
        <v>131</v>
      </c>
      <c r="BT3" s="67" t="s">
        <v>132</v>
      </c>
      <c r="BU3" s="67" t="s">
        <v>133</v>
      </c>
      <c r="BV3" s="67" t="s">
        <v>134</v>
      </c>
      <c r="BW3" s="67" t="s">
        <v>135</v>
      </c>
      <c r="BX3" s="67" t="s">
        <v>136</v>
      </c>
      <c r="BY3" s="67" t="s">
        <v>137</v>
      </c>
      <c r="BZ3" s="67" t="s">
        <v>138</v>
      </c>
      <c r="CA3" s="67" t="s">
        <v>51</v>
      </c>
      <c r="CB3" s="67" t="s">
        <v>139</v>
      </c>
      <c r="CC3" s="67" t="s">
        <v>140</v>
      </c>
      <c r="CD3" s="67" t="s">
        <v>141</v>
      </c>
      <c r="CE3" s="67" t="s">
        <v>142</v>
      </c>
      <c r="CF3" s="67" t="s">
        <v>52</v>
      </c>
      <c r="CG3" s="67" t="s">
        <v>143</v>
      </c>
      <c r="CH3" s="67" t="s">
        <v>144</v>
      </c>
      <c r="CI3" s="67" t="s">
        <v>145</v>
      </c>
      <c r="CJ3" s="67" t="s">
        <v>146</v>
      </c>
      <c r="CK3" s="67" t="s">
        <v>147</v>
      </c>
      <c r="CL3" s="67" t="s">
        <v>148</v>
      </c>
    </row>
    <row r="4" spans="1:90" x14ac:dyDescent="0.15">
      <c r="A4" s="67" t="s">
        <v>156</v>
      </c>
      <c r="B4" s="67"/>
      <c r="C4" s="67"/>
      <c r="D4" s="67"/>
      <c r="E4" s="67"/>
      <c r="F4" s="67"/>
      <c r="G4" s="67"/>
      <c r="H4" s="64"/>
      <c r="I4" s="67"/>
      <c r="J4" s="67"/>
      <c r="K4" s="65"/>
      <c r="L4" s="65"/>
      <c r="M4" s="65"/>
      <c r="N4" s="65"/>
      <c r="O4" s="76"/>
      <c r="P4" s="76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9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</row>
    <row r="5" spans="1:90" x14ac:dyDescent="0.15">
      <c r="A5" s="67" t="s">
        <v>157</v>
      </c>
      <c r="B5" s="67">
        <v>3162893.0063999998</v>
      </c>
      <c r="C5" s="67">
        <v>986140.00600000005</v>
      </c>
      <c r="D5" s="67">
        <v>-1029842.4175</v>
      </c>
      <c r="E5" s="67" t="s">
        <v>158</v>
      </c>
      <c r="F5" s="67" t="s">
        <v>158</v>
      </c>
      <c r="G5" s="67">
        <v>-12391.978300000001</v>
      </c>
      <c r="H5" s="64">
        <v>3106798.6165</v>
      </c>
      <c r="I5" s="67">
        <v>0</v>
      </c>
      <c r="J5" s="67">
        <v>-8847.8533000000007</v>
      </c>
      <c r="K5" s="65">
        <v>-778638.65969999996</v>
      </c>
      <c r="L5" s="65">
        <v>-100208.57640000001</v>
      </c>
      <c r="M5" s="65">
        <v>-253789.84719999999</v>
      </c>
      <c r="N5" s="65">
        <v>-66980.611900000004</v>
      </c>
      <c r="O5" s="76">
        <v>-14872.5144</v>
      </c>
      <c r="P5" s="76">
        <v>-49172.6345</v>
      </c>
      <c r="Q5" s="67">
        <v>0</v>
      </c>
      <c r="R5" s="67">
        <v>0</v>
      </c>
      <c r="S5" s="67">
        <v>0</v>
      </c>
      <c r="T5" s="67">
        <v>-31.083400000000001</v>
      </c>
      <c r="U5" s="67">
        <v>5589.2516999999998</v>
      </c>
      <c r="V5" s="67">
        <v>-11.822800000000001</v>
      </c>
      <c r="W5" s="67">
        <v>0</v>
      </c>
      <c r="X5" s="67">
        <v>0</v>
      </c>
      <c r="Y5" s="67">
        <v>0</v>
      </c>
      <c r="Z5" s="67">
        <v>0</v>
      </c>
      <c r="AA5" s="67">
        <v>-14646.5103</v>
      </c>
      <c r="AB5" s="67">
        <v>-14474.0697</v>
      </c>
      <c r="AC5" s="67">
        <v>-290773.85739999998</v>
      </c>
      <c r="AD5" s="67">
        <v>-17601.859799999998</v>
      </c>
      <c r="AE5" s="67">
        <v>1502337.9672000001</v>
      </c>
      <c r="AF5" s="69">
        <v>567597.60580000002</v>
      </c>
      <c r="AG5" s="67">
        <v>8071.1992</v>
      </c>
      <c r="AH5" s="67">
        <v>8689.9516999999996</v>
      </c>
      <c r="AI5" s="67">
        <v>383167.60680000001</v>
      </c>
      <c r="AJ5" s="67">
        <v>55411.425000000003</v>
      </c>
      <c r="AK5" s="67">
        <v>136651.70499999999</v>
      </c>
      <c r="AL5" s="67">
        <v>16589.572800000002</v>
      </c>
      <c r="AM5" s="67">
        <v>52588.610999999997</v>
      </c>
      <c r="AN5" s="67">
        <v>12481.927100000001</v>
      </c>
      <c r="AO5" s="67">
        <v>25817.584699999999</v>
      </c>
      <c r="AP5" s="67">
        <v>47534.805800000002</v>
      </c>
      <c r="AQ5" s="67">
        <v>24593.021799999999</v>
      </c>
      <c r="AR5" s="67">
        <v>2961.5446000000002</v>
      </c>
      <c r="AS5" s="67">
        <v>8537.4089999999997</v>
      </c>
      <c r="AT5" s="67">
        <v>167668.848</v>
      </c>
      <c r="AU5" s="67">
        <v>104714.44620000001</v>
      </c>
      <c r="AV5" s="67">
        <v>0</v>
      </c>
      <c r="AW5" s="67">
        <v>0</v>
      </c>
      <c r="AX5" s="67">
        <v>43808.856899999999</v>
      </c>
      <c r="AY5" s="67">
        <v>0</v>
      </c>
      <c r="AZ5" s="67">
        <v>60616.9041</v>
      </c>
      <c r="BA5" s="67">
        <v>61.147399999999998</v>
      </c>
      <c r="BB5" s="67">
        <v>74.956999999999994</v>
      </c>
      <c r="BC5" s="67">
        <v>152.58080000000001</v>
      </c>
      <c r="BD5" s="67">
        <v>440580.78149999998</v>
      </c>
      <c r="BE5" s="67">
        <v>190306.78450000001</v>
      </c>
      <c r="BF5" s="67">
        <v>9891.9135000000006</v>
      </c>
      <c r="BG5" s="67">
        <v>44.9467</v>
      </c>
      <c r="BH5" s="67">
        <v>3241.6304</v>
      </c>
      <c r="BI5" s="67">
        <v>185959.85819999999</v>
      </c>
      <c r="BJ5" s="67">
        <v>185959.85819999999</v>
      </c>
      <c r="BK5" s="67" t="s">
        <v>63</v>
      </c>
      <c r="BL5" s="67" t="s">
        <v>63</v>
      </c>
      <c r="BM5" s="67" t="s">
        <v>63</v>
      </c>
      <c r="BN5" s="67" t="s">
        <v>63</v>
      </c>
      <c r="BO5" s="67">
        <v>184969.7917</v>
      </c>
      <c r="BP5" s="67" t="s">
        <v>63</v>
      </c>
      <c r="BQ5" s="67" t="s">
        <v>63</v>
      </c>
      <c r="BR5" s="67" t="s">
        <v>63</v>
      </c>
      <c r="BS5" s="67" t="s">
        <v>63</v>
      </c>
      <c r="BT5" s="67" t="s">
        <v>63</v>
      </c>
      <c r="BU5" s="67" t="s">
        <v>63</v>
      </c>
      <c r="BV5" s="67" t="s">
        <v>63</v>
      </c>
      <c r="BW5" s="67" t="s">
        <v>63</v>
      </c>
      <c r="BX5" s="67" t="s">
        <v>63</v>
      </c>
      <c r="BY5" s="67">
        <v>0</v>
      </c>
      <c r="BZ5" s="67">
        <v>0</v>
      </c>
      <c r="CA5" s="67">
        <v>5882824.7680000002</v>
      </c>
      <c r="CB5" s="67">
        <v>4167373.7940000002</v>
      </c>
      <c r="CC5" s="67">
        <v>415655.73499999999</v>
      </c>
      <c r="CD5" s="67">
        <v>978843.03099999996</v>
      </c>
      <c r="CE5" s="67">
        <v>320952.20799999998</v>
      </c>
      <c r="CF5" s="67">
        <v>147495.45310000001</v>
      </c>
      <c r="CG5" s="67">
        <v>81523.828200000004</v>
      </c>
      <c r="CH5" s="67">
        <v>12895.740900000001</v>
      </c>
      <c r="CI5" s="67">
        <v>13350.0182</v>
      </c>
      <c r="CJ5" s="67">
        <v>39725.865700000002</v>
      </c>
      <c r="CK5" s="67">
        <v>44.839399999999998</v>
      </c>
      <c r="CL5" s="67">
        <v>51.701099999999997</v>
      </c>
    </row>
    <row r="6" spans="1:90" x14ac:dyDescent="0.15">
      <c r="A6" s="67" t="s">
        <v>42</v>
      </c>
      <c r="B6" s="67">
        <v>822705.42050000001</v>
      </c>
      <c r="C6" s="67">
        <v>129695.88619999999</v>
      </c>
      <c r="D6" s="67">
        <v>-145671.63529999999</v>
      </c>
      <c r="E6" s="67">
        <v>0</v>
      </c>
      <c r="F6" s="67">
        <v>0</v>
      </c>
      <c r="G6" s="67">
        <v>5011.3324000000002</v>
      </c>
      <c r="H6" s="64">
        <v>811741.0037</v>
      </c>
      <c r="I6" s="67">
        <v>0</v>
      </c>
      <c r="J6" s="67">
        <v>-8138.1733000000004</v>
      </c>
      <c r="K6" s="65">
        <v>-227014.49460000001</v>
      </c>
      <c r="L6" s="65">
        <v>-12642.6597</v>
      </c>
      <c r="M6" s="65">
        <v>-27295.958699999999</v>
      </c>
      <c r="N6" s="65">
        <v>-18886.048999999999</v>
      </c>
      <c r="O6" s="76">
        <v>0</v>
      </c>
      <c r="P6" s="76">
        <v>0</v>
      </c>
      <c r="Q6" s="67">
        <v>0</v>
      </c>
      <c r="R6" s="67">
        <v>0</v>
      </c>
      <c r="S6" s="67">
        <v>0</v>
      </c>
      <c r="T6" s="67">
        <v>0</v>
      </c>
      <c r="U6" s="67">
        <v>1279.6021000000001</v>
      </c>
      <c r="V6" s="67">
        <v>0</v>
      </c>
      <c r="W6" s="67">
        <v>0</v>
      </c>
      <c r="X6" s="67">
        <v>0</v>
      </c>
      <c r="Y6" s="67">
        <v>0</v>
      </c>
      <c r="Z6" s="67">
        <v>0</v>
      </c>
      <c r="AA6" s="67">
        <v>0</v>
      </c>
      <c r="AB6" s="67">
        <v>-7370.4642999999996</v>
      </c>
      <c r="AC6" s="67">
        <v>-100854.03720000001</v>
      </c>
      <c r="AD6" s="67">
        <v>-84.727900000000005</v>
      </c>
      <c r="AE6" s="67">
        <v>410734.04109999997</v>
      </c>
      <c r="AF6" s="69">
        <v>153846.3553</v>
      </c>
      <c r="AG6" s="67">
        <v>2948.3008</v>
      </c>
      <c r="AH6" s="67">
        <v>750.08029999999997</v>
      </c>
      <c r="AI6" s="67">
        <v>129363.6918</v>
      </c>
      <c r="AJ6" s="67">
        <v>13624.4283</v>
      </c>
      <c r="AK6" s="67">
        <v>59267.545100000003</v>
      </c>
      <c r="AL6" s="67">
        <v>3822.7213999999999</v>
      </c>
      <c r="AM6" s="67">
        <v>8034.1391000000003</v>
      </c>
      <c r="AN6" s="67">
        <v>4094.6473999999998</v>
      </c>
      <c r="AO6" s="67">
        <v>7742.1324000000004</v>
      </c>
      <c r="AP6" s="67">
        <v>18428.101500000001</v>
      </c>
      <c r="AQ6" s="67">
        <v>11772.6981</v>
      </c>
      <c r="AR6" s="67">
        <v>1365.8856000000001</v>
      </c>
      <c r="AS6" s="67">
        <v>1211.3929000000001</v>
      </c>
      <c r="AT6" s="67">
        <v>20784.281999999999</v>
      </c>
      <c r="AU6" s="67">
        <v>21577.2291</v>
      </c>
      <c r="AV6" s="67" t="s">
        <v>158</v>
      </c>
      <c r="AW6" s="67">
        <v>0</v>
      </c>
      <c r="AX6" s="67">
        <v>1252.53</v>
      </c>
      <c r="AY6" s="67">
        <v>0</v>
      </c>
      <c r="AZ6" s="67">
        <v>20271.625100000001</v>
      </c>
      <c r="BA6" s="67" t="s">
        <v>158</v>
      </c>
      <c r="BB6" s="67">
        <v>0</v>
      </c>
      <c r="BC6" s="67">
        <v>53.073900000000002</v>
      </c>
      <c r="BD6" s="67">
        <v>119033.0998</v>
      </c>
      <c r="BE6" s="67">
        <v>86187.869300000006</v>
      </c>
      <c r="BF6" s="67">
        <v>2362.1876999999999</v>
      </c>
      <c r="BG6" s="67">
        <v>1.0444</v>
      </c>
      <c r="BH6" s="67">
        <v>0</v>
      </c>
      <c r="BI6" s="67">
        <v>27726.2556</v>
      </c>
      <c r="BJ6" s="67">
        <v>27726.2556</v>
      </c>
      <c r="BK6" s="67">
        <v>27726.2556</v>
      </c>
      <c r="BL6" s="67">
        <v>0</v>
      </c>
      <c r="BM6" s="67">
        <v>0</v>
      </c>
      <c r="BN6" s="67">
        <v>0</v>
      </c>
      <c r="BO6" s="67">
        <v>27726.2556</v>
      </c>
      <c r="BP6" s="67">
        <v>0</v>
      </c>
      <c r="BQ6" s="67">
        <v>0</v>
      </c>
      <c r="BR6" s="67">
        <v>0</v>
      </c>
      <c r="BS6" s="67">
        <v>0</v>
      </c>
      <c r="BT6" s="67">
        <v>0</v>
      </c>
      <c r="BU6" s="67">
        <v>0</v>
      </c>
      <c r="BV6" s="67">
        <v>0</v>
      </c>
      <c r="BW6" s="67">
        <v>0</v>
      </c>
      <c r="BX6" s="67">
        <v>0</v>
      </c>
      <c r="BY6" s="67">
        <v>0</v>
      </c>
      <c r="BZ6" s="67">
        <v>0</v>
      </c>
      <c r="CA6" s="67">
        <v>1598629.8770000001</v>
      </c>
      <c r="CB6" s="67">
        <v>1297420.6070000001</v>
      </c>
      <c r="CC6" s="67">
        <v>50268.252999999997</v>
      </c>
      <c r="CD6" s="67">
        <v>130483.70699999999</v>
      </c>
      <c r="CE6" s="67">
        <v>120457.31</v>
      </c>
      <c r="CF6" s="67">
        <v>8471.0370999999996</v>
      </c>
      <c r="CG6" s="67">
        <v>8471.0370999999996</v>
      </c>
      <c r="CH6" s="67">
        <v>0</v>
      </c>
      <c r="CI6" s="67">
        <v>0</v>
      </c>
      <c r="CJ6" s="67">
        <v>0</v>
      </c>
      <c r="CK6" s="67">
        <v>48.352600000000002</v>
      </c>
      <c r="CL6" s="67">
        <v>51.052599999999998</v>
      </c>
    </row>
    <row r="7" spans="1:90" x14ac:dyDescent="0.15">
      <c r="A7" s="67" t="s">
        <v>43</v>
      </c>
      <c r="B7" s="67">
        <v>103147.4387</v>
      </c>
      <c r="C7" s="67">
        <v>147179.0803</v>
      </c>
      <c r="D7" s="67">
        <v>-61491.896000000001</v>
      </c>
      <c r="E7" s="67">
        <v>0</v>
      </c>
      <c r="F7" s="67">
        <v>0</v>
      </c>
      <c r="G7" s="67">
        <v>-529.92349999999999</v>
      </c>
      <c r="H7" s="64">
        <v>188304.69959999999</v>
      </c>
      <c r="I7" s="67">
        <v>0</v>
      </c>
      <c r="J7" s="67">
        <v>418.78570000000002</v>
      </c>
      <c r="K7" s="65">
        <v>-95708.962899999999</v>
      </c>
      <c r="L7" s="65">
        <v>-5463.8460999999998</v>
      </c>
      <c r="M7" s="65">
        <v>-7496.4679999999998</v>
      </c>
      <c r="N7" s="65">
        <v>-3408.6495</v>
      </c>
      <c r="O7" s="76">
        <v>-374.22239999999999</v>
      </c>
      <c r="P7" s="76">
        <v>0</v>
      </c>
      <c r="Q7" s="67">
        <v>0</v>
      </c>
      <c r="R7" s="67">
        <v>0</v>
      </c>
      <c r="S7" s="67">
        <v>0</v>
      </c>
      <c r="T7" s="67">
        <v>0</v>
      </c>
      <c r="U7" s="67">
        <v>1655.0772999999999</v>
      </c>
      <c r="V7" s="67">
        <v>-0.34389999999999998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-169.06710000000001</v>
      </c>
      <c r="AC7" s="67">
        <v>-8715.2541999999994</v>
      </c>
      <c r="AD7" s="67">
        <v>-14.789300000000001</v>
      </c>
      <c r="AE7" s="67">
        <v>69026.958799999993</v>
      </c>
      <c r="AF7" s="69">
        <v>28214.8969</v>
      </c>
      <c r="AG7" s="67">
        <v>242.2577</v>
      </c>
      <c r="AH7" s="67">
        <v>139.76329999999999</v>
      </c>
      <c r="AI7" s="67">
        <v>24677.528300000002</v>
      </c>
      <c r="AJ7" s="67">
        <v>4345.3486999999996</v>
      </c>
      <c r="AK7" s="67">
        <v>5463.3804</v>
      </c>
      <c r="AL7" s="67">
        <v>3454.9879999999998</v>
      </c>
      <c r="AM7" s="67">
        <v>2439.1111999999998</v>
      </c>
      <c r="AN7" s="67">
        <v>1253.6766</v>
      </c>
      <c r="AO7" s="67">
        <v>2073.6197000000002</v>
      </c>
      <c r="AP7" s="67">
        <v>3687.9971999999998</v>
      </c>
      <c r="AQ7" s="67">
        <v>1192.0391</v>
      </c>
      <c r="AR7" s="67">
        <v>140.68369999999999</v>
      </c>
      <c r="AS7" s="67">
        <v>626.68370000000004</v>
      </c>
      <c r="AT7" s="67">
        <v>3155.3474000000001</v>
      </c>
      <c r="AU7" s="67">
        <v>1609.5488</v>
      </c>
      <c r="AV7" s="67" t="s">
        <v>158</v>
      </c>
      <c r="AW7" s="67">
        <v>0</v>
      </c>
      <c r="AX7" s="67">
        <v>1321.1351999999999</v>
      </c>
      <c r="AY7" s="67">
        <v>0</v>
      </c>
      <c r="AZ7" s="67">
        <v>275.36540000000002</v>
      </c>
      <c r="BA7" s="67" t="s">
        <v>158</v>
      </c>
      <c r="BB7" s="67">
        <v>0</v>
      </c>
      <c r="BC7" s="67">
        <v>13.0482</v>
      </c>
      <c r="BD7" s="67">
        <v>22316.191599999998</v>
      </c>
      <c r="BE7" s="67">
        <v>14660.8331</v>
      </c>
      <c r="BF7" s="67">
        <v>59.377000000000002</v>
      </c>
      <c r="BG7" s="67">
        <v>1.1615</v>
      </c>
      <c r="BH7" s="67">
        <v>80.287999999999997</v>
      </c>
      <c r="BI7" s="67">
        <v>2084.6622000000002</v>
      </c>
      <c r="BJ7" s="67">
        <v>2084.6622000000002</v>
      </c>
      <c r="BK7" s="67">
        <v>2084.6622000000002</v>
      </c>
      <c r="BL7" s="67">
        <v>0</v>
      </c>
      <c r="BM7" s="67">
        <v>0</v>
      </c>
      <c r="BN7" s="67">
        <v>0</v>
      </c>
      <c r="BO7" s="67">
        <v>2084.6622000000002</v>
      </c>
      <c r="BP7" s="67">
        <v>0</v>
      </c>
      <c r="BQ7" s="67">
        <v>0</v>
      </c>
      <c r="BR7" s="67">
        <v>0</v>
      </c>
      <c r="BS7" s="67">
        <v>0</v>
      </c>
      <c r="BT7" s="67">
        <v>0</v>
      </c>
      <c r="BU7" s="67">
        <v>0</v>
      </c>
      <c r="BV7" s="67">
        <v>0</v>
      </c>
      <c r="BW7" s="67">
        <v>0</v>
      </c>
      <c r="BX7" s="67">
        <v>0</v>
      </c>
      <c r="BY7" s="67">
        <v>0</v>
      </c>
      <c r="BZ7" s="67">
        <v>0</v>
      </c>
      <c r="CA7" s="67">
        <v>624397.24600000004</v>
      </c>
      <c r="CB7" s="67">
        <v>546185.58200000005</v>
      </c>
      <c r="CC7" s="67">
        <v>25772.643</v>
      </c>
      <c r="CD7" s="67">
        <v>37938.337</v>
      </c>
      <c r="CE7" s="67">
        <v>14500.683999999999</v>
      </c>
      <c r="CF7" s="67">
        <v>2532.6354999999999</v>
      </c>
      <c r="CG7" s="67">
        <v>1737.4703999999999</v>
      </c>
      <c r="CH7" s="67">
        <v>421.84039999999999</v>
      </c>
      <c r="CI7" s="67">
        <v>373.32479999999998</v>
      </c>
      <c r="CJ7" s="67">
        <v>0</v>
      </c>
      <c r="CK7" s="67">
        <v>48.609499999999997</v>
      </c>
      <c r="CL7" s="67">
        <v>49.995600000000003</v>
      </c>
    </row>
    <row r="8" spans="1:90" s="72" customFormat="1" x14ac:dyDescent="0.15">
      <c r="A8" s="71" t="s">
        <v>44</v>
      </c>
      <c r="B8" s="71">
        <v>202284.50940000001</v>
      </c>
      <c r="C8" s="71">
        <v>435196.3639</v>
      </c>
      <c r="D8" s="71">
        <v>-200328.01019999999</v>
      </c>
      <c r="E8" s="71">
        <v>-61.147399999999998</v>
      </c>
      <c r="F8" s="71">
        <v>0</v>
      </c>
      <c r="G8" s="71">
        <v>-1936.6077</v>
      </c>
      <c r="H8" s="71">
        <v>435155.10769999999</v>
      </c>
      <c r="I8" s="71">
        <v>0</v>
      </c>
      <c r="J8" s="71">
        <v>1016.9036</v>
      </c>
      <c r="K8" s="71">
        <v>-70099.362999999998</v>
      </c>
      <c r="L8" s="71">
        <v>-2501.2788</v>
      </c>
      <c r="M8" s="71">
        <v>-34634.515599999999</v>
      </c>
      <c r="N8" s="71">
        <v>-20641.964199999999</v>
      </c>
      <c r="O8" s="76">
        <v>-5827.5703999999996</v>
      </c>
      <c r="P8" s="76">
        <v>-2743.7899000000002</v>
      </c>
      <c r="Q8" s="71">
        <v>0</v>
      </c>
      <c r="R8" s="71">
        <v>0</v>
      </c>
      <c r="S8" s="71">
        <v>0</v>
      </c>
      <c r="T8" s="71">
        <v>-31.083400000000001</v>
      </c>
      <c r="U8" s="71">
        <v>509.94799999999998</v>
      </c>
      <c r="V8" s="71">
        <v>-11.478899999999999</v>
      </c>
      <c r="W8" s="71">
        <v>0</v>
      </c>
      <c r="X8" s="71">
        <v>0</v>
      </c>
      <c r="Y8" s="71">
        <v>0</v>
      </c>
      <c r="Z8" s="71">
        <v>0</v>
      </c>
      <c r="AA8" s="71">
        <v>0</v>
      </c>
      <c r="AB8" s="71">
        <v>-1876.6081999999999</v>
      </c>
      <c r="AC8" s="71">
        <v>-22154.523099999999</v>
      </c>
      <c r="AD8" s="71">
        <v>-1822.088</v>
      </c>
      <c r="AE8" s="71">
        <v>274337.69630000001</v>
      </c>
      <c r="AF8" s="71">
        <v>90680.559500000003</v>
      </c>
      <c r="AG8" s="71">
        <v>699.77549999999997</v>
      </c>
      <c r="AH8" s="71">
        <v>2217.6860999999999</v>
      </c>
      <c r="AI8" s="71">
        <v>83232.760200000004</v>
      </c>
      <c r="AJ8" s="71">
        <v>9148.5213999999996</v>
      </c>
      <c r="AK8" s="71">
        <v>19854.838</v>
      </c>
      <c r="AL8" s="71">
        <v>3970.3656999999998</v>
      </c>
      <c r="AM8" s="71">
        <v>14594.932199999999</v>
      </c>
      <c r="AN8" s="71">
        <v>2822.8139999999999</v>
      </c>
      <c r="AO8" s="71">
        <v>7228.9035999999996</v>
      </c>
      <c r="AP8" s="71">
        <v>15006.585999999999</v>
      </c>
      <c r="AQ8" s="71">
        <v>6934.8693000000003</v>
      </c>
      <c r="AR8" s="71">
        <v>812.48789999999997</v>
      </c>
      <c r="AS8" s="71">
        <v>2858.4421000000002</v>
      </c>
      <c r="AT8" s="71">
        <v>4530.3375999999998</v>
      </c>
      <c r="AU8" s="71">
        <v>3690.4913000000001</v>
      </c>
      <c r="AV8" s="71" t="s">
        <v>158</v>
      </c>
      <c r="AW8" s="71">
        <v>0</v>
      </c>
      <c r="AX8" s="71">
        <v>1713.2186999999999</v>
      </c>
      <c r="AY8" s="71">
        <v>0</v>
      </c>
      <c r="AZ8" s="71">
        <v>1844.1784</v>
      </c>
      <c r="BA8" s="71" t="s">
        <v>158</v>
      </c>
      <c r="BB8" s="71">
        <v>74.956999999999994</v>
      </c>
      <c r="BC8" s="71">
        <v>58.137500000000003</v>
      </c>
      <c r="BD8" s="71">
        <v>113105.92329999999</v>
      </c>
      <c r="BE8" s="71">
        <v>47572.867299999998</v>
      </c>
      <c r="BF8" s="71">
        <v>3347.6770999999999</v>
      </c>
      <c r="BG8" s="71">
        <v>41.588000000000001</v>
      </c>
      <c r="BH8" s="71">
        <v>911.27269999999999</v>
      </c>
      <c r="BI8" s="71">
        <v>14987.316999999999</v>
      </c>
      <c r="BJ8" s="71">
        <v>14987.316999999999</v>
      </c>
      <c r="BK8" s="71">
        <v>14987.316999999999</v>
      </c>
      <c r="BL8" s="71">
        <v>0</v>
      </c>
      <c r="BM8" s="71">
        <v>0</v>
      </c>
      <c r="BN8" s="71">
        <v>0</v>
      </c>
      <c r="BO8" s="71">
        <v>14986.242200000001</v>
      </c>
      <c r="BP8" s="71">
        <v>0</v>
      </c>
      <c r="BQ8" s="71">
        <v>0</v>
      </c>
      <c r="BR8" s="71">
        <v>0</v>
      </c>
      <c r="BS8" s="71">
        <v>1.0748</v>
      </c>
      <c r="BT8" s="71">
        <v>0</v>
      </c>
      <c r="BU8" s="71">
        <v>0</v>
      </c>
      <c r="BV8" s="71">
        <v>0</v>
      </c>
      <c r="BW8" s="71">
        <v>0</v>
      </c>
      <c r="BX8" s="71">
        <v>0</v>
      </c>
      <c r="BY8" s="71">
        <v>0</v>
      </c>
      <c r="BZ8" s="71">
        <v>0</v>
      </c>
      <c r="CA8" s="71">
        <v>760089.94400000002</v>
      </c>
      <c r="CB8" s="71">
        <v>446837.27799999999</v>
      </c>
      <c r="CC8" s="71">
        <v>10618.454</v>
      </c>
      <c r="CD8" s="71">
        <v>170068.59700000001</v>
      </c>
      <c r="CE8" s="71">
        <v>132565.61499999999</v>
      </c>
      <c r="CF8" s="71">
        <v>20681.724699999999</v>
      </c>
      <c r="CG8" s="71">
        <v>11071.073</v>
      </c>
      <c r="CH8" s="71">
        <v>2675.2847000000002</v>
      </c>
      <c r="CI8" s="71">
        <v>5073.5192999999999</v>
      </c>
      <c r="CJ8" s="71">
        <v>1861.8477</v>
      </c>
      <c r="CK8" s="71">
        <v>54.178699999999999</v>
      </c>
      <c r="CL8" s="71">
        <v>63.055100000000003</v>
      </c>
    </row>
    <row r="9" spans="1:90" x14ac:dyDescent="0.15">
      <c r="A9" s="67" t="s">
        <v>159</v>
      </c>
      <c r="B9" s="67">
        <v>194009.79019999999</v>
      </c>
      <c r="C9" s="67">
        <v>14531.4476</v>
      </c>
      <c r="D9" s="67">
        <v>-85942.515599999999</v>
      </c>
      <c r="E9" s="67">
        <v>0</v>
      </c>
      <c r="F9" s="67">
        <v>0</v>
      </c>
      <c r="G9" s="67">
        <v>0</v>
      </c>
      <c r="H9" s="64">
        <v>122598.72229999999</v>
      </c>
      <c r="I9" s="67">
        <v>0</v>
      </c>
      <c r="J9" s="67">
        <v>-261.08440000000002</v>
      </c>
      <c r="K9" s="65">
        <v>-60122.387900000002</v>
      </c>
      <c r="L9" s="65">
        <v>-3198.4180999999999</v>
      </c>
      <c r="M9" s="65">
        <v>0</v>
      </c>
      <c r="N9" s="65">
        <v>-31.158300000000001</v>
      </c>
      <c r="O9" s="76">
        <v>0</v>
      </c>
      <c r="P9" s="76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-3036.0324000000001</v>
      </c>
      <c r="AB9" s="67">
        <v>0</v>
      </c>
      <c r="AC9" s="67">
        <v>-13946.8665</v>
      </c>
      <c r="AD9" s="67">
        <v>-1039.5</v>
      </c>
      <c r="AE9" s="67">
        <v>40963.274899999997</v>
      </c>
      <c r="AF9" s="69">
        <v>16278.4254</v>
      </c>
      <c r="AG9" s="67">
        <v>25.438800000000001</v>
      </c>
      <c r="AH9" s="67">
        <v>1159.7907</v>
      </c>
      <c r="AI9" s="67">
        <v>6146.3248000000003</v>
      </c>
      <c r="AJ9" s="67">
        <v>678.08860000000004</v>
      </c>
      <c r="AK9" s="67">
        <v>1474.1347000000001</v>
      </c>
      <c r="AL9" s="67">
        <v>46.6325</v>
      </c>
      <c r="AM9" s="67">
        <v>2775.2689</v>
      </c>
      <c r="AN9" s="67">
        <v>13.535600000000001</v>
      </c>
      <c r="AO9" s="67">
        <v>23.391300000000001</v>
      </c>
      <c r="AP9" s="67">
        <v>953.6816</v>
      </c>
      <c r="AQ9" s="67">
        <v>86.481399999999994</v>
      </c>
      <c r="AR9" s="67">
        <v>1.2962</v>
      </c>
      <c r="AS9" s="67">
        <v>93.813999999999993</v>
      </c>
      <c r="AT9" s="67">
        <v>8946.8713000000007</v>
      </c>
      <c r="AU9" s="67">
        <v>1302.9916000000001</v>
      </c>
      <c r="AV9" s="67" t="s">
        <v>158</v>
      </c>
      <c r="AW9" s="67">
        <v>0</v>
      </c>
      <c r="AX9" s="67">
        <v>325.57470000000001</v>
      </c>
      <c r="AY9" s="67">
        <v>0</v>
      </c>
      <c r="AZ9" s="67">
        <v>977.41690000000006</v>
      </c>
      <c r="BA9" s="67" t="s">
        <v>158</v>
      </c>
      <c r="BB9" s="67">
        <v>0</v>
      </c>
      <c r="BC9" s="67">
        <v>0</v>
      </c>
      <c r="BD9" s="67">
        <v>9567.4262999999992</v>
      </c>
      <c r="BE9" s="67">
        <v>444.73590000000002</v>
      </c>
      <c r="BF9" s="67">
        <v>68.118300000000005</v>
      </c>
      <c r="BG9" s="67">
        <v>0</v>
      </c>
      <c r="BH9" s="67">
        <v>639.98289999999997</v>
      </c>
      <c r="BI9" s="67">
        <v>12661.5946</v>
      </c>
      <c r="BJ9" s="67">
        <v>12661.5946</v>
      </c>
      <c r="BK9" s="67" t="s">
        <v>63</v>
      </c>
      <c r="BL9" s="67" t="s">
        <v>63</v>
      </c>
      <c r="BM9" s="67" t="s">
        <v>63</v>
      </c>
      <c r="BN9" s="67" t="s">
        <v>63</v>
      </c>
      <c r="BO9" s="67">
        <v>12661.5946</v>
      </c>
      <c r="BP9" s="67" t="s">
        <v>63</v>
      </c>
      <c r="BQ9" s="67" t="s">
        <v>63</v>
      </c>
      <c r="BR9" s="67" t="s">
        <v>63</v>
      </c>
      <c r="BS9" s="67" t="s">
        <v>63</v>
      </c>
      <c r="BT9" s="67" t="s">
        <v>63</v>
      </c>
      <c r="BU9" s="67" t="s">
        <v>63</v>
      </c>
      <c r="BV9" s="67" t="s">
        <v>63</v>
      </c>
      <c r="BW9" s="67" t="s">
        <v>63</v>
      </c>
      <c r="BX9" s="67" t="s">
        <v>63</v>
      </c>
      <c r="BY9" s="67">
        <v>0</v>
      </c>
      <c r="BZ9" s="67">
        <v>0</v>
      </c>
      <c r="CA9" s="67">
        <v>325437.674</v>
      </c>
      <c r="CB9" s="67">
        <v>309583.12400000001</v>
      </c>
      <c r="CC9" s="67">
        <v>15492.01</v>
      </c>
      <c r="CD9" s="67">
        <v>0</v>
      </c>
      <c r="CE9" s="67">
        <v>362.54</v>
      </c>
      <c r="CF9" s="67">
        <v>0</v>
      </c>
      <c r="CG9" s="67">
        <v>0</v>
      </c>
      <c r="CH9" s="67">
        <v>0</v>
      </c>
      <c r="CI9" s="67">
        <v>0</v>
      </c>
      <c r="CJ9" s="67">
        <v>0</v>
      </c>
      <c r="CK9" s="67">
        <v>44.142600000000002</v>
      </c>
      <c r="CL9" s="67">
        <v>44.170099999999998</v>
      </c>
    </row>
    <row r="10" spans="1:90" x14ac:dyDescent="0.15">
      <c r="A10" s="67" t="s">
        <v>160</v>
      </c>
      <c r="B10" s="67">
        <v>148362.8138</v>
      </c>
      <c r="C10" s="67">
        <v>21043.079600000001</v>
      </c>
      <c r="D10" s="67">
        <v>-31314.751400000001</v>
      </c>
      <c r="E10" s="67">
        <v>0</v>
      </c>
      <c r="F10" s="67">
        <v>0</v>
      </c>
      <c r="G10" s="67">
        <v>-1.8337000000000001</v>
      </c>
      <c r="H10" s="64">
        <v>138089.3082</v>
      </c>
      <c r="I10" s="67">
        <v>0</v>
      </c>
      <c r="J10" s="67">
        <v>-4898.0219999999999</v>
      </c>
      <c r="K10" s="65">
        <v>-41965.194799999997</v>
      </c>
      <c r="L10" s="65">
        <v>-4420.5160999999998</v>
      </c>
      <c r="M10" s="65">
        <v>0</v>
      </c>
      <c r="N10" s="65">
        <v>-2690.3834999999999</v>
      </c>
      <c r="O10" s="76">
        <v>0</v>
      </c>
      <c r="P10" s="76">
        <v>0</v>
      </c>
      <c r="Q10" s="67">
        <v>0</v>
      </c>
      <c r="R10" s="67">
        <v>0</v>
      </c>
      <c r="S10" s="67">
        <v>0</v>
      </c>
      <c r="T10" s="67">
        <v>0</v>
      </c>
      <c r="U10" s="67">
        <v>14.154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-1688.7497000000001</v>
      </c>
      <c r="AC10" s="67">
        <v>-24178.896700000001</v>
      </c>
      <c r="AD10" s="67">
        <v>-735.53219999999999</v>
      </c>
      <c r="AE10" s="67">
        <v>57526.167099999999</v>
      </c>
      <c r="AF10" s="69">
        <v>25733.7428</v>
      </c>
      <c r="AG10" s="67">
        <v>610.52300000000002</v>
      </c>
      <c r="AH10" s="67">
        <v>4.1664000000000003</v>
      </c>
      <c r="AI10" s="67">
        <v>18224.5762</v>
      </c>
      <c r="AJ10" s="67">
        <v>5586.1638000000003</v>
      </c>
      <c r="AK10" s="67">
        <v>3924.3753999999999</v>
      </c>
      <c r="AL10" s="67">
        <v>944.95259999999996</v>
      </c>
      <c r="AM10" s="67">
        <v>3106.2211000000002</v>
      </c>
      <c r="AN10" s="67">
        <v>48.502200000000002</v>
      </c>
      <c r="AO10" s="67">
        <v>11.5671</v>
      </c>
      <c r="AP10" s="67">
        <v>2967.3265000000001</v>
      </c>
      <c r="AQ10" s="67">
        <v>1214.2370000000001</v>
      </c>
      <c r="AR10" s="67">
        <v>14.7941</v>
      </c>
      <c r="AS10" s="67">
        <v>406.43639999999999</v>
      </c>
      <c r="AT10" s="67">
        <v>6894.4773999999998</v>
      </c>
      <c r="AU10" s="67">
        <v>7096.0604999999996</v>
      </c>
      <c r="AV10" s="67" t="s">
        <v>158</v>
      </c>
      <c r="AW10" s="67">
        <v>0</v>
      </c>
      <c r="AX10" s="67">
        <v>5585.8684000000003</v>
      </c>
      <c r="AY10" s="67">
        <v>0</v>
      </c>
      <c r="AZ10" s="67">
        <v>1503.1917000000001</v>
      </c>
      <c r="BA10" s="67" t="s">
        <v>158</v>
      </c>
      <c r="BB10" s="67">
        <v>0</v>
      </c>
      <c r="BC10" s="67">
        <v>7.0003000000000002</v>
      </c>
      <c r="BD10" s="67">
        <v>10634.705900000001</v>
      </c>
      <c r="BE10" s="67">
        <v>1888.1674</v>
      </c>
      <c r="BF10" s="67">
        <v>1.9412</v>
      </c>
      <c r="BG10" s="67">
        <v>4.4000000000000003E-3</v>
      </c>
      <c r="BH10" s="67">
        <v>750.66970000000003</v>
      </c>
      <c r="BI10" s="67">
        <v>11420.875</v>
      </c>
      <c r="BJ10" s="67">
        <v>11420.875</v>
      </c>
      <c r="BK10" s="67" t="s">
        <v>63</v>
      </c>
      <c r="BL10" s="67" t="s">
        <v>63</v>
      </c>
      <c r="BM10" s="67" t="s">
        <v>63</v>
      </c>
      <c r="BN10" s="67" t="s">
        <v>63</v>
      </c>
      <c r="BO10" s="67">
        <v>11420.875</v>
      </c>
      <c r="BP10" s="67" t="s">
        <v>63</v>
      </c>
      <c r="BQ10" s="67" t="s">
        <v>63</v>
      </c>
      <c r="BR10" s="67" t="s">
        <v>63</v>
      </c>
      <c r="BS10" s="67" t="s">
        <v>63</v>
      </c>
      <c r="BT10" s="67" t="s">
        <v>63</v>
      </c>
      <c r="BU10" s="67" t="s">
        <v>63</v>
      </c>
      <c r="BV10" s="67" t="s">
        <v>63</v>
      </c>
      <c r="BW10" s="67" t="s">
        <v>63</v>
      </c>
      <c r="BX10" s="67" t="s">
        <v>63</v>
      </c>
      <c r="BY10" s="67">
        <v>0</v>
      </c>
      <c r="BZ10" s="67">
        <v>0</v>
      </c>
      <c r="CA10" s="67">
        <v>236399.18100000001</v>
      </c>
      <c r="CB10" s="67">
        <v>204493.71799999999</v>
      </c>
      <c r="CC10" s="67">
        <v>19951.409</v>
      </c>
      <c r="CD10" s="67">
        <v>0</v>
      </c>
      <c r="CE10" s="67">
        <v>11954.054</v>
      </c>
      <c r="CF10" s="67">
        <v>0</v>
      </c>
      <c r="CG10" s="67">
        <v>0</v>
      </c>
      <c r="CH10" s="67">
        <v>0</v>
      </c>
      <c r="CI10" s="67">
        <v>0</v>
      </c>
      <c r="CJ10" s="67">
        <v>0</v>
      </c>
      <c r="CK10" s="67">
        <v>41.6051</v>
      </c>
      <c r="CL10" s="67">
        <v>41.418700000000001</v>
      </c>
    </row>
    <row r="11" spans="1:90" x14ac:dyDescent="0.15">
      <c r="A11" s="67" t="s">
        <v>161</v>
      </c>
      <c r="B11" s="67">
        <v>526261.13650000002</v>
      </c>
      <c r="C11" s="67">
        <v>28868.9728</v>
      </c>
      <c r="D11" s="67">
        <v>-136969.34099999999</v>
      </c>
      <c r="E11" s="67">
        <v>0</v>
      </c>
      <c r="F11" s="67">
        <v>0</v>
      </c>
      <c r="G11" s="67">
        <v>13.670199999999999</v>
      </c>
      <c r="H11" s="64">
        <v>418174.43849999999</v>
      </c>
      <c r="I11" s="67">
        <v>0</v>
      </c>
      <c r="J11" s="67">
        <v>2683.6021999999998</v>
      </c>
      <c r="K11" s="65">
        <v>-147827.6716</v>
      </c>
      <c r="L11" s="65">
        <v>-45237.587200000002</v>
      </c>
      <c r="M11" s="65">
        <v>0</v>
      </c>
      <c r="N11" s="65">
        <v>0</v>
      </c>
      <c r="O11" s="76">
        <v>0</v>
      </c>
      <c r="P11" s="76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-10470.5941</v>
      </c>
      <c r="AB11" s="67">
        <v>0</v>
      </c>
      <c r="AC11" s="67">
        <v>-39792.3076</v>
      </c>
      <c r="AD11" s="67">
        <v>-166.11240000000001</v>
      </c>
      <c r="AE11" s="67">
        <v>177363.7678</v>
      </c>
      <c r="AF11" s="69">
        <v>94248.448799999998</v>
      </c>
      <c r="AG11" s="67">
        <v>62.247799999999998</v>
      </c>
      <c r="AH11" s="67">
        <v>0</v>
      </c>
      <c r="AI11" s="67">
        <v>19073.481899999999</v>
      </c>
      <c r="AJ11" s="67">
        <v>1563.4342999999999</v>
      </c>
      <c r="AK11" s="67">
        <v>16544.613600000001</v>
      </c>
      <c r="AL11" s="67">
        <v>0</v>
      </c>
      <c r="AM11" s="67">
        <v>965.43399999999997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  <c r="AS11" s="67">
        <v>0</v>
      </c>
      <c r="AT11" s="67">
        <v>75112.719200000007</v>
      </c>
      <c r="AU11" s="67">
        <v>6873.3918999999996</v>
      </c>
      <c r="AV11" s="67" t="s">
        <v>158</v>
      </c>
      <c r="AW11" s="67">
        <v>0</v>
      </c>
      <c r="AX11" s="67">
        <v>6500.8127000000004</v>
      </c>
      <c r="AY11" s="67">
        <v>0</v>
      </c>
      <c r="AZ11" s="67">
        <v>372.57909999999998</v>
      </c>
      <c r="BA11" s="67" t="s">
        <v>158</v>
      </c>
      <c r="BB11" s="67">
        <v>0</v>
      </c>
      <c r="BC11" s="67">
        <v>0</v>
      </c>
      <c r="BD11" s="67">
        <v>40133.104800000001</v>
      </c>
      <c r="BE11" s="67">
        <v>9833.3904000000002</v>
      </c>
      <c r="BF11" s="67">
        <v>1869.3208</v>
      </c>
      <c r="BG11" s="67">
        <v>0</v>
      </c>
      <c r="BH11" s="67">
        <v>156.6883</v>
      </c>
      <c r="BI11" s="67">
        <v>24249.4228</v>
      </c>
      <c r="BJ11" s="67">
        <v>24249.4228</v>
      </c>
      <c r="BK11" s="67" t="s">
        <v>63</v>
      </c>
      <c r="BL11" s="67" t="s">
        <v>63</v>
      </c>
      <c r="BM11" s="67" t="s">
        <v>63</v>
      </c>
      <c r="BN11" s="67" t="s">
        <v>63</v>
      </c>
      <c r="BO11" s="67">
        <v>24016.4735</v>
      </c>
      <c r="BP11" s="67" t="s">
        <v>63</v>
      </c>
      <c r="BQ11" s="67" t="s">
        <v>63</v>
      </c>
      <c r="BR11" s="67" t="s">
        <v>63</v>
      </c>
      <c r="BS11" s="67" t="s">
        <v>63</v>
      </c>
      <c r="BT11" s="67" t="s">
        <v>63</v>
      </c>
      <c r="BU11" s="67" t="s">
        <v>63</v>
      </c>
      <c r="BV11" s="67" t="s">
        <v>63</v>
      </c>
      <c r="BW11" s="67" t="s">
        <v>63</v>
      </c>
      <c r="BX11" s="67" t="s">
        <v>63</v>
      </c>
      <c r="BY11" s="67">
        <v>0</v>
      </c>
      <c r="BZ11" s="67">
        <v>0</v>
      </c>
      <c r="CA11" s="67">
        <v>807926.58400000003</v>
      </c>
      <c r="CB11" s="67">
        <v>626229.23</v>
      </c>
      <c r="CC11" s="67">
        <v>181697.35399999999</v>
      </c>
      <c r="CD11" s="67">
        <v>0</v>
      </c>
      <c r="CE11" s="67">
        <v>0</v>
      </c>
      <c r="CF11" s="67">
        <v>0</v>
      </c>
      <c r="CG11" s="67">
        <v>0</v>
      </c>
      <c r="CH11" s="67">
        <v>0</v>
      </c>
      <c r="CI11" s="67">
        <v>0</v>
      </c>
      <c r="CJ11" s="67">
        <v>0</v>
      </c>
      <c r="CK11" s="67">
        <v>35.982199999999999</v>
      </c>
      <c r="CL11" s="67">
        <v>35.982199999999999</v>
      </c>
    </row>
    <row r="12" spans="1:90" x14ac:dyDescent="0.15">
      <c r="A12" s="67" t="s">
        <v>162</v>
      </c>
      <c r="B12" s="67">
        <v>773465.03500000003</v>
      </c>
      <c r="C12" s="67">
        <v>55030.518600000003</v>
      </c>
      <c r="D12" s="67">
        <v>-271376.50679999997</v>
      </c>
      <c r="E12" s="67">
        <v>0</v>
      </c>
      <c r="F12" s="67">
        <v>0</v>
      </c>
      <c r="G12" s="67">
        <v>-14940.5733</v>
      </c>
      <c r="H12" s="64">
        <v>542178.47369999997</v>
      </c>
      <c r="I12" s="67">
        <v>0</v>
      </c>
      <c r="J12" s="67">
        <v>-1374.1713</v>
      </c>
      <c r="K12" s="65">
        <v>-13624.5674</v>
      </c>
      <c r="L12" s="65">
        <v>-6669.7721000000001</v>
      </c>
      <c r="M12" s="65">
        <v>-163965.80050000001</v>
      </c>
      <c r="N12" s="65">
        <v>-21124.785100000001</v>
      </c>
      <c r="O12" s="76">
        <v>-8670.7216000000008</v>
      </c>
      <c r="P12" s="76">
        <v>-46428.844599999997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-3329.5657999999999</v>
      </c>
      <c r="AC12" s="67">
        <v>-38730.7382</v>
      </c>
      <c r="AD12" s="67">
        <v>-8765.6209999999992</v>
      </c>
      <c r="AE12" s="67">
        <v>229493.8861</v>
      </c>
      <c r="AF12" s="69">
        <v>52961.896200000003</v>
      </c>
      <c r="AG12" s="67">
        <v>2297.9268000000002</v>
      </c>
      <c r="AH12" s="67">
        <v>4262.1454000000003</v>
      </c>
      <c r="AI12" s="67">
        <v>41694.640500000001</v>
      </c>
      <c r="AJ12" s="67">
        <v>14889.9318</v>
      </c>
      <c r="AK12" s="67">
        <v>8941.6731999999993</v>
      </c>
      <c r="AL12" s="67">
        <v>344.55520000000001</v>
      </c>
      <c r="AM12" s="67">
        <v>11217.3089</v>
      </c>
      <c r="AN12" s="67">
        <v>734.02409999999998</v>
      </c>
      <c r="AO12" s="67">
        <v>1746.3434999999999</v>
      </c>
      <c r="AP12" s="67">
        <v>2600.7586000000001</v>
      </c>
      <c r="AQ12" s="67">
        <v>707.93349999999998</v>
      </c>
      <c r="AR12" s="67">
        <v>280.52499999999998</v>
      </c>
      <c r="AS12" s="67">
        <v>231.58670000000001</v>
      </c>
      <c r="AT12" s="67">
        <v>4707.1836999999996</v>
      </c>
      <c r="AU12" s="67">
        <v>35584.315600000002</v>
      </c>
      <c r="AV12" s="67" t="s">
        <v>158</v>
      </c>
      <c r="AW12" s="67">
        <v>0</v>
      </c>
      <c r="AX12" s="67">
        <v>1007.574</v>
      </c>
      <c r="AY12" s="67">
        <v>0</v>
      </c>
      <c r="AZ12" s="67">
        <v>34559.6057</v>
      </c>
      <c r="BA12" s="67" t="s">
        <v>158</v>
      </c>
      <c r="BB12" s="67">
        <v>0</v>
      </c>
      <c r="BC12" s="67">
        <v>17.135899999999999</v>
      </c>
      <c r="BD12" s="67">
        <v>78846.5291</v>
      </c>
      <c r="BE12" s="67">
        <v>14690.739600000001</v>
      </c>
      <c r="BF12" s="67">
        <v>1898.6129000000001</v>
      </c>
      <c r="BG12" s="67">
        <v>1.1484000000000001</v>
      </c>
      <c r="BH12" s="67">
        <v>691.84789999999998</v>
      </c>
      <c r="BI12" s="67">
        <v>44818.7961</v>
      </c>
      <c r="BJ12" s="67">
        <v>44818.7961</v>
      </c>
      <c r="BK12" s="67" t="s">
        <v>63</v>
      </c>
      <c r="BL12" s="67" t="s">
        <v>63</v>
      </c>
      <c r="BM12" s="67" t="s">
        <v>63</v>
      </c>
      <c r="BN12" s="67" t="s">
        <v>63</v>
      </c>
      <c r="BO12" s="67">
        <v>44062.753700000001</v>
      </c>
      <c r="BP12" s="67" t="s">
        <v>63</v>
      </c>
      <c r="BQ12" s="67" t="s">
        <v>63</v>
      </c>
      <c r="BR12" s="67" t="s">
        <v>63</v>
      </c>
      <c r="BS12" s="67" t="s">
        <v>63</v>
      </c>
      <c r="BT12" s="67" t="s">
        <v>63</v>
      </c>
      <c r="BU12" s="67" t="s">
        <v>63</v>
      </c>
      <c r="BV12" s="67" t="s">
        <v>63</v>
      </c>
      <c r="BW12" s="67" t="s">
        <v>63</v>
      </c>
      <c r="BX12" s="67" t="s">
        <v>63</v>
      </c>
      <c r="BY12" s="67">
        <v>0</v>
      </c>
      <c r="BZ12" s="67">
        <v>0</v>
      </c>
      <c r="CA12" s="67">
        <v>701633.071</v>
      </c>
      <c r="CB12" s="67">
        <v>63004.6</v>
      </c>
      <c r="CC12" s="67">
        <v>18948.399000000001</v>
      </c>
      <c r="CD12" s="67">
        <v>579363.95299999998</v>
      </c>
      <c r="CE12" s="67">
        <v>40316.118999999999</v>
      </c>
      <c r="CF12" s="67">
        <v>104200.0454</v>
      </c>
      <c r="CG12" s="67">
        <v>48634.237399999998</v>
      </c>
      <c r="CH12" s="67">
        <v>9798.6157999999996</v>
      </c>
      <c r="CI12" s="67">
        <v>7903.1742000000004</v>
      </c>
      <c r="CJ12" s="67">
        <v>37864.017999999996</v>
      </c>
      <c r="CK12" s="67">
        <v>34.7224</v>
      </c>
      <c r="CL12" s="67">
        <v>63.1629</v>
      </c>
    </row>
    <row r="13" spans="1:90" x14ac:dyDescent="0.15">
      <c r="A13" s="67" t="s">
        <v>163</v>
      </c>
      <c r="B13" s="67">
        <v>268771.4241</v>
      </c>
      <c r="C13" s="67">
        <v>77616.190799999997</v>
      </c>
      <c r="D13" s="67">
        <v>-93790.277199999997</v>
      </c>
      <c r="E13" s="67">
        <v>0</v>
      </c>
      <c r="F13" s="67">
        <v>0</v>
      </c>
      <c r="G13" s="67">
        <v>-8.0427</v>
      </c>
      <c r="H13" s="64">
        <v>252589.29500000001</v>
      </c>
      <c r="I13" s="67">
        <v>0</v>
      </c>
      <c r="J13" s="67">
        <v>-75.106399999999994</v>
      </c>
      <c r="K13" s="65">
        <v>-101205.476</v>
      </c>
      <c r="L13" s="65">
        <v>-20074.498299999999</v>
      </c>
      <c r="M13" s="65">
        <v>0</v>
      </c>
      <c r="N13" s="65">
        <v>-197.6223</v>
      </c>
      <c r="O13" s="76">
        <v>0</v>
      </c>
      <c r="P13" s="76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-1139.8838000000001</v>
      </c>
      <c r="AB13" s="67">
        <v>-39.614600000000003</v>
      </c>
      <c r="AC13" s="67">
        <v>-16548.007600000001</v>
      </c>
      <c r="AD13" s="67">
        <v>-2683.2856000000002</v>
      </c>
      <c r="AE13" s="67">
        <v>110625.80009999999</v>
      </c>
      <c r="AF13" s="69">
        <v>49430.809200000003</v>
      </c>
      <c r="AG13" s="67">
        <v>0.16700000000000001</v>
      </c>
      <c r="AH13" s="67">
        <v>5.6836000000000002</v>
      </c>
      <c r="AI13" s="67">
        <v>10721.191999999999</v>
      </c>
      <c r="AJ13" s="67">
        <v>851.8066</v>
      </c>
      <c r="AK13" s="67">
        <v>6607.2978000000003</v>
      </c>
      <c r="AL13" s="67">
        <v>54.134500000000003</v>
      </c>
      <c r="AM13" s="67">
        <v>1332.4938999999999</v>
      </c>
      <c r="AN13" s="67">
        <v>34.033000000000001</v>
      </c>
      <c r="AO13" s="67">
        <v>500.11930000000001</v>
      </c>
      <c r="AP13" s="67">
        <v>232.4777</v>
      </c>
      <c r="AQ13" s="67">
        <v>948.64959999999996</v>
      </c>
      <c r="AR13" s="67">
        <v>20.367799999999999</v>
      </c>
      <c r="AS13" s="67">
        <v>139.81180000000001</v>
      </c>
      <c r="AT13" s="67">
        <v>38703.766499999998</v>
      </c>
      <c r="AU13" s="67">
        <v>7799.7613000000001</v>
      </c>
      <c r="AV13" s="67" t="s">
        <v>158</v>
      </c>
      <c r="AW13" s="67">
        <v>0</v>
      </c>
      <c r="AX13" s="67">
        <v>7368.3330999999998</v>
      </c>
      <c r="AY13" s="67">
        <v>0</v>
      </c>
      <c r="AZ13" s="67">
        <v>427.2432</v>
      </c>
      <c r="BA13" s="67" t="s">
        <v>158</v>
      </c>
      <c r="BB13" s="67">
        <v>0</v>
      </c>
      <c r="BC13" s="67">
        <v>4.1849999999999996</v>
      </c>
      <c r="BD13" s="67">
        <v>11441.029200000001</v>
      </c>
      <c r="BE13" s="67">
        <v>2460.8145</v>
      </c>
      <c r="BF13" s="67">
        <v>189.2758</v>
      </c>
      <c r="BG13" s="67">
        <v>0</v>
      </c>
      <c r="BH13" s="67">
        <v>10.8809</v>
      </c>
      <c r="BI13" s="67">
        <v>39293.229099999997</v>
      </c>
      <c r="BJ13" s="67">
        <v>39293.229099999997</v>
      </c>
      <c r="BK13" s="67" t="s">
        <v>63</v>
      </c>
      <c r="BL13" s="67" t="s">
        <v>63</v>
      </c>
      <c r="BM13" s="67" t="s">
        <v>63</v>
      </c>
      <c r="BN13" s="67" t="s">
        <v>63</v>
      </c>
      <c r="BO13" s="67">
        <v>39293.229099999997</v>
      </c>
      <c r="BP13" s="67" t="s">
        <v>63</v>
      </c>
      <c r="BQ13" s="67" t="s">
        <v>63</v>
      </c>
      <c r="BR13" s="67" t="s">
        <v>63</v>
      </c>
      <c r="BS13" s="67" t="s">
        <v>63</v>
      </c>
      <c r="BT13" s="67" t="s">
        <v>63</v>
      </c>
      <c r="BU13" s="67" t="s">
        <v>63</v>
      </c>
      <c r="BV13" s="67" t="s">
        <v>63</v>
      </c>
      <c r="BW13" s="67" t="s">
        <v>63</v>
      </c>
      <c r="BX13" s="67" t="s">
        <v>63</v>
      </c>
      <c r="BY13" s="67">
        <v>0</v>
      </c>
      <c r="BZ13" s="67">
        <v>0</v>
      </c>
      <c r="CA13" s="67">
        <v>631910.88</v>
      </c>
      <c r="CB13" s="67">
        <v>538207.78099999996</v>
      </c>
      <c r="CC13" s="67">
        <v>92907.213000000003</v>
      </c>
      <c r="CD13" s="67">
        <v>0</v>
      </c>
      <c r="CE13" s="67">
        <v>795.88599999999997</v>
      </c>
      <c r="CF13" s="67">
        <v>0</v>
      </c>
      <c r="CG13" s="67">
        <v>0</v>
      </c>
      <c r="CH13" s="67">
        <v>0</v>
      </c>
      <c r="CI13" s="67">
        <v>0</v>
      </c>
      <c r="CJ13" s="67">
        <v>0</v>
      </c>
      <c r="CK13" s="67">
        <v>44.744500000000002</v>
      </c>
      <c r="CL13" s="67">
        <v>44.728000000000002</v>
      </c>
    </row>
    <row r="14" spans="1:90" x14ac:dyDescent="0.15">
      <c r="A14" s="67" t="s">
        <v>164</v>
      </c>
      <c r="B14" s="67">
        <v>123885.4382</v>
      </c>
      <c r="C14" s="67">
        <v>76978.466199999995</v>
      </c>
      <c r="D14" s="67">
        <v>-2957.4839999999999</v>
      </c>
      <c r="E14" s="67">
        <v>0</v>
      </c>
      <c r="F14" s="67">
        <v>0</v>
      </c>
      <c r="G14" s="67">
        <v>0</v>
      </c>
      <c r="H14" s="64">
        <v>197906.4204</v>
      </c>
      <c r="I14" s="67">
        <v>0</v>
      </c>
      <c r="J14" s="67">
        <v>1779.4126000000001</v>
      </c>
      <c r="K14" s="65">
        <v>-21070.541499999999</v>
      </c>
      <c r="L14" s="65">
        <v>0</v>
      </c>
      <c r="M14" s="65">
        <v>-20397.1044</v>
      </c>
      <c r="N14" s="65">
        <v>0</v>
      </c>
      <c r="O14" s="76">
        <v>0</v>
      </c>
      <c r="P14" s="76">
        <v>0</v>
      </c>
      <c r="Q14" s="67">
        <v>0</v>
      </c>
      <c r="R14" s="67">
        <v>0</v>
      </c>
      <c r="S14" s="67">
        <v>0</v>
      </c>
      <c r="T14" s="67">
        <v>0</v>
      </c>
      <c r="U14" s="67">
        <v>2130.4703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-25853.226299999998</v>
      </c>
      <c r="AD14" s="67">
        <v>-2290.2033999999999</v>
      </c>
      <c r="AE14" s="67">
        <v>132205.22760000001</v>
      </c>
      <c r="AF14" s="69">
        <v>56202.471700000002</v>
      </c>
      <c r="AG14" s="67">
        <v>1184.5617999999999</v>
      </c>
      <c r="AH14" s="67">
        <v>150.63589999999999</v>
      </c>
      <c r="AI14" s="67">
        <v>50033.411099999998</v>
      </c>
      <c r="AJ14" s="67">
        <v>4723.7015000000001</v>
      </c>
      <c r="AK14" s="67">
        <v>14573.846799999999</v>
      </c>
      <c r="AL14" s="67">
        <v>3951.2229000000002</v>
      </c>
      <c r="AM14" s="67">
        <v>8123.7016999999996</v>
      </c>
      <c r="AN14" s="67">
        <v>3480.6941999999999</v>
      </c>
      <c r="AO14" s="67">
        <v>6491.5078000000003</v>
      </c>
      <c r="AP14" s="67">
        <v>3657.8766999999998</v>
      </c>
      <c r="AQ14" s="67">
        <v>1736.1138000000001</v>
      </c>
      <c r="AR14" s="67">
        <v>325.5043</v>
      </c>
      <c r="AS14" s="67">
        <v>2969.2413999999999</v>
      </c>
      <c r="AT14" s="67">
        <v>4833.8629000000001</v>
      </c>
      <c r="AU14" s="67">
        <v>19119.508699999998</v>
      </c>
      <c r="AV14" s="67" t="s">
        <v>158</v>
      </c>
      <c r="AW14" s="67">
        <v>0</v>
      </c>
      <c r="AX14" s="67">
        <v>18733.810099999999</v>
      </c>
      <c r="AY14" s="67">
        <v>0</v>
      </c>
      <c r="AZ14" s="67">
        <v>385.6986</v>
      </c>
      <c r="BA14" s="67" t="s">
        <v>158</v>
      </c>
      <c r="BB14" s="67">
        <v>0</v>
      </c>
      <c r="BC14" s="67">
        <v>0</v>
      </c>
      <c r="BD14" s="67">
        <v>35502.771500000003</v>
      </c>
      <c r="BE14" s="67">
        <v>12567.367</v>
      </c>
      <c r="BF14" s="67">
        <v>95.402699999999996</v>
      </c>
      <c r="BG14" s="67">
        <v>0</v>
      </c>
      <c r="BH14" s="67">
        <v>0</v>
      </c>
      <c r="BI14" s="67">
        <v>8717.7057999999997</v>
      </c>
      <c r="BJ14" s="67">
        <v>8717.7057999999997</v>
      </c>
      <c r="BK14" s="67" t="s">
        <v>63</v>
      </c>
      <c r="BL14" s="67" t="s">
        <v>63</v>
      </c>
      <c r="BM14" s="67" t="s">
        <v>63</v>
      </c>
      <c r="BN14" s="67" t="s">
        <v>63</v>
      </c>
      <c r="BO14" s="67">
        <v>8717.7057999999997</v>
      </c>
      <c r="BP14" s="67" t="s">
        <v>63</v>
      </c>
      <c r="BQ14" s="67" t="s">
        <v>63</v>
      </c>
      <c r="BR14" s="67" t="s">
        <v>63</v>
      </c>
      <c r="BS14" s="67" t="s">
        <v>63</v>
      </c>
      <c r="BT14" s="67" t="s">
        <v>63</v>
      </c>
      <c r="BU14" s="67" t="s">
        <v>63</v>
      </c>
      <c r="BV14" s="67" t="s">
        <v>63</v>
      </c>
      <c r="BW14" s="67" t="s">
        <v>63</v>
      </c>
      <c r="BX14" s="67" t="s">
        <v>63</v>
      </c>
      <c r="BY14" s="67">
        <v>0</v>
      </c>
      <c r="BZ14" s="67">
        <v>0</v>
      </c>
      <c r="CA14" s="67">
        <v>196400.31099999999</v>
      </c>
      <c r="CB14" s="67">
        <v>135411.87400000001</v>
      </c>
      <c r="CC14" s="67">
        <v>0</v>
      </c>
      <c r="CD14" s="67">
        <v>60988.436999999998</v>
      </c>
      <c r="CE14" s="67">
        <v>0</v>
      </c>
      <c r="CF14" s="67">
        <v>11610.010200000001</v>
      </c>
      <c r="CG14" s="67">
        <v>11610.010200000001</v>
      </c>
      <c r="CH14" s="67">
        <v>0</v>
      </c>
      <c r="CI14" s="67">
        <v>0</v>
      </c>
      <c r="CJ14" s="67">
        <v>0</v>
      </c>
      <c r="CK14" s="67">
        <v>55.258800000000001</v>
      </c>
      <c r="CL14" s="67">
        <v>68.721999999999994</v>
      </c>
    </row>
    <row r="15" spans="1:90" x14ac:dyDescent="0.15">
      <c r="A15" s="67" t="s">
        <v>165</v>
      </c>
      <c r="B15" s="67" t="s">
        <v>158</v>
      </c>
      <c r="C15" s="67" t="s">
        <v>158</v>
      </c>
      <c r="D15" s="67" t="s">
        <v>158</v>
      </c>
      <c r="E15" s="67">
        <v>61.147399999999998</v>
      </c>
      <c r="F15" s="67" t="s">
        <v>158</v>
      </c>
      <c r="G15" s="67" t="s">
        <v>158</v>
      </c>
      <c r="H15" s="64">
        <v>61.147399999999998</v>
      </c>
      <c r="I15" s="67" t="s">
        <v>158</v>
      </c>
      <c r="J15" s="67" t="s">
        <v>158</v>
      </c>
      <c r="K15" s="65" t="s">
        <v>158</v>
      </c>
      <c r="L15" s="65" t="s">
        <v>158</v>
      </c>
      <c r="M15" s="65" t="s">
        <v>158</v>
      </c>
      <c r="N15" s="65" t="s">
        <v>158</v>
      </c>
      <c r="O15" s="76" t="s">
        <v>158</v>
      </c>
      <c r="P15" s="76" t="s">
        <v>158</v>
      </c>
      <c r="Q15" s="67" t="s">
        <v>158</v>
      </c>
      <c r="R15" s="67" t="s">
        <v>158</v>
      </c>
      <c r="S15" s="67" t="s">
        <v>158</v>
      </c>
      <c r="T15" s="67" t="s">
        <v>158</v>
      </c>
      <c r="U15" s="67" t="s">
        <v>158</v>
      </c>
      <c r="V15" s="67" t="s">
        <v>158</v>
      </c>
      <c r="W15" s="67" t="s">
        <v>158</v>
      </c>
      <c r="X15" s="67" t="s">
        <v>158</v>
      </c>
      <c r="Y15" s="67" t="s">
        <v>158</v>
      </c>
      <c r="Z15" s="67" t="s">
        <v>158</v>
      </c>
      <c r="AA15" s="67" t="s">
        <v>158</v>
      </c>
      <c r="AB15" s="67" t="s">
        <v>158</v>
      </c>
      <c r="AC15" s="67" t="s">
        <v>158</v>
      </c>
      <c r="AD15" s="67" t="s">
        <v>158</v>
      </c>
      <c r="AE15" s="67">
        <v>61.147399999999998</v>
      </c>
      <c r="AF15" s="69" t="s">
        <v>158</v>
      </c>
      <c r="AG15" s="67" t="s">
        <v>158</v>
      </c>
      <c r="AH15" s="67" t="s">
        <v>158</v>
      </c>
      <c r="AI15" s="67" t="s">
        <v>158</v>
      </c>
      <c r="AJ15" s="67" t="s">
        <v>158</v>
      </c>
      <c r="AK15" s="67" t="s">
        <v>158</v>
      </c>
      <c r="AL15" s="67" t="s">
        <v>158</v>
      </c>
      <c r="AM15" s="67" t="s">
        <v>158</v>
      </c>
      <c r="AN15" s="67" t="s">
        <v>158</v>
      </c>
      <c r="AO15" s="67" t="s">
        <v>158</v>
      </c>
      <c r="AP15" s="67" t="s">
        <v>158</v>
      </c>
      <c r="AQ15" s="67" t="s">
        <v>158</v>
      </c>
      <c r="AR15" s="67" t="s">
        <v>158</v>
      </c>
      <c r="AS15" s="67" t="s">
        <v>158</v>
      </c>
      <c r="AT15" s="67" t="s">
        <v>158</v>
      </c>
      <c r="AU15" s="67">
        <v>61.147399999999998</v>
      </c>
      <c r="AV15" s="67" t="s">
        <v>158</v>
      </c>
      <c r="AW15" s="67" t="s">
        <v>158</v>
      </c>
      <c r="AX15" s="67" t="s">
        <v>158</v>
      </c>
      <c r="AY15" s="67" t="s">
        <v>158</v>
      </c>
      <c r="AZ15" s="67" t="s">
        <v>158</v>
      </c>
      <c r="BA15" s="67">
        <v>61.147399999999998</v>
      </c>
      <c r="BB15" s="67" t="s">
        <v>158</v>
      </c>
      <c r="BC15" s="67" t="s">
        <v>158</v>
      </c>
      <c r="BD15" s="67" t="s">
        <v>158</v>
      </c>
      <c r="BE15" s="67" t="s">
        <v>158</v>
      </c>
      <c r="BF15" s="67" t="s">
        <v>158</v>
      </c>
      <c r="BG15" s="67" t="s">
        <v>158</v>
      </c>
      <c r="BH15" s="67" t="s">
        <v>158</v>
      </c>
      <c r="BI15" s="67" t="s">
        <v>158</v>
      </c>
      <c r="BJ15" s="67" t="s">
        <v>158</v>
      </c>
      <c r="BK15" s="67" t="s">
        <v>158</v>
      </c>
      <c r="BL15" s="67" t="s">
        <v>158</v>
      </c>
      <c r="BM15" s="67" t="s">
        <v>158</v>
      </c>
      <c r="BN15" s="67" t="s">
        <v>158</v>
      </c>
      <c r="BO15" s="67" t="s">
        <v>158</v>
      </c>
      <c r="BP15" s="67" t="s">
        <v>158</v>
      </c>
      <c r="BQ15" s="67" t="s">
        <v>158</v>
      </c>
      <c r="BR15" s="67" t="s">
        <v>158</v>
      </c>
      <c r="BS15" s="67" t="s">
        <v>158</v>
      </c>
      <c r="BT15" s="67" t="s">
        <v>158</v>
      </c>
      <c r="BU15" s="67" t="s">
        <v>158</v>
      </c>
      <c r="BV15" s="67" t="s">
        <v>158</v>
      </c>
      <c r="BW15" s="67" t="s">
        <v>158</v>
      </c>
      <c r="BX15" s="67" t="s">
        <v>158</v>
      </c>
      <c r="BY15" s="67" t="s">
        <v>158</v>
      </c>
      <c r="BZ15" s="67" t="s">
        <v>158</v>
      </c>
      <c r="CA15" s="67" t="s">
        <v>158</v>
      </c>
      <c r="CB15" s="67" t="s">
        <v>158</v>
      </c>
      <c r="CC15" s="67" t="s">
        <v>158</v>
      </c>
      <c r="CD15" s="67" t="s">
        <v>158</v>
      </c>
      <c r="CE15" s="67" t="s">
        <v>158</v>
      </c>
      <c r="CF15" s="67" t="s">
        <v>158</v>
      </c>
      <c r="CG15" s="67" t="s">
        <v>158</v>
      </c>
      <c r="CH15" s="67" t="s">
        <v>158</v>
      </c>
      <c r="CI15" s="67" t="s">
        <v>158</v>
      </c>
      <c r="CJ15" s="67" t="s">
        <v>158</v>
      </c>
      <c r="CK15" s="67" t="s">
        <v>158</v>
      </c>
      <c r="CL15" s="67" t="s">
        <v>158</v>
      </c>
    </row>
    <row r="16" spans="1:90" x14ac:dyDescent="0.15">
      <c r="A16" s="67" t="s">
        <v>166</v>
      </c>
      <c r="B16" s="67" t="s">
        <v>158</v>
      </c>
      <c r="C16" s="67" t="s">
        <v>158</v>
      </c>
      <c r="D16" s="67" t="s">
        <v>158</v>
      </c>
      <c r="E16" s="67" t="s">
        <v>158</v>
      </c>
      <c r="F16" s="67">
        <v>0</v>
      </c>
      <c r="G16" s="67" t="s">
        <v>158</v>
      </c>
      <c r="H16" s="64">
        <v>0</v>
      </c>
      <c r="I16" s="67" t="s">
        <v>158</v>
      </c>
      <c r="J16" s="67" t="s">
        <v>158</v>
      </c>
      <c r="K16" s="65" t="s">
        <v>158</v>
      </c>
      <c r="L16" s="65" t="s">
        <v>158</v>
      </c>
      <c r="M16" s="65" t="s">
        <v>158</v>
      </c>
      <c r="N16" s="65" t="s">
        <v>158</v>
      </c>
      <c r="O16" s="76" t="s">
        <v>158</v>
      </c>
      <c r="P16" s="76" t="s">
        <v>158</v>
      </c>
      <c r="Q16" s="67" t="s">
        <v>158</v>
      </c>
      <c r="R16" s="67" t="s">
        <v>158</v>
      </c>
      <c r="S16" s="67" t="s">
        <v>158</v>
      </c>
      <c r="T16" s="67" t="s">
        <v>158</v>
      </c>
      <c r="U16" s="67" t="s">
        <v>158</v>
      </c>
      <c r="V16" s="67" t="s">
        <v>158</v>
      </c>
      <c r="W16" s="67" t="s">
        <v>158</v>
      </c>
      <c r="X16" s="67" t="s">
        <v>158</v>
      </c>
      <c r="Y16" s="67" t="s">
        <v>158</v>
      </c>
      <c r="Z16" s="67" t="s">
        <v>158</v>
      </c>
      <c r="AA16" s="67" t="s">
        <v>158</v>
      </c>
      <c r="AB16" s="67" t="s">
        <v>158</v>
      </c>
      <c r="AC16" s="67" t="s">
        <v>158</v>
      </c>
      <c r="AD16" s="67" t="s">
        <v>158</v>
      </c>
      <c r="AE16" s="67">
        <v>0</v>
      </c>
      <c r="AF16" s="69" t="s">
        <v>158</v>
      </c>
      <c r="AG16" s="67" t="s">
        <v>158</v>
      </c>
      <c r="AH16" s="67" t="s">
        <v>158</v>
      </c>
      <c r="AI16" s="67" t="s">
        <v>158</v>
      </c>
      <c r="AJ16" s="67" t="s">
        <v>158</v>
      </c>
      <c r="AK16" s="67" t="s">
        <v>158</v>
      </c>
      <c r="AL16" s="67" t="s">
        <v>158</v>
      </c>
      <c r="AM16" s="67" t="s">
        <v>158</v>
      </c>
      <c r="AN16" s="67" t="s">
        <v>158</v>
      </c>
      <c r="AO16" s="67" t="s">
        <v>158</v>
      </c>
      <c r="AP16" s="67" t="s">
        <v>158</v>
      </c>
      <c r="AQ16" s="67" t="s">
        <v>158</v>
      </c>
      <c r="AR16" s="67" t="s">
        <v>158</v>
      </c>
      <c r="AS16" s="67" t="s">
        <v>158</v>
      </c>
      <c r="AT16" s="67" t="s">
        <v>158</v>
      </c>
      <c r="AU16" s="67">
        <v>0</v>
      </c>
      <c r="AV16" s="67">
        <v>0</v>
      </c>
      <c r="AW16" s="67" t="s">
        <v>158</v>
      </c>
      <c r="AX16" s="67" t="s">
        <v>158</v>
      </c>
      <c r="AY16" s="67" t="s">
        <v>158</v>
      </c>
      <c r="AZ16" s="67" t="s">
        <v>158</v>
      </c>
      <c r="BA16" s="67" t="s">
        <v>158</v>
      </c>
      <c r="BB16" s="67" t="s">
        <v>158</v>
      </c>
      <c r="BC16" s="67" t="s">
        <v>158</v>
      </c>
      <c r="BD16" s="67" t="s">
        <v>158</v>
      </c>
      <c r="BE16" s="67" t="s">
        <v>158</v>
      </c>
      <c r="BF16" s="67" t="s">
        <v>158</v>
      </c>
      <c r="BG16" s="67" t="s">
        <v>158</v>
      </c>
      <c r="BH16" s="67" t="s">
        <v>158</v>
      </c>
      <c r="BI16" s="67" t="s">
        <v>158</v>
      </c>
      <c r="BJ16" s="67" t="s">
        <v>158</v>
      </c>
      <c r="BK16" s="67" t="s">
        <v>158</v>
      </c>
      <c r="BL16" s="67" t="s">
        <v>158</v>
      </c>
      <c r="BM16" s="67" t="s">
        <v>158</v>
      </c>
      <c r="BN16" s="67" t="s">
        <v>158</v>
      </c>
      <c r="BO16" s="67" t="s">
        <v>158</v>
      </c>
      <c r="BP16" s="67" t="s">
        <v>158</v>
      </c>
      <c r="BQ16" s="67" t="s">
        <v>158</v>
      </c>
      <c r="BR16" s="67" t="s">
        <v>158</v>
      </c>
      <c r="BS16" s="67" t="s">
        <v>158</v>
      </c>
      <c r="BT16" s="67" t="s">
        <v>158</v>
      </c>
      <c r="BU16" s="67" t="s">
        <v>158</v>
      </c>
      <c r="BV16" s="67" t="s">
        <v>158</v>
      </c>
      <c r="BW16" s="67" t="s">
        <v>158</v>
      </c>
      <c r="BX16" s="67" t="s">
        <v>158</v>
      </c>
      <c r="BY16" s="67" t="s">
        <v>158</v>
      </c>
      <c r="BZ16" s="67" t="s">
        <v>158</v>
      </c>
      <c r="CA16" s="67" t="s">
        <v>158</v>
      </c>
      <c r="CB16" s="67" t="s">
        <v>158</v>
      </c>
      <c r="CC16" s="67" t="s">
        <v>158</v>
      </c>
      <c r="CD16" s="67" t="s">
        <v>158</v>
      </c>
      <c r="CE16" s="67" t="s">
        <v>158</v>
      </c>
      <c r="CF16" s="67" t="s">
        <v>158</v>
      </c>
      <c r="CG16" s="67" t="s">
        <v>158</v>
      </c>
      <c r="CH16" s="67" t="s">
        <v>158</v>
      </c>
      <c r="CI16" s="67" t="s">
        <v>158</v>
      </c>
      <c r="CJ16" s="67" t="s">
        <v>158</v>
      </c>
      <c r="CK16" s="67" t="s">
        <v>158</v>
      </c>
      <c r="CL16" s="67" t="s">
        <v>158</v>
      </c>
    </row>
    <row r="17" spans="1:90" x14ac:dyDescent="0.15">
      <c r="A17" s="67" t="s">
        <v>167</v>
      </c>
      <c r="B17" s="67">
        <v>37.429900000000004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4">
        <v>37.429900000000004</v>
      </c>
      <c r="I17" s="67">
        <v>0</v>
      </c>
      <c r="J17" s="67">
        <v>0</v>
      </c>
      <c r="K17" s="65">
        <v>0</v>
      </c>
      <c r="L17" s="65">
        <v>0</v>
      </c>
      <c r="M17" s="65">
        <v>0</v>
      </c>
      <c r="N17" s="65">
        <v>0</v>
      </c>
      <c r="O17" s="76">
        <v>0</v>
      </c>
      <c r="P17" s="76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-24.93</v>
      </c>
      <c r="AD17" s="67">
        <v>0</v>
      </c>
      <c r="AE17" s="67">
        <v>12.4999</v>
      </c>
      <c r="AF17" s="69">
        <v>12.4999</v>
      </c>
      <c r="AG17" s="67">
        <v>0</v>
      </c>
      <c r="AH17" s="67">
        <v>0</v>
      </c>
      <c r="AI17" s="67">
        <v>6.48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6.48</v>
      </c>
      <c r="AQ17" s="67">
        <v>0</v>
      </c>
      <c r="AR17" s="67">
        <v>0</v>
      </c>
      <c r="AS17" s="67">
        <v>0</v>
      </c>
      <c r="AT17" s="67">
        <v>6.0198999999999998</v>
      </c>
      <c r="AU17" s="67">
        <v>0</v>
      </c>
      <c r="AV17" s="67" t="s">
        <v>158</v>
      </c>
      <c r="AW17" s="67">
        <v>0</v>
      </c>
      <c r="AX17" s="67">
        <v>0</v>
      </c>
      <c r="AY17" s="67">
        <v>0</v>
      </c>
      <c r="AZ17" s="67">
        <v>0</v>
      </c>
      <c r="BA17" s="67" t="s">
        <v>158</v>
      </c>
      <c r="BB17" s="67">
        <v>0</v>
      </c>
      <c r="BC17" s="67">
        <v>0</v>
      </c>
      <c r="BD17" s="67">
        <v>0</v>
      </c>
      <c r="BE17" s="67">
        <v>0</v>
      </c>
      <c r="BF17" s="67">
        <v>0</v>
      </c>
      <c r="BG17" s="67">
        <v>0</v>
      </c>
      <c r="BH17" s="67">
        <v>0</v>
      </c>
      <c r="BI17" s="67">
        <v>0</v>
      </c>
      <c r="BJ17" s="67">
        <v>0</v>
      </c>
      <c r="BK17" s="67">
        <v>0</v>
      </c>
      <c r="BL17" s="67">
        <v>0</v>
      </c>
      <c r="BM17" s="67">
        <v>0</v>
      </c>
      <c r="BN17" s="67">
        <v>0</v>
      </c>
      <c r="BO17" s="67">
        <v>0</v>
      </c>
      <c r="BP17" s="67">
        <v>0</v>
      </c>
      <c r="BQ17" s="67">
        <v>0</v>
      </c>
      <c r="BR17" s="67">
        <v>0</v>
      </c>
      <c r="BS17" s="67">
        <v>0</v>
      </c>
      <c r="BT17" s="67">
        <v>0</v>
      </c>
      <c r="BU17" s="67">
        <v>0</v>
      </c>
      <c r="BV17" s="67">
        <v>0</v>
      </c>
      <c r="BW17" s="67">
        <v>0</v>
      </c>
      <c r="BX17" s="67">
        <v>0</v>
      </c>
      <c r="BY17" s="67">
        <v>0</v>
      </c>
      <c r="BZ17" s="67">
        <v>0</v>
      </c>
      <c r="CA17" s="67">
        <v>0</v>
      </c>
      <c r="CB17" s="67">
        <v>0</v>
      </c>
      <c r="CC17" s="67">
        <v>0</v>
      </c>
      <c r="CD17" s="67">
        <v>0</v>
      </c>
      <c r="CE17" s="67">
        <v>0</v>
      </c>
      <c r="CF17" s="67">
        <v>0</v>
      </c>
      <c r="CG17" s="67">
        <v>0</v>
      </c>
      <c r="CH17" s="67">
        <v>0</v>
      </c>
      <c r="CI17" s="67">
        <v>0</v>
      </c>
      <c r="CJ17" s="67">
        <v>0</v>
      </c>
      <c r="CK17" s="67">
        <v>0</v>
      </c>
      <c r="CL17" s="67">
        <v>0</v>
      </c>
    </row>
    <row r="18" spans="1:90" x14ac:dyDescent="0.15">
      <c r="A18" s="67" t="s">
        <v>168</v>
      </c>
      <c r="B18" s="67">
        <v>81833.399999999994</v>
      </c>
      <c r="C18" s="67">
        <v>0</v>
      </c>
      <c r="D18" s="67">
        <v>-45930.6</v>
      </c>
      <c r="E18" s="67">
        <v>0</v>
      </c>
      <c r="F18" s="67">
        <v>0</v>
      </c>
      <c r="G18" s="67">
        <v>0</v>
      </c>
      <c r="H18" s="64">
        <v>35902.800000000003</v>
      </c>
      <c r="I18" s="67">
        <v>0</v>
      </c>
      <c r="J18" s="67">
        <v>-74.7</v>
      </c>
      <c r="K18" s="65">
        <v>-15012.9</v>
      </c>
      <c r="L18" s="65">
        <v>-744.3</v>
      </c>
      <c r="M18" s="65">
        <v>0</v>
      </c>
      <c r="N18" s="65">
        <v>0</v>
      </c>
      <c r="O18" s="76">
        <v>0</v>
      </c>
      <c r="P18" s="76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-3349.8</v>
      </c>
      <c r="AD18" s="67">
        <v>-983.7</v>
      </c>
      <c r="AE18" s="67">
        <v>15737.4</v>
      </c>
      <c r="AF18" s="69">
        <v>3936.6</v>
      </c>
      <c r="AG18" s="67">
        <v>0</v>
      </c>
      <c r="AH18" s="67">
        <v>1159.7907</v>
      </c>
      <c r="AI18" s="67">
        <v>2655.3092999999999</v>
      </c>
      <c r="AJ18" s="67">
        <v>232.2</v>
      </c>
      <c r="AK18" s="67">
        <v>43.2</v>
      </c>
      <c r="AL18" s="67">
        <v>0</v>
      </c>
      <c r="AM18" s="67">
        <v>1851.6093000000001</v>
      </c>
      <c r="AN18" s="67">
        <v>0</v>
      </c>
      <c r="AO18" s="67">
        <v>0</v>
      </c>
      <c r="AP18" s="67">
        <v>496.8</v>
      </c>
      <c r="AQ18" s="67">
        <v>0</v>
      </c>
      <c r="AR18" s="67">
        <v>0</v>
      </c>
      <c r="AS18" s="67">
        <v>31.5</v>
      </c>
      <c r="AT18" s="67">
        <v>121.5</v>
      </c>
      <c r="AU18" s="67">
        <v>753.3</v>
      </c>
      <c r="AV18" s="67" t="s">
        <v>158</v>
      </c>
      <c r="AW18" s="67">
        <v>0</v>
      </c>
      <c r="AX18" s="67">
        <v>0</v>
      </c>
      <c r="AY18" s="67">
        <v>0</v>
      </c>
      <c r="AZ18" s="67">
        <v>753.3</v>
      </c>
      <c r="BA18" s="67" t="s">
        <v>158</v>
      </c>
      <c r="BB18" s="67">
        <v>0</v>
      </c>
      <c r="BC18" s="67">
        <v>0</v>
      </c>
      <c r="BD18" s="67">
        <v>7385.4</v>
      </c>
      <c r="BE18" s="67">
        <v>273.24</v>
      </c>
      <c r="BF18" s="67">
        <v>45</v>
      </c>
      <c r="BG18" s="67">
        <v>0</v>
      </c>
      <c r="BH18" s="67">
        <v>637.55999999999995</v>
      </c>
      <c r="BI18" s="67">
        <v>2706.3</v>
      </c>
      <c r="BJ18" s="67">
        <v>2706.3</v>
      </c>
      <c r="BK18" s="67">
        <v>0</v>
      </c>
      <c r="BL18" s="67">
        <v>0</v>
      </c>
      <c r="BM18" s="67">
        <v>0</v>
      </c>
      <c r="BN18" s="67">
        <v>0</v>
      </c>
      <c r="BO18" s="67">
        <v>2706.3</v>
      </c>
      <c r="BP18" s="67">
        <v>0</v>
      </c>
      <c r="BQ18" s="67">
        <v>0</v>
      </c>
      <c r="BR18" s="67">
        <v>0</v>
      </c>
      <c r="BS18" s="67">
        <v>0</v>
      </c>
      <c r="BT18" s="67">
        <v>0</v>
      </c>
      <c r="BU18" s="67">
        <v>0</v>
      </c>
      <c r="BV18" s="67">
        <v>0</v>
      </c>
      <c r="BW18" s="67">
        <v>0</v>
      </c>
      <c r="BX18" s="67">
        <v>0</v>
      </c>
      <c r="BY18" s="67">
        <v>0</v>
      </c>
      <c r="BZ18" s="67">
        <v>0</v>
      </c>
      <c r="CA18" s="67">
        <v>75061.854999999996</v>
      </c>
      <c r="CB18" s="67">
        <v>69949</v>
      </c>
      <c r="CC18" s="67">
        <v>5112.8549999999996</v>
      </c>
      <c r="CD18" s="67">
        <v>0</v>
      </c>
      <c r="CE18" s="67">
        <v>0</v>
      </c>
      <c r="CF18" s="67">
        <v>0</v>
      </c>
      <c r="CG18" s="67">
        <v>0</v>
      </c>
      <c r="CH18" s="67">
        <v>0</v>
      </c>
      <c r="CI18" s="67">
        <v>0</v>
      </c>
      <c r="CJ18" s="67">
        <v>0</v>
      </c>
      <c r="CK18" s="67">
        <v>40.960099999999997</v>
      </c>
      <c r="CL18" s="67">
        <v>40.960099999999997</v>
      </c>
    </row>
    <row r="19" spans="1:90" x14ac:dyDescent="0.15">
      <c r="A19" s="67" t="s">
        <v>169</v>
      </c>
      <c r="B19" s="67">
        <v>4737.7471999999998</v>
      </c>
      <c r="C19" s="67">
        <v>0</v>
      </c>
      <c r="D19" s="67">
        <v>-4051.5907000000002</v>
      </c>
      <c r="E19" s="67">
        <v>0</v>
      </c>
      <c r="F19" s="67">
        <v>0</v>
      </c>
      <c r="G19" s="67">
        <v>0</v>
      </c>
      <c r="H19" s="64">
        <v>686.15650000000005</v>
      </c>
      <c r="I19" s="67">
        <v>0</v>
      </c>
      <c r="J19" s="67">
        <v>0</v>
      </c>
      <c r="K19" s="65">
        <v>0</v>
      </c>
      <c r="L19" s="65">
        <v>0</v>
      </c>
      <c r="M19" s="65">
        <v>0</v>
      </c>
      <c r="N19" s="65">
        <v>0</v>
      </c>
      <c r="O19" s="76">
        <v>0</v>
      </c>
      <c r="P19" s="76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-352.31220000000002</v>
      </c>
      <c r="AD19" s="67">
        <v>0</v>
      </c>
      <c r="AE19" s="67">
        <v>333.84429999999998</v>
      </c>
      <c r="AF19" s="69">
        <v>333.84429999999998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333.84429999999998</v>
      </c>
      <c r="AU19" s="67">
        <v>0</v>
      </c>
      <c r="AV19" s="67" t="s">
        <v>158</v>
      </c>
      <c r="AW19" s="67">
        <v>0</v>
      </c>
      <c r="AX19" s="67">
        <v>0</v>
      </c>
      <c r="AY19" s="67">
        <v>0</v>
      </c>
      <c r="AZ19" s="67">
        <v>0</v>
      </c>
      <c r="BA19" s="67" t="s">
        <v>158</v>
      </c>
      <c r="BB19" s="67">
        <v>0</v>
      </c>
      <c r="BC19" s="67">
        <v>0</v>
      </c>
      <c r="BD19" s="67">
        <v>0</v>
      </c>
      <c r="BE19" s="67">
        <v>0</v>
      </c>
      <c r="BF19" s="67">
        <v>0</v>
      </c>
      <c r="BG19" s="67">
        <v>0</v>
      </c>
      <c r="BH19" s="67">
        <v>0</v>
      </c>
      <c r="BI19" s="67">
        <v>0</v>
      </c>
      <c r="BJ19" s="67">
        <v>0</v>
      </c>
      <c r="BK19" s="67">
        <v>0</v>
      </c>
      <c r="BL19" s="67">
        <v>0</v>
      </c>
      <c r="BM19" s="67">
        <v>0</v>
      </c>
      <c r="BN19" s="67">
        <v>0</v>
      </c>
      <c r="BO19" s="67">
        <v>0</v>
      </c>
      <c r="BP19" s="67">
        <v>0</v>
      </c>
      <c r="BQ19" s="67">
        <v>0</v>
      </c>
      <c r="BR19" s="67">
        <v>0</v>
      </c>
      <c r="BS19" s="67">
        <v>0</v>
      </c>
      <c r="BT19" s="67">
        <v>0</v>
      </c>
      <c r="BU19" s="67">
        <v>0</v>
      </c>
      <c r="BV19" s="67">
        <v>0</v>
      </c>
      <c r="BW19" s="67">
        <v>0</v>
      </c>
      <c r="BX19" s="67">
        <v>0</v>
      </c>
      <c r="BY19" s="67">
        <v>0</v>
      </c>
      <c r="BZ19" s="67">
        <v>0</v>
      </c>
      <c r="CA19" s="67">
        <v>0</v>
      </c>
      <c r="CB19" s="67">
        <v>0</v>
      </c>
      <c r="CC19" s="67">
        <v>0</v>
      </c>
      <c r="CD19" s="67">
        <v>0</v>
      </c>
      <c r="CE19" s="67">
        <v>0</v>
      </c>
      <c r="CF19" s="67">
        <v>0</v>
      </c>
      <c r="CG19" s="67">
        <v>0</v>
      </c>
      <c r="CH19" s="67">
        <v>0</v>
      </c>
      <c r="CI19" s="67">
        <v>0</v>
      </c>
      <c r="CJ19" s="67">
        <v>0</v>
      </c>
      <c r="CK19" s="67">
        <v>0</v>
      </c>
      <c r="CL19" s="67">
        <v>0</v>
      </c>
    </row>
    <row r="20" spans="1:90" x14ac:dyDescent="0.15">
      <c r="A20" s="67" t="s">
        <v>170</v>
      </c>
      <c r="B20" s="67">
        <v>35863.1901</v>
      </c>
      <c r="C20" s="67">
        <v>9276.8058000000001</v>
      </c>
      <c r="D20" s="67">
        <v>-12.806100000000001</v>
      </c>
      <c r="E20" s="67">
        <v>0</v>
      </c>
      <c r="F20" s="67">
        <v>0</v>
      </c>
      <c r="G20" s="67">
        <v>0</v>
      </c>
      <c r="H20" s="64">
        <v>45127.1898</v>
      </c>
      <c r="I20" s="67">
        <v>0</v>
      </c>
      <c r="J20" s="67">
        <v>-1168.1936000000001</v>
      </c>
      <c r="K20" s="65">
        <v>-14329.632100000001</v>
      </c>
      <c r="L20" s="65">
        <v>-2397.3431</v>
      </c>
      <c r="M20" s="65">
        <v>0</v>
      </c>
      <c r="N20" s="65">
        <v>0</v>
      </c>
      <c r="O20" s="76">
        <v>0</v>
      </c>
      <c r="P20" s="76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-6258.6423999999997</v>
      </c>
      <c r="AD20" s="67">
        <v>-258.21449999999999</v>
      </c>
      <c r="AE20" s="67">
        <v>20715.164100000002</v>
      </c>
      <c r="AF20" s="69">
        <v>6953.5992999999999</v>
      </c>
      <c r="AG20" s="67">
        <v>0</v>
      </c>
      <c r="AH20" s="67">
        <v>0</v>
      </c>
      <c r="AI20" s="67">
        <v>5167.3116</v>
      </c>
      <c r="AJ20" s="67">
        <v>1781.3996999999999</v>
      </c>
      <c r="AK20" s="67">
        <v>0</v>
      </c>
      <c r="AL20" s="67">
        <v>103.56619999999999</v>
      </c>
      <c r="AM20" s="67">
        <v>1034.4399000000001</v>
      </c>
      <c r="AN20" s="67">
        <v>41.243200000000002</v>
      </c>
      <c r="AO20" s="67">
        <v>0</v>
      </c>
      <c r="AP20" s="67">
        <v>1811.6446000000001</v>
      </c>
      <c r="AQ20" s="67">
        <v>292.06279999999998</v>
      </c>
      <c r="AR20" s="67">
        <v>12.2202</v>
      </c>
      <c r="AS20" s="67">
        <v>90.734999999999999</v>
      </c>
      <c r="AT20" s="67">
        <v>1786.2877000000001</v>
      </c>
      <c r="AU20" s="67">
        <v>2974.4886999999999</v>
      </c>
      <c r="AV20" s="67" t="s">
        <v>158</v>
      </c>
      <c r="AW20" s="67">
        <v>0</v>
      </c>
      <c r="AX20" s="67">
        <v>2135.4798999999998</v>
      </c>
      <c r="AY20" s="67">
        <v>0</v>
      </c>
      <c r="AZ20" s="67">
        <v>839.00879999999995</v>
      </c>
      <c r="BA20" s="67" t="s">
        <v>158</v>
      </c>
      <c r="BB20" s="67">
        <v>0</v>
      </c>
      <c r="BC20" s="67">
        <v>0</v>
      </c>
      <c r="BD20" s="67">
        <v>8040.2806</v>
      </c>
      <c r="BE20" s="67">
        <v>1063.7683999999999</v>
      </c>
      <c r="BF20" s="67">
        <v>0</v>
      </c>
      <c r="BG20" s="67">
        <v>0</v>
      </c>
      <c r="BH20" s="67">
        <v>0</v>
      </c>
      <c r="BI20" s="67">
        <v>1683.027</v>
      </c>
      <c r="BJ20" s="67">
        <v>1683.027</v>
      </c>
      <c r="BK20" s="67">
        <v>0</v>
      </c>
      <c r="BL20" s="67">
        <v>0</v>
      </c>
      <c r="BM20" s="67">
        <v>0</v>
      </c>
      <c r="BN20" s="67">
        <v>0</v>
      </c>
      <c r="BO20" s="67">
        <v>1683.027</v>
      </c>
      <c r="BP20" s="67">
        <v>0</v>
      </c>
      <c r="BQ20" s="67">
        <v>0</v>
      </c>
      <c r="BR20" s="67">
        <v>0</v>
      </c>
      <c r="BS20" s="67">
        <v>0</v>
      </c>
      <c r="BT20" s="67">
        <v>0</v>
      </c>
      <c r="BU20" s="67">
        <v>0</v>
      </c>
      <c r="BV20" s="67">
        <v>0</v>
      </c>
      <c r="BW20" s="67">
        <v>0</v>
      </c>
      <c r="BX20" s="67">
        <v>0</v>
      </c>
      <c r="BY20" s="67">
        <v>0</v>
      </c>
      <c r="BZ20" s="67">
        <v>0</v>
      </c>
      <c r="CA20" s="67">
        <v>82597.395999999993</v>
      </c>
      <c r="CB20" s="67">
        <v>71444.956000000006</v>
      </c>
      <c r="CC20" s="67">
        <v>11152.44</v>
      </c>
      <c r="CD20" s="67">
        <v>0</v>
      </c>
      <c r="CE20" s="67">
        <v>0</v>
      </c>
      <c r="CF20" s="67">
        <v>0</v>
      </c>
      <c r="CG20" s="67">
        <v>0</v>
      </c>
      <c r="CH20" s="67">
        <v>0</v>
      </c>
      <c r="CI20" s="67">
        <v>0</v>
      </c>
      <c r="CJ20" s="67">
        <v>0</v>
      </c>
      <c r="CK20" s="67">
        <v>42.4589</v>
      </c>
      <c r="CL20" s="67">
        <v>42.4589</v>
      </c>
    </row>
    <row r="21" spans="1:90" x14ac:dyDescent="0.15">
      <c r="A21" s="67" t="s">
        <v>171</v>
      </c>
      <c r="B21" s="67">
        <v>0</v>
      </c>
      <c r="C21" s="67">
        <v>1968.104</v>
      </c>
      <c r="D21" s="67">
        <v>0</v>
      </c>
      <c r="E21" s="67">
        <v>0</v>
      </c>
      <c r="F21" s="67">
        <v>0</v>
      </c>
      <c r="G21" s="67">
        <v>-19.443300000000001</v>
      </c>
      <c r="H21" s="64">
        <v>1948.6608000000001</v>
      </c>
      <c r="I21" s="67">
        <v>0</v>
      </c>
      <c r="J21" s="67">
        <v>9.2399999999999996E-2</v>
      </c>
      <c r="K21" s="65">
        <v>-523.25879999999995</v>
      </c>
      <c r="L21" s="65">
        <v>0</v>
      </c>
      <c r="M21" s="65">
        <v>-4.2111000000000001</v>
      </c>
      <c r="N21" s="65">
        <v>0</v>
      </c>
      <c r="O21" s="76">
        <v>0</v>
      </c>
      <c r="P21" s="76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-6.8680000000000003</v>
      </c>
      <c r="AD21" s="67">
        <v>-123.2803</v>
      </c>
      <c r="AE21" s="67">
        <v>1291.135</v>
      </c>
      <c r="AF21" s="69">
        <v>165.64060000000001</v>
      </c>
      <c r="AG21" s="67">
        <v>6.7541000000000002</v>
      </c>
      <c r="AH21" s="67">
        <v>3.3597999999999999</v>
      </c>
      <c r="AI21" s="67">
        <v>154.52500000000001</v>
      </c>
      <c r="AJ21" s="67">
        <v>11.883100000000001</v>
      </c>
      <c r="AK21" s="67">
        <v>2.0916000000000001</v>
      </c>
      <c r="AL21" s="67">
        <v>20.124700000000001</v>
      </c>
      <c r="AM21" s="67">
        <v>71.620800000000003</v>
      </c>
      <c r="AN21" s="67">
        <v>0</v>
      </c>
      <c r="AO21" s="67">
        <v>0.78249999999999997</v>
      </c>
      <c r="AP21" s="67">
        <v>43.996099999999998</v>
      </c>
      <c r="AQ21" s="67">
        <v>3.5447000000000002</v>
      </c>
      <c r="AR21" s="67">
        <v>5.3699999999999998E-2</v>
      </c>
      <c r="AS21" s="67">
        <v>0.42780000000000001</v>
      </c>
      <c r="AT21" s="67">
        <v>1.0017</v>
      </c>
      <c r="AU21" s="67">
        <v>395.07740000000001</v>
      </c>
      <c r="AV21" s="67" t="s">
        <v>158</v>
      </c>
      <c r="AW21" s="67">
        <v>0</v>
      </c>
      <c r="AX21" s="67">
        <v>395.07740000000001</v>
      </c>
      <c r="AY21" s="67">
        <v>0</v>
      </c>
      <c r="AZ21" s="67">
        <v>0</v>
      </c>
      <c r="BA21" s="67" t="s">
        <v>158</v>
      </c>
      <c r="BB21" s="67">
        <v>0</v>
      </c>
      <c r="BC21" s="67">
        <v>0</v>
      </c>
      <c r="BD21" s="67">
        <v>514.21969999999999</v>
      </c>
      <c r="BE21" s="67">
        <v>140.24510000000001</v>
      </c>
      <c r="BF21" s="67">
        <v>0</v>
      </c>
      <c r="BG21" s="67">
        <v>0</v>
      </c>
      <c r="BH21" s="67">
        <v>75.952299999999994</v>
      </c>
      <c r="BI21" s="67">
        <v>0</v>
      </c>
      <c r="BJ21" s="67">
        <v>0</v>
      </c>
      <c r="BK21" s="67">
        <v>0</v>
      </c>
      <c r="BL21" s="67">
        <v>0</v>
      </c>
      <c r="BM21" s="67">
        <v>0</v>
      </c>
      <c r="BN21" s="67">
        <v>0</v>
      </c>
      <c r="BO21" s="67">
        <v>0</v>
      </c>
      <c r="BP21" s="67">
        <v>0</v>
      </c>
      <c r="BQ21" s="67">
        <v>0</v>
      </c>
      <c r="BR21" s="67">
        <v>0</v>
      </c>
      <c r="BS21" s="67">
        <v>0</v>
      </c>
      <c r="BT21" s="67">
        <v>0</v>
      </c>
      <c r="BU21" s="67">
        <v>0</v>
      </c>
      <c r="BV21" s="67">
        <v>0</v>
      </c>
      <c r="BW21" s="67">
        <v>0</v>
      </c>
      <c r="BX21" s="67">
        <v>0</v>
      </c>
      <c r="BY21" s="67">
        <v>0</v>
      </c>
      <c r="BZ21" s="67">
        <v>0</v>
      </c>
      <c r="CA21" s="67">
        <v>2871.7</v>
      </c>
      <c r="CB21" s="67">
        <v>2853.1</v>
      </c>
      <c r="CC21" s="67">
        <v>0</v>
      </c>
      <c r="CD21" s="67">
        <v>18.600000000000001</v>
      </c>
      <c r="CE21" s="67">
        <v>0</v>
      </c>
      <c r="CF21" s="67">
        <v>0.73089999999999999</v>
      </c>
      <c r="CG21" s="67">
        <v>0.73089999999999999</v>
      </c>
      <c r="CH21" s="67">
        <v>0</v>
      </c>
      <c r="CI21" s="67">
        <v>0</v>
      </c>
      <c r="CJ21" s="67">
        <v>0</v>
      </c>
      <c r="CK21" s="67">
        <v>46.883600000000001</v>
      </c>
      <c r="CL21" s="67">
        <v>46.951000000000001</v>
      </c>
    </row>
    <row r="22" spans="1:90" x14ac:dyDescent="0.15">
      <c r="A22" s="67" t="s">
        <v>8</v>
      </c>
      <c r="B22" s="67">
        <v>87821.066200000001</v>
      </c>
      <c r="C22" s="67">
        <v>4923.9251999999997</v>
      </c>
      <c r="D22" s="67">
        <v>-61430.631999999998</v>
      </c>
      <c r="E22" s="67">
        <v>0</v>
      </c>
      <c r="F22" s="67">
        <v>0</v>
      </c>
      <c r="G22" s="67">
        <v>0</v>
      </c>
      <c r="H22" s="64">
        <v>31314.359400000001</v>
      </c>
      <c r="I22" s="67">
        <v>0</v>
      </c>
      <c r="J22" s="67">
        <v>819.02409999999998</v>
      </c>
      <c r="K22" s="65">
        <v>-7736.4574000000002</v>
      </c>
      <c r="L22" s="65">
        <v>-1834.4367999999999</v>
      </c>
      <c r="M22" s="65">
        <v>-672.74289999999996</v>
      </c>
      <c r="N22" s="65">
        <v>-1762.5107</v>
      </c>
      <c r="O22" s="76">
        <v>0</v>
      </c>
      <c r="P22" s="76">
        <v>0</v>
      </c>
      <c r="Q22" s="67">
        <v>0</v>
      </c>
      <c r="R22" s="67">
        <v>0</v>
      </c>
      <c r="S22" s="67">
        <v>0</v>
      </c>
      <c r="T22" s="67">
        <v>0</v>
      </c>
      <c r="U22" s="67">
        <v>-0.96730000000000005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-7190.6277</v>
      </c>
      <c r="AD22" s="67">
        <v>0</v>
      </c>
      <c r="AE22" s="67">
        <v>12935.640600000001</v>
      </c>
      <c r="AF22" s="69">
        <v>6974.6990999999998</v>
      </c>
      <c r="AG22" s="67">
        <v>128.46090000000001</v>
      </c>
      <c r="AH22" s="67">
        <v>62.639699999999998</v>
      </c>
      <c r="AI22" s="67">
        <v>6781.3626999999997</v>
      </c>
      <c r="AJ22" s="67">
        <v>277.25709999999998</v>
      </c>
      <c r="AK22" s="67">
        <v>1429.4067</v>
      </c>
      <c r="AL22" s="67">
        <v>2747.5709000000002</v>
      </c>
      <c r="AM22" s="67">
        <v>1083.8779</v>
      </c>
      <c r="AN22" s="67">
        <v>0</v>
      </c>
      <c r="AO22" s="67">
        <v>50.945799999999998</v>
      </c>
      <c r="AP22" s="67">
        <v>717.5838</v>
      </c>
      <c r="AQ22" s="67">
        <v>308.64139999999998</v>
      </c>
      <c r="AR22" s="67">
        <v>55.395499999999998</v>
      </c>
      <c r="AS22" s="67">
        <v>110.6836</v>
      </c>
      <c r="AT22" s="67">
        <v>2.2355999999999998</v>
      </c>
      <c r="AU22" s="67">
        <v>372.20549999999997</v>
      </c>
      <c r="AV22" s="67" t="s">
        <v>158</v>
      </c>
      <c r="AW22" s="67">
        <v>0</v>
      </c>
      <c r="AX22" s="67">
        <v>83.791899999999998</v>
      </c>
      <c r="AY22" s="67">
        <v>0</v>
      </c>
      <c r="AZ22" s="67">
        <v>275.36540000000002</v>
      </c>
      <c r="BA22" s="67" t="s">
        <v>158</v>
      </c>
      <c r="BB22" s="67">
        <v>0</v>
      </c>
      <c r="BC22" s="67">
        <v>13.0482</v>
      </c>
      <c r="BD22" s="67">
        <v>3562.9191999999998</v>
      </c>
      <c r="BE22" s="67">
        <v>1286.6939</v>
      </c>
      <c r="BF22" s="67">
        <v>24.419599999999999</v>
      </c>
      <c r="BG22" s="67">
        <v>0</v>
      </c>
      <c r="BH22" s="67">
        <v>0</v>
      </c>
      <c r="BI22" s="67">
        <v>714.70339999999999</v>
      </c>
      <c r="BJ22" s="67">
        <v>714.70339999999999</v>
      </c>
      <c r="BK22" s="67">
        <v>714.70339999999999</v>
      </c>
      <c r="BL22" s="67">
        <v>0</v>
      </c>
      <c r="BM22" s="67">
        <v>0</v>
      </c>
      <c r="BN22" s="67">
        <v>0</v>
      </c>
      <c r="BO22" s="67">
        <v>714.70339999999999</v>
      </c>
      <c r="BP22" s="67">
        <v>0</v>
      </c>
      <c r="BQ22" s="67">
        <v>0</v>
      </c>
      <c r="BR22" s="67">
        <v>0</v>
      </c>
      <c r="BS22" s="67">
        <v>0</v>
      </c>
      <c r="BT22" s="67">
        <v>0</v>
      </c>
      <c r="BU22" s="67">
        <v>0</v>
      </c>
      <c r="BV22" s="67">
        <v>0</v>
      </c>
      <c r="BW22" s="67">
        <v>0</v>
      </c>
      <c r="BX22" s="67">
        <v>0</v>
      </c>
      <c r="BY22" s="67">
        <v>0</v>
      </c>
      <c r="BZ22" s="67">
        <v>0</v>
      </c>
      <c r="CA22" s="67">
        <v>50460</v>
      </c>
      <c r="CB22" s="67">
        <v>32515</v>
      </c>
      <c r="CC22" s="67">
        <v>7710</v>
      </c>
      <c r="CD22" s="67">
        <v>2827</v>
      </c>
      <c r="CE22" s="67">
        <v>7408</v>
      </c>
      <c r="CF22" s="67">
        <v>0</v>
      </c>
      <c r="CG22" s="67">
        <v>0</v>
      </c>
      <c r="CH22" s="67">
        <v>0</v>
      </c>
      <c r="CI22" s="67">
        <v>0</v>
      </c>
      <c r="CJ22" s="67">
        <v>0</v>
      </c>
      <c r="CK22" s="67">
        <v>36.137999999999998</v>
      </c>
      <c r="CL22" s="67">
        <v>36.137999999999998</v>
      </c>
    </row>
    <row r="23" spans="1:90" x14ac:dyDescent="0.15">
      <c r="A23" s="67" t="s">
        <v>9</v>
      </c>
      <c r="B23" s="67">
        <v>1042.912</v>
      </c>
      <c r="C23" s="67">
        <v>11538.020699999999</v>
      </c>
      <c r="D23" s="67">
        <v>-4524.5533999999998</v>
      </c>
      <c r="E23" s="67">
        <v>0</v>
      </c>
      <c r="F23" s="67">
        <v>0</v>
      </c>
      <c r="G23" s="67">
        <v>-279.94729999999998</v>
      </c>
      <c r="H23" s="64">
        <v>7776.4321</v>
      </c>
      <c r="I23" s="67">
        <v>0</v>
      </c>
      <c r="J23" s="67">
        <v>0</v>
      </c>
      <c r="K23" s="65">
        <v>-859.4067</v>
      </c>
      <c r="L23" s="65">
        <v>-62.581299999999999</v>
      </c>
      <c r="M23" s="65">
        <v>-1057.8396</v>
      </c>
      <c r="N23" s="65">
        <v>-172.5932</v>
      </c>
      <c r="O23" s="76">
        <v>-285.36669999999998</v>
      </c>
      <c r="P23" s="76">
        <v>-1.9927999999999999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-219.12880000000001</v>
      </c>
      <c r="AD23" s="67">
        <v>-2.681</v>
      </c>
      <c r="AE23" s="67">
        <v>5114.8419999999996</v>
      </c>
      <c r="AF23" s="69">
        <v>2699.2042000000001</v>
      </c>
      <c r="AG23" s="67">
        <v>55.818199999999997</v>
      </c>
      <c r="AH23" s="67">
        <v>53.8245</v>
      </c>
      <c r="AI23" s="67">
        <v>2534.4151999999999</v>
      </c>
      <c r="AJ23" s="67">
        <v>406.59050000000002</v>
      </c>
      <c r="AK23" s="67">
        <v>454.48149999999998</v>
      </c>
      <c r="AL23" s="67">
        <v>118.9207</v>
      </c>
      <c r="AM23" s="67">
        <v>330.79790000000003</v>
      </c>
      <c r="AN23" s="67">
        <v>52.363399999999999</v>
      </c>
      <c r="AO23" s="67">
        <v>258.4914</v>
      </c>
      <c r="AP23" s="67">
        <v>328.14699999999999</v>
      </c>
      <c r="AQ23" s="67">
        <v>479.73570000000001</v>
      </c>
      <c r="AR23" s="67">
        <v>61.032200000000003</v>
      </c>
      <c r="AS23" s="67">
        <v>43.854900000000001</v>
      </c>
      <c r="AT23" s="67">
        <v>55.146299999999997</v>
      </c>
      <c r="AU23" s="67">
        <v>290.65190000000001</v>
      </c>
      <c r="AV23" s="67" t="s">
        <v>158</v>
      </c>
      <c r="AW23" s="67">
        <v>0</v>
      </c>
      <c r="AX23" s="67">
        <v>17.163399999999999</v>
      </c>
      <c r="AY23" s="67">
        <v>0</v>
      </c>
      <c r="AZ23" s="67">
        <v>273.48849999999999</v>
      </c>
      <c r="BA23" s="67" t="s">
        <v>158</v>
      </c>
      <c r="BB23" s="67">
        <v>0</v>
      </c>
      <c r="BC23" s="67">
        <v>0</v>
      </c>
      <c r="BD23" s="67">
        <v>1448.8293000000001</v>
      </c>
      <c r="BE23" s="67">
        <v>324.04849999999999</v>
      </c>
      <c r="BF23" s="67">
        <v>21.318999999999999</v>
      </c>
      <c r="BG23" s="67">
        <v>0</v>
      </c>
      <c r="BH23" s="67">
        <v>0</v>
      </c>
      <c r="BI23" s="67">
        <v>330.78910000000002</v>
      </c>
      <c r="BJ23" s="67">
        <v>330.78910000000002</v>
      </c>
      <c r="BK23" s="67">
        <v>330.78910000000002</v>
      </c>
      <c r="BL23" s="67">
        <v>0</v>
      </c>
      <c r="BM23" s="67">
        <v>0</v>
      </c>
      <c r="BN23" s="67">
        <v>0</v>
      </c>
      <c r="BO23" s="67">
        <v>330.78910000000002</v>
      </c>
      <c r="BP23" s="67">
        <v>0</v>
      </c>
      <c r="BQ23" s="67">
        <v>0</v>
      </c>
      <c r="BR23" s="67">
        <v>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10979.954</v>
      </c>
      <c r="CB23" s="67">
        <v>5110.9309999999996</v>
      </c>
      <c r="CC23" s="67">
        <v>376.827</v>
      </c>
      <c r="CD23" s="67">
        <v>4357.3100000000004</v>
      </c>
      <c r="CE23" s="67">
        <v>1134.886</v>
      </c>
      <c r="CF23" s="67">
        <v>771.73569999999995</v>
      </c>
      <c r="CG23" s="67">
        <v>493.90879999999999</v>
      </c>
      <c r="CH23" s="67">
        <v>25.435099999999998</v>
      </c>
      <c r="CI23" s="67">
        <v>250.61410000000001</v>
      </c>
      <c r="CJ23" s="67">
        <v>1.7777000000000001</v>
      </c>
      <c r="CK23" s="67">
        <v>51.178800000000003</v>
      </c>
      <c r="CL23" s="67">
        <v>70.327699999999993</v>
      </c>
    </row>
    <row r="24" spans="1:90" x14ac:dyDescent="0.15">
      <c r="A24" s="67" t="s">
        <v>172</v>
      </c>
      <c r="B24" s="67">
        <v>15269.6711</v>
      </c>
      <c r="C24" s="67">
        <v>1771.5542</v>
      </c>
      <c r="D24" s="67">
        <v>-7436.5972000000002</v>
      </c>
      <c r="E24" s="67">
        <v>0</v>
      </c>
      <c r="F24" s="67">
        <v>0</v>
      </c>
      <c r="G24" s="67">
        <v>-475.99099999999999</v>
      </c>
      <c r="H24" s="64">
        <v>9128.6370999999999</v>
      </c>
      <c r="I24" s="67">
        <v>0</v>
      </c>
      <c r="J24" s="67">
        <v>-25.3568</v>
      </c>
      <c r="K24" s="65">
        <v>-2249.4755</v>
      </c>
      <c r="L24" s="65">
        <v>-500.42559999999997</v>
      </c>
      <c r="M24" s="65">
        <v>-1763.2416000000001</v>
      </c>
      <c r="N24" s="65">
        <v>-71.704599999999999</v>
      </c>
      <c r="O24" s="76">
        <v>-167.5086</v>
      </c>
      <c r="P24" s="76">
        <v>-2.0142000000000002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-416.04039999999998</v>
      </c>
      <c r="AD24" s="67">
        <v>-645.68140000000005</v>
      </c>
      <c r="AE24" s="67">
        <v>3287.1882999999998</v>
      </c>
      <c r="AF24" s="69">
        <v>629.47760000000005</v>
      </c>
      <c r="AG24" s="67">
        <v>6.8014000000000001</v>
      </c>
      <c r="AH24" s="67">
        <v>21.0748</v>
      </c>
      <c r="AI24" s="67">
        <v>591.69370000000004</v>
      </c>
      <c r="AJ24" s="67">
        <v>26.364999999999998</v>
      </c>
      <c r="AK24" s="67">
        <v>147.1883</v>
      </c>
      <c r="AL24" s="67">
        <v>0.67279999999999995</v>
      </c>
      <c r="AM24" s="67">
        <v>255.75450000000001</v>
      </c>
      <c r="AN24" s="67">
        <v>0.16769999999999999</v>
      </c>
      <c r="AO24" s="67">
        <v>10.915699999999999</v>
      </c>
      <c r="AP24" s="67">
        <v>143.07390000000001</v>
      </c>
      <c r="AQ24" s="67">
        <v>0.33529999999999999</v>
      </c>
      <c r="AR24" s="67">
        <v>8.3799999999999999E-2</v>
      </c>
      <c r="AS24" s="67">
        <v>7.1367000000000003</v>
      </c>
      <c r="AT24" s="67">
        <v>9.9076000000000004</v>
      </c>
      <c r="AU24" s="67">
        <v>1.0082</v>
      </c>
      <c r="AV24" s="67" t="s">
        <v>158</v>
      </c>
      <c r="AW24" s="67">
        <v>0</v>
      </c>
      <c r="AX24" s="67">
        <v>0</v>
      </c>
      <c r="AY24" s="67">
        <v>0</v>
      </c>
      <c r="AZ24" s="67">
        <v>1.0082</v>
      </c>
      <c r="BA24" s="67" t="s">
        <v>158</v>
      </c>
      <c r="BB24" s="67">
        <v>0</v>
      </c>
      <c r="BC24" s="67">
        <v>0</v>
      </c>
      <c r="BD24" s="67">
        <v>2373.2395000000001</v>
      </c>
      <c r="BE24" s="67">
        <v>210.9179</v>
      </c>
      <c r="BF24" s="67">
        <v>51.048999999999999</v>
      </c>
      <c r="BG24" s="67">
        <v>0</v>
      </c>
      <c r="BH24" s="67">
        <v>0</v>
      </c>
      <c r="BI24" s="67">
        <v>21.496099999999998</v>
      </c>
      <c r="BJ24" s="67">
        <v>21.496099999999998</v>
      </c>
      <c r="BK24" s="67">
        <v>21.496099999999998</v>
      </c>
      <c r="BL24" s="67">
        <v>0</v>
      </c>
      <c r="BM24" s="67">
        <v>0</v>
      </c>
      <c r="BN24" s="67">
        <v>0</v>
      </c>
      <c r="BO24" s="67">
        <v>21.496099999999998</v>
      </c>
      <c r="BP24" s="67">
        <v>0</v>
      </c>
      <c r="BQ24" s="67">
        <v>0</v>
      </c>
      <c r="BR24" s="67">
        <v>0</v>
      </c>
      <c r="BS24" s="67">
        <v>0</v>
      </c>
      <c r="BT24" s="67">
        <v>0</v>
      </c>
      <c r="BU24" s="67">
        <v>0</v>
      </c>
      <c r="BV24" s="67">
        <v>0</v>
      </c>
      <c r="BW24" s="67">
        <v>0</v>
      </c>
      <c r="BX24" s="67">
        <v>0</v>
      </c>
      <c r="BY24" s="67">
        <v>0</v>
      </c>
      <c r="BZ24" s="67">
        <v>0</v>
      </c>
      <c r="CA24" s="67">
        <v>21020.2</v>
      </c>
      <c r="CB24" s="67">
        <v>11814.6</v>
      </c>
      <c r="CC24" s="67">
        <v>1587.9</v>
      </c>
      <c r="CD24" s="67">
        <v>7335.3</v>
      </c>
      <c r="CE24" s="67">
        <v>282.39999999999998</v>
      </c>
      <c r="CF24" s="67">
        <v>156.8167</v>
      </c>
      <c r="CG24" s="67">
        <v>14.2113</v>
      </c>
      <c r="CH24" s="67">
        <v>0</v>
      </c>
      <c r="CI24" s="67">
        <v>140.70650000000001</v>
      </c>
      <c r="CJ24" s="67">
        <v>1.8988</v>
      </c>
      <c r="CK24" s="67">
        <v>41.907200000000003</v>
      </c>
      <c r="CL24" s="67">
        <v>41.3142</v>
      </c>
    </row>
    <row r="25" spans="1:90" x14ac:dyDescent="0.15">
      <c r="A25" s="67" t="s">
        <v>173</v>
      </c>
      <c r="B25" s="67">
        <v>12046.5149</v>
      </c>
      <c r="C25" s="67">
        <v>0</v>
      </c>
      <c r="D25" s="67">
        <v>0</v>
      </c>
      <c r="E25" s="67">
        <v>0</v>
      </c>
      <c r="F25" s="67">
        <v>0</v>
      </c>
      <c r="G25" s="67">
        <v>13.670199999999999</v>
      </c>
      <c r="H25" s="64">
        <v>12060.185100000001</v>
      </c>
      <c r="I25" s="67">
        <v>0</v>
      </c>
      <c r="J25" s="67">
        <v>0</v>
      </c>
      <c r="K25" s="65">
        <v>-5458.0357000000004</v>
      </c>
      <c r="L25" s="65">
        <v>-3222.7541999999999</v>
      </c>
      <c r="M25" s="65">
        <v>0</v>
      </c>
      <c r="N25" s="65">
        <v>0</v>
      </c>
      <c r="O25" s="76">
        <v>0</v>
      </c>
      <c r="P25" s="76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-1269.1584</v>
      </c>
      <c r="AD25" s="67">
        <v>0</v>
      </c>
      <c r="AE25" s="67">
        <v>2110.2368999999999</v>
      </c>
      <c r="AF25" s="69">
        <v>828.05600000000004</v>
      </c>
      <c r="AG25" s="67">
        <v>0</v>
      </c>
      <c r="AH25" s="67">
        <v>0</v>
      </c>
      <c r="AI25" s="67">
        <v>399.32839999999999</v>
      </c>
      <c r="AJ25" s="67">
        <v>399.32839999999999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428.72750000000002</v>
      </c>
      <c r="AU25" s="67">
        <v>0</v>
      </c>
      <c r="AV25" s="67" t="s">
        <v>158</v>
      </c>
      <c r="AW25" s="67">
        <v>0</v>
      </c>
      <c r="AX25" s="67">
        <v>0</v>
      </c>
      <c r="AY25" s="67">
        <v>0</v>
      </c>
      <c r="AZ25" s="67">
        <v>0</v>
      </c>
      <c r="BA25" s="67" t="s">
        <v>158</v>
      </c>
      <c r="BB25" s="67">
        <v>0</v>
      </c>
      <c r="BC25" s="67">
        <v>0</v>
      </c>
      <c r="BD25" s="67">
        <v>0</v>
      </c>
      <c r="BE25" s="67">
        <v>0</v>
      </c>
      <c r="BF25" s="67">
        <v>0</v>
      </c>
      <c r="BG25" s="67">
        <v>0</v>
      </c>
      <c r="BH25" s="67">
        <v>0</v>
      </c>
      <c r="BI25" s="67">
        <v>1282.181</v>
      </c>
      <c r="BJ25" s="67">
        <v>1282.181</v>
      </c>
      <c r="BK25" s="67">
        <v>0</v>
      </c>
      <c r="BL25" s="67">
        <v>0</v>
      </c>
      <c r="BM25" s="67">
        <v>0</v>
      </c>
      <c r="BN25" s="67">
        <v>0</v>
      </c>
      <c r="BO25" s="67">
        <v>1049.2317</v>
      </c>
      <c r="BP25" s="67">
        <v>0</v>
      </c>
      <c r="BQ25" s="67">
        <v>0</v>
      </c>
      <c r="BR25" s="67">
        <v>0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29223.278999999999</v>
      </c>
      <c r="CB25" s="67">
        <v>17979.09</v>
      </c>
      <c r="CC25" s="67">
        <v>11244.189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28.946100000000001</v>
      </c>
      <c r="CL25" s="67">
        <v>28.946100000000001</v>
      </c>
    </row>
    <row r="26" spans="1:90" x14ac:dyDescent="0.15">
      <c r="A26" s="67" t="s">
        <v>174</v>
      </c>
      <c r="B26" s="67">
        <v>23071.274799999999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  <c r="H26" s="64">
        <v>23071.274799999999</v>
      </c>
      <c r="I26" s="67">
        <v>0</v>
      </c>
      <c r="J26" s="67">
        <v>803.18370000000004</v>
      </c>
      <c r="K26" s="65">
        <v>-9583.7448999999997</v>
      </c>
      <c r="L26" s="65">
        <v>-3811.1770000000001</v>
      </c>
      <c r="M26" s="65">
        <v>0</v>
      </c>
      <c r="N26" s="65">
        <v>0</v>
      </c>
      <c r="O26" s="76">
        <v>0</v>
      </c>
      <c r="P26" s="76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-474.91300000000001</v>
      </c>
      <c r="AE26" s="67">
        <v>10004.623600000001</v>
      </c>
      <c r="AF26" s="69">
        <v>3872.9157</v>
      </c>
      <c r="AG26" s="67">
        <v>0</v>
      </c>
      <c r="AH26" s="67">
        <v>0</v>
      </c>
      <c r="AI26" s="67">
        <v>0</v>
      </c>
      <c r="AJ26" s="67">
        <v>0</v>
      </c>
      <c r="AK26" s="67">
        <v>0</v>
      </c>
      <c r="AL26" s="67">
        <v>0</v>
      </c>
      <c r="AM26" s="67">
        <v>0</v>
      </c>
      <c r="AN26" s="67">
        <v>0</v>
      </c>
      <c r="AO26" s="67">
        <v>0</v>
      </c>
      <c r="AP26" s="67">
        <v>0</v>
      </c>
      <c r="AQ26" s="67">
        <v>0</v>
      </c>
      <c r="AR26" s="67">
        <v>0</v>
      </c>
      <c r="AS26" s="67">
        <v>0</v>
      </c>
      <c r="AT26" s="67">
        <v>3872.9157</v>
      </c>
      <c r="AU26" s="67">
        <v>1116.0455999999999</v>
      </c>
      <c r="AV26" s="67" t="s">
        <v>158</v>
      </c>
      <c r="AW26" s="67">
        <v>0</v>
      </c>
      <c r="AX26" s="67">
        <v>1116.0455999999999</v>
      </c>
      <c r="AY26" s="67">
        <v>0</v>
      </c>
      <c r="AZ26" s="67">
        <v>0</v>
      </c>
      <c r="BA26" s="67" t="s">
        <v>158</v>
      </c>
      <c r="BB26" s="67">
        <v>0</v>
      </c>
      <c r="BC26" s="67">
        <v>0</v>
      </c>
      <c r="BD26" s="67">
        <v>3619.4178999999999</v>
      </c>
      <c r="BE26" s="67">
        <v>206.5872</v>
      </c>
      <c r="BF26" s="67">
        <v>23.745699999999999</v>
      </c>
      <c r="BG26" s="67">
        <v>0</v>
      </c>
      <c r="BH26" s="67">
        <v>0</v>
      </c>
      <c r="BI26" s="67">
        <v>1165.9114999999999</v>
      </c>
      <c r="BJ26" s="67">
        <v>1165.9114999999999</v>
      </c>
      <c r="BK26" s="67">
        <v>0</v>
      </c>
      <c r="BL26" s="67">
        <v>0</v>
      </c>
      <c r="BM26" s="67">
        <v>0</v>
      </c>
      <c r="BN26" s="67">
        <v>0</v>
      </c>
      <c r="BO26" s="67">
        <v>1165.9114999999999</v>
      </c>
      <c r="BP26" s="67">
        <v>0</v>
      </c>
      <c r="BQ26" s="67">
        <v>0</v>
      </c>
      <c r="BR26" s="67">
        <v>0</v>
      </c>
      <c r="BS26" s="67">
        <v>0</v>
      </c>
      <c r="BT26" s="67">
        <v>0</v>
      </c>
      <c r="BU26" s="67">
        <v>0</v>
      </c>
      <c r="BV26" s="67">
        <v>0</v>
      </c>
      <c r="BW26" s="67">
        <v>0</v>
      </c>
      <c r="BX26" s="67">
        <v>0</v>
      </c>
      <c r="BY26" s="67">
        <v>0</v>
      </c>
      <c r="BZ26" s="67">
        <v>0</v>
      </c>
      <c r="CA26" s="67">
        <v>57572.226999999999</v>
      </c>
      <c r="CB26" s="67">
        <v>40335.120000000003</v>
      </c>
      <c r="CC26" s="67">
        <v>17237.107</v>
      </c>
      <c r="CD26" s="67">
        <v>0</v>
      </c>
      <c r="CE26" s="67">
        <v>0</v>
      </c>
      <c r="CF26" s="67">
        <v>0</v>
      </c>
      <c r="CG26" s="67">
        <v>0</v>
      </c>
      <c r="CH26" s="67">
        <v>0</v>
      </c>
      <c r="CI26" s="67">
        <v>0</v>
      </c>
      <c r="CJ26" s="67">
        <v>0</v>
      </c>
      <c r="CK26" s="67">
        <v>36.956699999999998</v>
      </c>
      <c r="CL26" s="67">
        <v>36.956699999999998</v>
      </c>
    </row>
    <row r="27" spans="1:90" x14ac:dyDescent="0.15">
      <c r="A27" s="67" t="s">
        <v>175</v>
      </c>
      <c r="B27" s="67">
        <v>124.5271</v>
      </c>
      <c r="C27" s="67">
        <v>15785.877</v>
      </c>
      <c r="D27" s="67">
        <v>0</v>
      </c>
      <c r="E27" s="67">
        <v>0</v>
      </c>
      <c r="F27" s="67">
        <v>0</v>
      </c>
      <c r="G27" s="67">
        <v>193.44370000000001</v>
      </c>
      <c r="H27" s="64">
        <v>16103.8478</v>
      </c>
      <c r="I27" s="67">
        <v>0</v>
      </c>
      <c r="J27" s="67">
        <v>0</v>
      </c>
      <c r="K27" s="65">
        <v>-2542.9708000000001</v>
      </c>
      <c r="L27" s="65">
        <v>-35.705100000000002</v>
      </c>
      <c r="M27" s="65">
        <v>-5682.8891000000003</v>
      </c>
      <c r="N27" s="65">
        <v>-1161.4789000000001</v>
      </c>
      <c r="O27" s="76">
        <v>-1092.5838000000001</v>
      </c>
      <c r="P27" s="76">
        <v>-859.28629999999998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-227.14959999999999</v>
      </c>
      <c r="AD27" s="67">
        <v>-46.496099999999998</v>
      </c>
      <c r="AE27" s="67">
        <v>4455.2879999999996</v>
      </c>
      <c r="AF27" s="69">
        <v>907.02919999999995</v>
      </c>
      <c r="AG27" s="67">
        <v>10.0817</v>
      </c>
      <c r="AH27" s="67">
        <v>18.271699999999999</v>
      </c>
      <c r="AI27" s="67">
        <v>874.01130000000001</v>
      </c>
      <c r="AJ27" s="67">
        <v>122.0335</v>
      </c>
      <c r="AK27" s="67">
        <v>184.0069</v>
      </c>
      <c r="AL27" s="67">
        <v>7.4377000000000004</v>
      </c>
      <c r="AM27" s="67">
        <v>357.82459999999998</v>
      </c>
      <c r="AN27" s="67">
        <v>16.853000000000002</v>
      </c>
      <c r="AO27" s="67">
        <v>69.540000000000006</v>
      </c>
      <c r="AP27" s="67">
        <v>89.660399999999996</v>
      </c>
      <c r="AQ27" s="67">
        <v>5.8684000000000003</v>
      </c>
      <c r="AR27" s="67">
        <v>14.982799999999999</v>
      </c>
      <c r="AS27" s="67">
        <v>5.8040000000000003</v>
      </c>
      <c r="AT27" s="67">
        <v>4.6646999999999998</v>
      </c>
      <c r="AU27" s="67">
        <v>448.32330000000002</v>
      </c>
      <c r="AV27" s="67" t="s">
        <v>158</v>
      </c>
      <c r="AW27" s="67">
        <v>0</v>
      </c>
      <c r="AX27" s="67">
        <v>6.6422999999999996</v>
      </c>
      <c r="AY27" s="67">
        <v>0</v>
      </c>
      <c r="AZ27" s="67">
        <v>441.68099999999998</v>
      </c>
      <c r="BA27" s="67" t="s">
        <v>158</v>
      </c>
      <c r="BB27" s="67">
        <v>0</v>
      </c>
      <c r="BC27" s="67">
        <v>0</v>
      </c>
      <c r="BD27" s="67">
        <v>1616.4445000000001</v>
      </c>
      <c r="BE27" s="67">
        <v>49.849499999999999</v>
      </c>
      <c r="BF27" s="67">
        <v>99.462599999999995</v>
      </c>
      <c r="BG27" s="67">
        <v>0</v>
      </c>
      <c r="BH27" s="67">
        <v>0</v>
      </c>
      <c r="BI27" s="67">
        <v>1334.1787999999999</v>
      </c>
      <c r="BJ27" s="67">
        <v>1334.1787999999999</v>
      </c>
      <c r="BK27" s="67">
        <v>1334.1787999999999</v>
      </c>
      <c r="BL27" s="67">
        <v>0</v>
      </c>
      <c r="BM27" s="67">
        <v>0</v>
      </c>
      <c r="BN27" s="67">
        <v>0</v>
      </c>
      <c r="BO27" s="67">
        <v>1334.1787999999999</v>
      </c>
      <c r="BP27" s="67">
        <v>0</v>
      </c>
      <c r="BQ27" s="67">
        <v>0</v>
      </c>
      <c r="BR27" s="67">
        <v>0</v>
      </c>
      <c r="BS27" s="67">
        <v>0</v>
      </c>
      <c r="BT27" s="67">
        <v>0</v>
      </c>
      <c r="BU27" s="67">
        <v>0</v>
      </c>
      <c r="BV27" s="67">
        <v>0</v>
      </c>
      <c r="BW27" s="67">
        <v>0</v>
      </c>
      <c r="BX27" s="67">
        <v>0</v>
      </c>
      <c r="BY27" s="67">
        <v>0</v>
      </c>
      <c r="BZ27" s="67">
        <v>0</v>
      </c>
      <c r="CA27" s="67">
        <v>33507</v>
      </c>
      <c r="CB27" s="67">
        <v>13188</v>
      </c>
      <c r="CC27" s="67">
        <v>231</v>
      </c>
      <c r="CD27" s="67">
        <v>16837</v>
      </c>
      <c r="CE27" s="67">
        <v>3251</v>
      </c>
      <c r="CF27" s="67">
        <v>5274.9593999999997</v>
      </c>
      <c r="CG27" s="67">
        <v>2940.7184000000002</v>
      </c>
      <c r="CH27" s="67">
        <v>635.71220000000005</v>
      </c>
      <c r="CI27" s="67">
        <v>960.56650000000002</v>
      </c>
      <c r="CJ27" s="67">
        <v>737.96220000000005</v>
      </c>
      <c r="CK27" s="67">
        <v>44.744900000000001</v>
      </c>
      <c r="CL27" s="67">
        <v>71.701999999999998</v>
      </c>
    </row>
    <row r="28" spans="1:90" x14ac:dyDescent="0.15">
      <c r="A28" s="67" t="s">
        <v>10</v>
      </c>
      <c r="B28" s="67">
        <v>0</v>
      </c>
      <c r="C28" s="67">
        <v>14898.2631</v>
      </c>
      <c r="D28" s="67">
        <v>-644.83230000000003</v>
      </c>
      <c r="E28" s="67">
        <v>0</v>
      </c>
      <c r="F28" s="67">
        <v>0</v>
      </c>
      <c r="G28" s="67">
        <v>232.56229999999999</v>
      </c>
      <c r="H28" s="64">
        <v>14485.9931</v>
      </c>
      <c r="I28" s="67">
        <v>0</v>
      </c>
      <c r="J28" s="67">
        <v>34.720599999999997</v>
      </c>
      <c r="K28" s="65">
        <v>-1867.2635</v>
      </c>
      <c r="L28" s="65">
        <v>-2.6720000000000002</v>
      </c>
      <c r="M28" s="65">
        <v>-1227.2248</v>
      </c>
      <c r="N28" s="65">
        <v>-506.66379999999998</v>
      </c>
      <c r="O28" s="76">
        <v>-6.4000000000000003E-3</v>
      </c>
      <c r="P28" s="76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-399.0478</v>
      </c>
      <c r="AD28" s="67">
        <v>-23.985399999999998</v>
      </c>
      <c r="AE28" s="67">
        <v>10493.85</v>
      </c>
      <c r="AF28" s="69">
        <v>3999.3658999999998</v>
      </c>
      <c r="AG28" s="67">
        <v>10.318099999999999</v>
      </c>
      <c r="AH28" s="67">
        <v>63.063200000000002</v>
      </c>
      <c r="AI28" s="67">
        <v>3790.1655999999998</v>
      </c>
      <c r="AJ28" s="67">
        <v>498.26740000000001</v>
      </c>
      <c r="AK28" s="67">
        <v>1325.9866999999999</v>
      </c>
      <c r="AL28" s="67">
        <v>132.715</v>
      </c>
      <c r="AM28" s="67">
        <v>527.82669999999996</v>
      </c>
      <c r="AN28" s="67">
        <v>46.311300000000003</v>
      </c>
      <c r="AO28" s="67">
        <v>121.5112</v>
      </c>
      <c r="AP28" s="67">
        <v>882.98149999999998</v>
      </c>
      <c r="AQ28" s="67">
        <v>141.02109999999999</v>
      </c>
      <c r="AR28" s="67">
        <v>23.736000000000001</v>
      </c>
      <c r="AS28" s="67">
        <v>89.808700000000002</v>
      </c>
      <c r="AT28" s="67">
        <v>135.81899999999999</v>
      </c>
      <c r="AU28" s="67">
        <v>37.5473</v>
      </c>
      <c r="AV28" s="67" t="s">
        <v>158</v>
      </c>
      <c r="AW28" s="67">
        <v>0</v>
      </c>
      <c r="AX28" s="67">
        <v>8.6651000000000007</v>
      </c>
      <c r="AY28" s="67">
        <v>0</v>
      </c>
      <c r="AZ28" s="67">
        <v>28.882200000000001</v>
      </c>
      <c r="BA28" s="67" t="s">
        <v>158</v>
      </c>
      <c r="BB28" s="67">
        <v>0</v>
      </c>
      <c r="BC28" s="67">
        <v>0</v>
      </c>
      <c r="BD28" s="67">
        <v>3310.1849000000002</v>
      </c>
      <c r="BE28" s="67">
        <v>1822.4248</v>
      </c>
      <c r="BF28" s="67">
        <v>263.38990000000001</v>
      </c>
      <c r="BG28" s="67">
        <v>0</v>
      </c>
      <c r="BH28" s="67">
        <v>0</v>
      </c>
      <c r="BI28" s="67">
        <v>1060.9372000000001</v>
      </c>
      <c r="BJ28" s="67">
        <v>1060.9372000000001</v>
      </c>
      <c r="BK28" s="67">
        <v>1060.9372000000001</v>
      </c>
      <c r="BL28" s="67">
        <v>0</v>
      </c>
      <c r="BM28" s="67">
        <v>0</v>
      </c>
      <c r="BN28" s="67">
        <v>0</v>
      </c>
      <c r="BO28" s="67">
        <v>1060.9372000000001</v>
      </c>
      <c r="BP28" s="67">
        <v>0</v>
      </c>
      <c r="BQ28" s="67">
        <v>0</v>
      </c>
      <c r="BR28" s="67">
        <v>0</v>
      </c>
      <c r="BS28" s="67">
        <v>0</v>
      </c>
      <c r="BT28" s="67">
        <v>0</v>
      </c>
      <c r="BU28" s="67">
        <v>0</v>
      </c>
      <c r="BV28" s="67">
        <v>0</v>
      </c>
      <c r="BW28" s="67">
        <v>0</v>
      </c>
      <c r="BX28" s="67">
        <v>0</v>
      </c>
      <c r="BY28" s="67">
        <v>0</v>
      </c>
      <c r="BZ28" s="67">
        <v>0</v>
      </c>
      <c r="CA28" s="67">
        <v>22907.8</v>
      </c>
      <c r="CB28" s="67">
        <v>11732.5</v>
      </c>
      <c r="CC28" s="67">
        <v>13.5</v>
      </c>
      <c r="CD28" s="67">
        <v>5835.1</v>
      </c>
      <c r="CE28" s="67">
        <v>5326.7</v>
      </c>
      <c r="CF28" s="67">
        <v>438.04340000000002</v>
      </c>
      <c r="CG28" s="67">
        <v>438.03859999999997</v>
      </c>
      <c r="CH28" s="67">
        <v>0</v>
      </c>
      <c r="CI28" s="67">
        <v>4.7999999999999996E-3</v>
      </c>
      <c r="CJ28" s="67">
        <v>0</v>
      </c>
      <c r="CK28" s="67">
        <v>54.011200000000002</v>
      </c>
      <c r="CL28" s="67">
        <v>66.811099999999996</v>
      </c>
    </row>
    <row r="29" spans="1:90" x14ac:dyDescent="0.15">
      <c r="A29" s="67" t="s">
        <v>176</v>
      </c>
      <c r="B29" s="67">
        <v>0</v>
      </c>
      <c r="C29" s="67">
        <v>32.812199999999997</v>
      </c>
      <c r="D29" s="67">
        <v>0</v>
      </c>
      <c r="E29" s="67">
        <v>0</v>
      </c>
      <c r="F29" s="67">
        <v>0</v>
      </c>
      <c r="G29" s="67">
        <v>0</v>
      </c>
      <c r="H29" s="64">
        <v>32.812199999999997</v>
      </c>
      <c r="I29" s="67">
        <v>0</v>
      </c>
      <c r="J29" s="67">
        <v>0</v>
      </c>
      <c r="K29" s="65">
        <v>-32.812199999999997</v>
      </c>
      <c r="L29" s="65">
        <v>0</v>
      </c>
      <c r="M29" s="65">
        <v>0</v>
      </c>
      <c r="N29" s="65">
        <v>0</v>
      </c>
      <c r="O29" s="76">
        <v>0</v>
      </c>
      <c r="P29" s="76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9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 t="s">
        <v>158</v>
      </c>
      <c r="AW29" s="67">
        <v>0</v>
      </c>
      <c r="AX29" s="67">
        <v>0</v>
      </c>
      <c r="AY29" s="67">
        <v>0</v>
      </c>
      <c r="AZ29" s="67">
        <v>0</v>
      </c>
      <c r="BA29" s="67" t="s">
        <v>158</v>
      </c>
      <c r="BB29" s="67">
        <v>0</v>
      </c>
      <c r="BC29" s="67">
        <v>0</v>
      </c>
      <c r="BD29" s="67">
        <v>0</v>
      </c>
      <c r="BE29" s="67">
        <v>0</v>
      </c>
      <c r="BF29" s="67">
        <v>0</v>
      </c>
      <c r="BG29" s="67">
        <v>0</v>
      </c>
      <c r="BH29" s="67">
        <v>0</v>
      </c>
      <c r="BI29" s="67">
        <v>0</v>
      </c>
      <c r="BJ29" s="67">
        <v>0</v>
      </c>
      <c r="BK29" s="67">
        <v>0</v>
      </c>
      <c r="BL29" s="67">
        <v>0</v>
      </c>
      <c r="BM29" s="67">
        <v>0</v>
      </c>
      <c r="BN29" s="67">
        <v>0</v>
      </c>
      <c r="BO29" s="67">
        <v>0</v>
      </c>
      <c r="BP29" s="67">
        <v>0</v>
      </c>
      <c r="BQ29" s="67">
        <v>0</v>
      </c>
      <c r="BR29" s="67">
        <v>0</v>
      </c>
      <c r="BS29" s="67">
        <v>0</v>
      </c>
      <c r="BT29" s="67">
        <v>0</v>
      </c>
      <c r="BU29" s="67">
        <v>0</v>
      </c>
      <c r="BV29" s="67">
        <v>0</v>
      </c>
      <c r="BW29" s="67">
        <v>0</v>
      </c>
      <c r="BX29" s="67">
        <v>0</v>
      </c>
      <c r="BY29" s="67">
        <v>0</v>
      </c>
      <c r="BZ29" s="67">
        <v>0</v>
      </c>
      <c r="CA29" s="67">
        <v>139.922</v>
      </c>
      <c r="CB29" s="67">
        <v>139.922</v>
      </c>
      <c r="CC29" s="67">
        <v>0</v>
      </c>
      <c r="CD29" s="67">
        <v>0</v>
      </c>
      <c r="CE29" s="67">
        <v>0</v>
      </c>
      <c r="CF29" s="67">
        <v>0</v>
      </c>
      <c r="CG29" s="67">
        <v>0</v>
      </c>
      <c r="CH29" s="67">
        <v>0</v>
      </c>
      <c r="CI29" s="67">
        <v>0</v>
      </c>
      <c r="CJ29" s="67">
        <v>0</v>
      </c>
      <c r="CK29" s="67">
        <v>36.666600000000003</v>
      </c>
      <c r="CL29" s="67">
        <v>36.666600000000003</v>
      </c>
    </row>
    <row r="30" spans="1:90" x14ac:dyDescent="0.15">
      <c r="A30" s="67" t="s">
        <v>177</v>
      </c>
      <c r="B30" s="67">
        <v>16620.589400000001</v>
      </c>
      <c r="C30" s="67">
        <v>0</v>
      </c>
      <c r="D30" s="67">
        <v>-12964.5663</v>
      </c>
      <c r="E30" s="67">
        <v>0</v>
      </c>
      <c r="F30" s="67">
        <v>0</v>
      </c>
      <c r="G30" s="67">
        <v>0</v>
      </c>
      <c r="H30" s="64">
        <v>3656.0230999999999</v>
      </c>
      <c r="I30" s="67">
        <v>0</v>
      </c>
      <c r="J30" s="67">
        <v>-43.970599999999997</v>
      </c>
      <c r="K30" s="65">
        <v>-1752.5424</v>
      </c>
      <c r="L30" s="65">
        <v>0</v>
      </c>
      <c r="M30" s="65">
        <v>0</v>
      </c>
      <c r="N30" s="65">
        <v>0</v>
      </c>
      <c r="O30" s="76">
        <v>0</v>
      </c>
      <c r="P30" s="76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-292.35770000000002</v>
      </c>
      <c r="AD30" s="67">
        <v>-15.5162</v>
      </c>
      <c r="AE30" s="67">
        <v>1551.6360999999999</v>
      </c>
      <c r="AF30" s="69">
        <v>752.81169999999997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752.81169999999997</v>
      </c>
      <c r="AU30" s="67">
        <v>617.15319999999997</v>
      </c>
      <c r="AV30" s="67" t="s">
        <v>158</v>
      </c>
      <c r="AW30" s="67">
        <v>0</v>
      </c>
      <c r="AX30" s="67">
        <v>617.15319999999997</v>
      </c>
      <c r="AY30" s="67">
        <v>0</v>
      </c>
      <c r="AZ30" s="67">
        <v>0</v>
      </c>
      <c r="BA30" s="67" t="s">
        <v>158</v>
      </c>
      <c r="BB30" s="67">
        <v>0</v>
      </c>
      <c r="BC30" s="67">
        <v>0</v>
      </c>
      <c r="BD30" s="67">
        <v>132.7978</v>
      </c>
      <c r="BE30" s="67">
        <v>48.8735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7189.348</v>
      </c>
      <c r="CB30" s="67">
        <v>7189.348</v>
      </c>
      <c r="CC30" s="67">
        <v>0</v>
      </c>
      <c r="CD30" s="67">
        <v>0</v>
      </c>
      <c r="CE30" s="67">
        <v>0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35.2729</v>
      </c>
      <c r="CL30" s="67">
        <v>35.2729</v>
      </c>
    </row>
    <row r="31" spans="1:90" x14ac:dyDescent="0.15">
      <c r="A31" s="67" t="s">
        <v>178</v>
      </c>
      <c r="B31" s="67">
        <v>0</v>
      </c>
      <c r="C31" s="67">
        <v>199.74199999999999</v>
      </c>
      <c r="D31" s="67">
        <v>0</v>
      </c>
      <c r="E31" s="67">
        <v>0</v>
      </c>
      <c r="F31" s="67">
        <v>0</v>
      </c>
      <c r="G31" s="67">
        <v>0</v>
      </c>
      <c r="H31" s="64">
        <v>199.74199999999999</v>
      </c>
      <c r="I31" s="67">
        <v>0</v>
      </c>
      <c r="J31" s="67">
        <v>0</v>
      </c>
      <c r="K31" s="65">
        <v>0</v>
      </c>
      <c r="L31" s="65">
        <v>-6.3844000000000003</v>
      </c>
      <c r="M31" s="65">
        <v>0</v>
      </c>
      <c r="N31" s="65">
        <v>0</v>
      </c>
      <c r="O31" s="76">
        <v>-43.873600000000003</v>
      </c>
      <c r="P31" s="76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-0.45140000000000002</v>
      </c>
      <c r="AE31" s="67">
        <v>149.03270000000001</v>
      </c>
      <c r="AF31" s="69">
        <v>85.619100000000003</v>
      </c>
      <c r="AG31" s="67">
        <v>2.1499999999999998E-2</v>
      </c>
      <c r="AH31" s="67">
        <v>0</v>
      </c>
      <c r="AI31" s="67">
        <v>85.490200000000002</v>
      </c>
      <c r="AJ31" s="67">
        <v>17.476400000000002</v>
      </c>
      <c r="AK31" s="67">
        <v>1.2038</v>
      </c>
      <c r="AL31" s="67">
        <v>55.932899999999997</v>
      </c>
      <c r="AM31" s="67">
        <v>1.2253000000000001</v>
      </c>
      <c r="AN31" s="67">
        <v>0.15049999999999999</v>
      </c>
      <c r="AO31" s="67">
        <v>0.19350000000000001</v>
      </c>
      <c r="AP31" s="67">
        <v>6.7927999999999997</v>
      </c>
      <c r="AQ31" s="67">
        <v>0.45140000000000002</v>
      </c>
      <c r="AR31" s="67">
        <v>0.83830000000000005</v>
      </c>
      <c r="AS31" s="67">
        <v>1.2253000000000001</v>
      </c>
      <c r="AT31" s="67">
        <v>0.1075</v>
      </c>
      <c r="AU31" s="67">
        <v>1.0963000000000001</v>
      </c>
      <c r="AV31" s="67" t="s">
        <v>158</v>
      </c>
      <c r="AW31" s="67">
        <v>0</v>
      </c>
      <c r="AX31" s="67">
        <v>1.0963000000000001</v>
      </c>
      <c r="AY31" s="67">
        <v>0</v>
      </c>
      <c r="AZ31" s="67">
        <v>0</v>
      </c>
      <c r="BA31" s="67" t="s">
        <v>158</v>
      </c>
      <c r="BB31" s="67">
        <v>0</v>
      </c>
      <c r="BC31" s="67">
        <v>0</v>
      </c>
      <c r="BD31" s="67">
        <v>37.768700000000003</v>
      </c>
      <c r="BE31" s="67">
        <v>24.5486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  <c r="BR31" s="67">
        <v>0</v>
      </c>
      <c r="BS31" s="67">
        <v>0</v>
      </c>
      <c r="BT31" s="67">
        <v>0</v>
      </c>
      <c r="BU31" s="67">
        <v>0</v>
      </c>
      <c r="BV31" s="67">
        <v>0</v>
      </c>
      <c r="BW31" s="67">
        <v>0</v>
      </c>
      <c r="BX31" s="67">
        <v>0</v>
      </c>
      <c r="BY31" s="67">
        <v>0</v>
      </c>
      <c r="BZ31" s="67">
        <v>0</v>
      </c>
      <c r="CA31" s="67">
        <v>23</v>
      </c>
      <c r="CB31" s="67">
        <v>0</v>
      </c>
      <c r="CC31" s="67">
        <v>23</v>
      </c>
      <c r="CD31" s="67">
        <v>0</v>
      </c>
      <c r="CE31" s="67">
        <v>0</v>
      </c>
      <c r="CF31" s="67">
        <v>38.502000000000002</v>
      </c>
      <c r="CG31" s="67">
        <v>0</v>
      </c>
      <c r="CH31" s="67">
        <v>0</v>
      </c>
      <c r="CI31" s="67">
        <v>38.502000000000002</v>
      </c>
      <c r="CJ31" s="67">
        <v>0</v>
      </c>
      <c r="CK31" s="67">
        <v>30.976199999999999</v>
      </c>
      <c r="CL31" s="67">
        <v>80.543599999999998</v>
      </c>
    </row>
    <row r="32" spans="1:90" x14ac:dyDescent="0.15">
      <c r="A32" s="67" t="s">
        <v>179</v>
      </c>
      <c r="B32" s="67">
        <v>0</v>
      </c>
      <c r="C32" s="67">
        <v>0</v>
      </c>
      <c r="D32" s="67">
        <v>0</v>
      </c>
      <c r="E32" s="67">
        <v>0</v>
      </c>
      <c r="F32" s="67">
        <v>0</v>
      </c>
      <c r="G32" s="67">
        <v>0</v>
      </c>
      <c r="H32" s="64">
        <v>0</v>
      </c>
      <c r="I32" s="67">
        <v>0</v>
      </c>
      <c r="J32" s="67">
        <v>0</v>
      </c>
      <c r="K32" s="65">
        <v>0</v>
      </c>
      <c r="L32" s="65">
        <v>0</v>
      </c>
      <c r="M32" s="65">
        <v>0</v>
      </c>
      <c r="N32" s="65">
        <v>0</v>
      </c>
      <c r="O32" s="76">
        <v>0</v>
      </c>
      <c r="P32" s="76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9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 t="s">
        <v>158</v>
      </c>
      <c r="AW32" s="67">
        <v>0</v>
      </c>
      <c r="AX32" s="67">
        <v>0</v>
      </c>
      <c r="AY32" s="67">
        <v>0</v>
      </c>
      <c r="AZ32" s="67">
        <v>0</v>
      </c>
      <c r="BA32" s="67" t="s">
        <v>158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>
        <v>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>
        <v>0</v>
      </c>
    </row>
    <row r="33" spans="1:90" x14ac:dyDescent="0.15">
      <c r="A33" s="67" t="s">
        <v>180</v>
      </c>
      <c r="B33" s="67">
        <v>23345.542799999999</v>
      </c>
      <c r="C33" s="67">
        <v>9180.0152999999991</v>
      </c>
      <c r="D33" s="67">
        <v>0</v>
      </c>
      <c r="E33" s="67">
        <v>0</v>
      </c>
      <c r="F33" s="67">
        <v>0</v>
      </c>
      <c r="G33" s="67">
        <v>0</v>
      </c>
      <c r="H33" s="64">
        <v>32525.558099999998</v>
      </c>
      <c r="I33" s="67">
        <v>0</v>
      </c>
      <c r="J33" s="67">
        <v>280.62670000000003</v>
      </c>
      <c r="K33" s="65">
        <v>-10072.5916</v>
      </c>
      <c r="L33" s="65">
        <v>0</v>
      </c>
      <c r="M33" s="65">
        <v>0</v>
      </c>
      <c r="N33" s="65">
        <v>-2690.3834999999999</v>
      </c>
      <c r="O33" s="76">
        <v>0</v>
      </c>
      <c r="P33" s="76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-1688.7497000000001</v>
      </c>
      <c r="AC33" s="67">
        <v>-5703.2554</v>
      </c>
      <c r="AD33" s="67">
        <v>-374.97770000000003</v>
      </c>
      <c r="AE33" s="67">
        <v>12276.2268</v>
      </c>
      <c r="AF33" s="69">
        <v>8753.2993999999999</v>
      </c>
      <c r="AG33" s="67">
        <v>405.27080000000001</v>
      </c>
      <c r="AH33" s="67">
        <v>0</v>
      </c>
      <c r="AI33" s="67">
        <v>6933.2707</v>
      </c>
      <c r="AJ33" s="67">
        <v>1129.3453999999999</v>
      </c>
      <c r="AK33" s="67">
        <v>2104.5158000000001</v>
      </c>
      <c r="AL33" s="67">
        <v>570.60260000000005</v>
      </c>
      <c r="AM33" s="67">
        <v>1294.4882</v>
      </c>
      <c r="AN33" s="67">
        <v>0</v>
      </c>
      <c r="AO33" s="67">
        <v>0</v>
      </c>
      <c r="AP33" s="67">
        <v>826.97559999999999</v>
      </c>
      <c r="AQ33" s="67">
        <v>790.01890000000003</v>
      </c>
      <c r="AR33" s="67">
        <v>0</v>
      </c>
      <c r="AS33" s="67">
        <v>217.32419999999999</v>
      </c>
      <c r="AT33" s="67">
        <v>1414.7579000000001</v>
      </c>
      <c r="AU33" s="67">
        <v>2352.0304999999998</v>
      </c>
      <c r="AV33" s="67" t="s">
        <v>158</v>
      </c>
      <c r="AW33" s="67">
        <v>0</v>
      </c>
      <c r="AX33" s="67">
        <v>1687.8475000000001</v>
      </c>
      <c r="AY33" s="67">
        <v>0</v>
      </c>
      <c r="AZ33" s="67">
        <v>664.18290000000002</v>
      </c>
      <c r="BA33" s="67" t="s">
        <v>158</v>
      </c>
      <c r="BB33" s="67">
        <v>0</v>
      </c>
      <c r="BC33" s="67">
        <v>0</v>
      </c>
      <c r="BD33" s="67">
        <v>368.82589999999999</v>
      </c>
      <c r="BE33" s="67">
        <v>131.2687</v>
      </c>
      <c r="BF33" s="67">
        <v>0</v>
      </c>
      <c r="BG33" s="67">
        <v>0</v>
      </c>
      <c r="BH33" s="67">
        <v>0</v>
      </c>
      <c r="BI33" s="67">
        <v>670.80229999999995</v>
      </c>
      <c r="BJ33" s="67">
        <v>670.80229999999995</v>
      </c>
      <c r="BK33" s="67">
        <v>0</v>
      </c>
      <c r="BL33" s="67">
        <v>0</v>
      </c>
      <c r="BM33" s="67">
        <v>0</v>
      </c>
      <c r="BN33" s="67">
        <v>0</v>
      </c>
      <c r="BO33" s="67">
        <v>670.80229999999995</v>
      </c>
      <c r="BP33" s="67">
        <v>0</v>
      </c>
      <c r="BQ33" s="67">
        <v>0</v>
      </c>
      <c r="BR33" s="67">
        <v>0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65593.316000000006</v>
      </c>
      <c r="CB33" s="67">
        <v>53639.262000000002</v>
      </c>
      <c r="CC33" s="67">
        <v>0</v>
      </c>
      <c r="CD33" s="67">
        <v>0</v>
      </c>
      <c r="CE33" s="67">
        <v>11954.054</v>
      </c>
      <c r="CF33" s="67">
        <v>0</v>
      </c>
      <c r="CG33" s="67">
        <v>0</v>
      </c>
      <c r="CH33" s="67">
        <v>0</v>
      </c>
      <c r="CI33" s="67">
        <v>0</v>
      </c>
      <c r="CJ33" s="67">
        <v>0</v>
      </c>
      <c r="CK33" s="67">
        <v>45.789099999999998</v>
      </c>
      <c r="CL33" s="67">
        <v>44.190399999999997</v>
      </c>
    </row>
    <row r="34" spans="1:90" x14ac:dyDescent="0.15">
      <c r="A34" s="67" t="s">
        <v>181</v>
      </c>
      <c r="B34" s="67">
        <v>9945.5516000000007</v>
      </c>
      <c r="C34" s="67">
        <v>0</v>
      </c>
      <c r="D34" s="67">
        <v>-7074.1423000000004</v>
      </c>
      <c r="E34" s="67">
        <v>0</v>
      </c>
      <c r="F34" s="67">
        <v>0</v>
      </c>
      <c r="G34" s="67">
        <v>75.155199999999994</v>
      </c>
      <c r="H34" s="64">
        <v>2946.5645</v>
      </c>
      <c r="I34" s="67">
        <v>0</v>
      </c>
      <c r="J34" s="67">
        <v>-317.92140000000001</v>
      </c>
      <c r="K34" s="65">
        <v>-973.84900000000005</v>
      </c>
      <c r="L34" s="65">
        <v>0</v>
      </c>
      <c r="M34" s="65">
        <v>0</v>
      </c>
      <c r="N34" s="65">
        <v>-135.06200000000001</v>
      </c>
      <c r="O34" s="76">
        <v>0</v>
      </c>
      <c r="P34" s="76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v>0</v>
      </c>
      <c r="AB34" s="67">
        <v>0</v>
      </c>
      <c r="AC34" s="67">
        <v>-908.03399999999999</v>
      </c>
      <c r="AD34" s="67">
        <v>-190.96690000000001</v>
      </c>
      <c r="AE34" s="67">
        <v>420.73110000000003</v>
      </c>
      <c r="AF34" s="69">
        <v>0</v>
      </c>
      <c r="AG34" s="67">
        <v>0</v>
      </c>
      <c r="AH34" s="67">
        <v>0</v>
      </c>
      <c r="AI34" s="67">
        <v>0</v>
      </c>
      <c r="AJ34" s="67">
        <v>0</v>
      </c>
      <c r="AK34" s="67">
        <v>0</v>
      </c>
      <c r="AL34" s="67">
        <v>0</v>
      </c>
      <c r="AM34" s="67">
        <v>0</v>
      </c>
      <c r="AN34" s="67">
        <v>0</v>
      </c>
      <c r="AO34" s="67">
        <v>0</v>
      </c>
      <c r="AP34" s="67">
        <v>0</v>
      </c>
      <c r="AQ34" s="67">
        <v>0</v>
      </c>
      <c r="AR34" s="67">
        <v>0</v>
      </c>
      <c r="AS34" s="67">
        <v>0</v>
      </c>
      <c r="AT34" s="67">
        <v>0</v>
      </c>
      <c r="AU34" s="67">
        <v>0</v>
      </c>
      <c r="AV34" s="67" t="s">
        <v>158</v>
      </c>
      <c r="AW34" s="67">
        <v>0</v>
      </c>
      <c r="AX34" s="67">
        <v>0</v>
      </c>
      <c r="AY34" s="67">
        <v>0</v>
      </c>
      <c r="AZ34" s="67">
        <v>0</v>
      </c>
      <c r="BA34" s="67" t="s">
        <v>158</v>
      </c>
      <c r="BB34" s="67">
        <v>0</v>
      </c>
      <c r="BC34" s="67">
        <v>0</v>
      </c>
      <c r="BD34" s="67">
        <v>17.534500000000001</v>
      </c>
      <c r="BE34" s="67">
        <v>0</v>
      </c>
      <c r="BF34" s="67">
        <v>0</v>
      </c>
      <c r="BG34" s="67">
        <v>0</v>
      </c>
      <c r="BH34" s="67">
        <v>0</v>
      </c>
      <c r="BI34" s="67">
        <v>403.19659999999999</v>
      </c>
      <c r="BJ34" s="67">
        <v>403.19659999999999</v>
      </c>
      <c r="BK34" s="67">
        <v>0</v>
      </c>
      <c r="BL34" s="67">
        <v>0</v>
      </c>
      <c r="BM34" s="67">
        <v>0</v>
      </c>
      <c r="BN34" s="67">
        <v>0</v>
      </c>
      <c r="BO34" s="67">
        <v>403.19659999999999</v>
      </c>
      <c r="BP34" s="67">
        <v>0</v>
      </c>
      <c r="BQ34" s="67">
        <v>0</v>
      </c>
      <c r="BR34" s="67">
        <v>0</v>
      </c>
      <c r="BS34" s="67">
        <v>0</v>
      </c>
      <c r="BT34" s="67">
        <v>0</v>
      </c>
      <c r="BU34" s="67">
        <v>0</v>
      </c>
      <c r="BV34" s="67">
        <v>0</v>
      </c>
      <c r="BW34" s="67">
        <v>0</v>
      </c>
      <c r="BX34" s="67">
        <v>0</v>
      </c>
      <c r="BY34" s="67">
        <v>0</v>
      </c>
      <c r="BZ34" s="67">
        <v>0</v>
      </c>
      <c r="CA34" s="67">
        <v>4110.3140000000003</v>
      </c>
      <c r="CB34" s="67">
        <v>3677.2739999999999</v>
      </c>
      <c r="CC34" s="67">
        <v>0</v>
      </c>
      <c r="CD34" s="67">
        <v>0</v>
      </c>
      <c r="CE34" s="67">
        <v>433.04</v>
      </c>
      <c r="CF34" s="67">
        <v>0</v>
      </c>
      <c r="CG34" s="67">
        <v>0</v>
      </c>
      <c r="CH34" s="67">
        <v>0</v>
      </c>
      <c r="CI34" s="67">
        <v>0</v>
      </c>
      <c r="CJ34" s="67">
        <v>0</v>
      </c>
      <c r="CK34" s="67">
        <v>32.4679</v>
      </c>
      <c r="CL34" s="67">
        <v>31.871200000000002</v>
      </c>
    </row>
    <row r="35" spans="1:90" x14ac:dyDescent="0.15">
      <c r="A35" s="67" t="s">
        <v>182</v>
      </c>
      <c r="B35" s="67">
        <v>66.253299999999996</v>
      </c>
      <c r="C35" s="67">
        <v>2722.9690999999998</v>
      </c>
      <c r="D35" s="67">
        <v>-26.7837</v>
      </c>
      <c r="E35" s="67">
        <v>0</v>
      </c>
      <c r="F35" s="67">
        <v>0</v>
      </c>
      <c r="G35" s="67">
        <v>-0.1961</v>
      </c>
      <c r="H35" s="64">
        <v>2762.2424999999998</v>
      </c>
      <c r="I35" s="67">
        <v>0</v>
      </c>
      <c r="J35" s="67">
        <v>-31.813700000000001</v>
      </c>
      <c r="K35" s="65">
        <v>-8.7612000000000005</v>
      </c>
      <c r="L35" s="65">
        <v>-12.8454</v>
      </c>
      <c r="M35" s="65">
        <v>-555.42899999999997</v>
      </c>
      <c r="N35" s="65">
        <v>-16.261800000000001</v>
      </c>
      <c r="O35" s="76">
        <v>-238.5599</v>
      </c>
      <c r="P35" s="76">
        <v>-2.9889999999999999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-219.52850000000001</v>
      </c>
      <c r="AC35" s="67">
        <v>-34.143000000000001</v>
      </c>
      <c r="AD35" s="67">
        <v>-11.183299999999999</v>
      </c>
      <c r="AE35" s="67">
        <v>1630.7277999999999</v>
      </c>
      <c r="AF35" s="69">
        <v>928.83119999999997</v>
      </c>
      <c r="AG35" s="67">
        <v>21.857099999999999</v>
      </c>
      <c r="AH35" s="67">
        <v>13.235300000000001</v>
      </c>
      <c r="AI35" s="67">
        <v>880.03899999999999</v>
      </c>
      <c r="AJ35" s="67">
        <v>50.616500000000002</v>
      </c>
      <c r="AK35" s="67">
        <v>308.02010000000001</v>
      </c>
      <c r="AL35" s="67">
        <v>39.253799999999998</v>
      </c>
      <c r="AM35" s="67">
        <v>278.22359999999998</v>
      </c>
      <c r="AN35" s="67">
        <v>7.9214000000000002</v>
      </c>
      <c r="AO35" s="67">
        <v>41.839100000000002</v>
      </c>
      <c r="AP35" s="67">
        <v>89.103499999999997</v>
      </c>
      <c r="AQ35" s="67">
        <v>41.804699999999997</v>
      </c>
      <c r="AR35" s="67">
        <v>3.6297999999999999</v>
      </c>
      <c r="AS35" s="67">
        <v>19.6265</v>
      </c>
      <c r="AT35" s="67">
        <v>13.6998</v>
      </c>
      <c r="AU35" s="67">
        <v>245.97620000000001</v>
      </c>
      <c r="AV35" s="67" t="s">
        <v>158</v>
      </c>
      <c r="AW35" s="67">
        <v>0</v>
      </c>
      <c r="AX35" s="67">
        <v>75.014600000000002</v>
      </c>
      <c r="AY35" s="67">
        <v>0</v>
      </c>
      <c r="AZ35" s="67">
        <v>170.9615</v>
      </c>
      <c r="BA35" s="67" t="s">
        <v>158</v>
      </c>
      <c r="BB35" s="67">
        <v>0</v>
      </c>
      <c r="BC35" s="67">
        <v>0</v>
      </c>
      <c r="BD35" s="67">
        <v>68.063999999999993</v>
      </c>
      <c r="BE35" s="67">
        <v>94.721400000000003</v>
      </c>
      <c r="BF35" s="67">
        <v>15.1317</v>
      </c>
      <c r="BG35" s="67">
        <v>8.9999999999999993E-3</v>
      </c>
      <c r="BH35" s="67">
        <v>0</v>
      </c>
      <c r="BI35" s="67">
        <v>277.99430000000001</v>
      </c>
      <c r="BJ35" s="67">
        <v>277.99430000000001</v>
      </c>
      <c r="BK35" s="67">
        <v>277.99430000000001</v>
      </c>
      <c r="BL35" s="67">
        <v>0</v>
      </c>
      <c r="BM35" s="67">
        <v>0</v>
      </c>
      <c r="BN35" s="67">
        <v>0</v>
      </c>
      <c r="BO35" s="67">
        <v>277.99430000000001</v>
      </c>
      <c r="BP35" s="67">
        <v>0</v>
      </c>
      <c r="BQ35" s="67">
        <v>0</v>
      </c>
      <c r="BR35" s="67">
        <v>0</v>
      </c>
      <c r="BS35" s="67">
        <v>0</v>
      </c>
      <c r="BT35" s="67">
        <v>0</v>
      </c>
      <c r="BU35" s="67">
        <v>0</v>
      </c>
      <c r="BV35" s="67">
        <v>0</v>
      </c>
      <c r="BW35" s="67">
        <v>0</v>
      </c>
      <c r="BX35" s="67">
        <v>0</v>
      </c>
      <c r="BY35" s="67">
        <v>0</v>
      </c>
      <c r="BZ35" s="67">
        <v>0</v>
      </c>
      <c r="CA35" s="67">
        <v>1922.482</v>
      </c>
      <c r="CB35" s="67">
        <v>31.27</v>
      </c>
      <c r="CC35" s="67">
        <v>38.302999999999997</v>
      </c>
      <c r="CD35" s="67">
        <v>1724.798</v>
      </c>
      <c r="CE35" s="67">
        <v>128.11099999999999</v>
      </c>
      <c r="CF35" s="67">
        <v>547.37869999999998</v>
      </c>
      <c r="CG35" s="67">
        <v>323.9452</v>
      </c>
      <c r="CH35" s="67">
        <v>0.1736</v>
      </c>
      <c r="CI35" s="67">
        <v>221.00479999999999</v>
      </c>
      <c r="CJ35" s="67">
        <v>2.2551000000000001</v>
      </c>
      <c r="CK35" s="67">
        <v>27.686900000000001</v>
      </c>
      <c r="CL35" s="67">
        <v>85.366900000000001</v>
      </c>
    </row>
    <row r="36" spans="1:90" x14ac:dyDescent="0.15">
      <c r="A36" s="67" t="s">
        <v>183</v>
      </c>
      <c r="B36" s="67">
        <v>0</v>
      </c>
      <c r="C36" s="67">
        <v>0</v>
      </c>
      <c r="D36" s="67">
        <v>0</v>
      </c>
      <c r="E36" s="67">
        <v>0</v>
      </c>
      <c r="F36" s="67">
        <v>0</v>
      </c>
      <c r="G36" s="67">
        <v>0</v>
      </c>
      <c r="H36" s="64">
        <v>0</v>
      </c>
      <c r="I36" s="67">
        <v>0</v>
      </c>
      <c r="J36" s="67">
        <v>0</v>
      </c>
      <c r="K36" s="65">
        <v>0</v>
      </c>
      <c r="L36" s="65">
        <v>0</v>
      </c>
      <c r="M36" s="65">
        <v>0</v>
      </c>
      <c r="N36" s="65">
        <v>0</v>
      </c>
      <c r="O36" s="76">
        <v>0</v>
      </c>
      <c r="P36" s="76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9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 t="s">
        <v>158</v>
      </c>
      <c r="AW36" s="67">
        <v>0</v>
      </c>
      <c r="AX36" s="67">
        <v>0</v>
      </c>
      <c r="AY36" s="67">
        <v>0</v>
      </c>
      <c r="AZ36" s="67">
        <v>0</v>
      </c>
      <c r="BA36" s="67" t="s">
        <v>158</v>
      </c>
      <c r="BB36" s="67">
        <v>0</v>
      </c>
      <c r="BC36" s="67">
        <v>0</v>
      </c>
      <c r="BD36" s="67">
        <v>0</v>
      </c>
      <c r="BE36" s="67">
        <v>0</v>
      </c>
      <c r="BF36" s="67">
        <v>0</v>
      </c>
      <c r="BG36" s="67">
        <v>0</v>
      </c>
      <c r="BH36" s="67">
        <v>0</v>
      </c>
      <c r="BI36" s="67">
        <v>0</v>
      </c>
      <c r="BJ36" s="67">
        <v>0</v>
      </c>
      <c r="BK36" s="67">
        <v>0</v>
      </c>
      <c r="BL36" s="67">
        <v>0</v>
      </c>
      <c r="BM36" s="67">
        <v>0</v>
      </c>
      <c r="BN36" s="67">
        <v>0</v>
      </c>
      <c r="BO36" s="67">
        <v>0</v>
      </c>
      <c r="BP36" s="67">
        <v>0</v>
      </c>
      <c r="BQ36" s="67">
        <v>0</v>
      </c>
      <c r="BR36" s="67">
        <v>0</v>
      </c>
      <c r="BS36" s="67">
        <v>0</v>
      </c>
      <c r="BT36" s="67">
        <v>0</v>
      </c>
      <c r="BU36" s="67">
        <v>0</v>
      </c>
      <c r="BV36" s="67">
        <v>0</v>
      </c>
      <c r="BW36" s="67">
        <v>0</v>
      </c>
      <c r="BX36" s="67">
        <v>0</v>
      </c>
      <c r="BY36" s="67">
        <v>0</v>
      </c>
      <c r="BZ36" s="67">
        <v>0</v>
      </c>
      <c r="CA36" s="67">
        <v>0</v>
      </c>
      <c r="CB36" s="67">
        <v>0</v>
      </c>
      <c r="CC36" s="67">
        <v>0</v>
      </c>
      <c r="CD36" s="67">
        <v>0</v>
      </c>
      <c r="CE36" s="67">
        <v>0</v>
      </c>
      <c r="CF36" s="67">
        <v>0</v>
      </c>
      <c r="CG36" s="67">
        <v>0</v>
      </c>
      <c r="CH36" s="67">
        <v>0</v>
      </c>
      <c r="CI36" s="67">
        <v>0</v>
      </c>
      <c r="CJ36" s="67">
        <v>0</v>
      </c>
      <c r="CK36" s="67">
        <v>0</v>
      </c>
      <c r="CL36" s="67">
        <v>0</v>
      </c>
    </row>
    <row r="37" spans="1:90" x14ac:dyDescent="0.15">
      <c r="A37" s="67" t="s">
        <v>184</v>
      </c>
      <c r="B37" s="67">
        <v>494.64980000000003</v>
      </c>
      <c r="C37" s="67">
        <v>0</v>
      </c>
      <c r="D37" s="67">
        <v>0</v>
      </c>
      <c r="E37" s="67">
        <v>0</v>
      </c>
      <c r="F37" s="67">
        <v>0</v>
      </c>
      <c r="G37" s="67">
        <v>0</v>
      </c>
      <c r="H37" s="64">
        <v>494.64980000000003</v>
      </c>
      <c r="I37" s="67">
        <v>0</v>
      </c>
      <c r="J37" s="67">
        <v>-5.4218000000000002</v>
      </c>
      <c r="K37" s="65">
        <v>0</v>
      </c>
      <c r="L37" s="65">
        <v>-489.22809999999998</v>
      </c>
      <c r="M37" s="65">
        <v>0</v>
      </c>
      <c r="N37" s="65">
        <v>0</v>
      </c>
      <c r="O37" s="76">
        <v>0</v>
      </c>
      <c r="P37" s="76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v>0</v>
      </c>
      <c r="AB37" s="67">
        <v>0</v>
      </c>
      <c r="AC37" s="67">
        <v>0</v>
      </c>
      <c r="AD37" s="67">
        <v>0</v>
      </c>
      <c r="AE37" s="67">
        <v>0</v>
      </c>
      <c r="AF37" s="69">
        <v>0</v>
      </c>
      <c r="AG37" s="67">
        <v>0</v>
      </c>
      <c r="AH37" s="67">
        <v>0</v>
      </c>
      <c r="AI37" s="67">
        <v>0</v>
      </c>
      <c r="AJ37" s="67">
        <v>0</v>
      </c>
      <c r="AK37" s="67">
        <v>0</v>
      </c>
      <c r="AL37" s="67">
        <v>0</v>
      </c>
      <c r="AM37" s="67">
        <v>0</v>
      </c>
      <c r="AN37" s="67">
        <v>0</v>
      </c>
      <c r="AO37" s="67">
        <v>0</v>
      </c>
      <c r="AP37" s="67">
        <v>0</v>
      </c>
      <c r="AQ37" s="67">
        <v>0</v>
      </c>
      <c r="AR37" s="67">
        <v>0</v>
      </c>
      <c r="AS37" s="67">
        <v>0</v>
      </c>
      <c r="AT37" s="67">
        <v>0</v>
      </c>
      <c r="AU37" s="67">
        <v>0</v>
      </c>
      <c r="AV37" s="67" t="s">
        <v>158</v>
      </c>
      <c r="AW37" s="67">
        <v>0</v>
      </c>
      <c r="AX37" s="67">
        <v>0</v>
      </c>
      <c r="AY37" s="67">
        <v>0</v>
      </c>
      <c r="AZ37" s="67">
        <v>0</v>
      </c>
      <c r="BA37" s="67" t="s">
        <v>158</v>
      </c>
      <c r="BB37" s="67">
        <v>0</v>
      </c>
      <c r="BC37" s="67">
        <v>0</v>
      </c>
      <c r="BD37" s="67">
        <v>0</v>
      </c>
      <c r="BE37" s="67">
        <v>0</v>
      </c>
      <c r="BF37" s="67">
        <v>0</v>
      </c>
      <c r="BG37" s="67">
        <v>0</v>
      </c>
      <c r="BH37" s="67">
        <v>0</v>
      </c>
      <c r="BI37" s="67">
        <v>0</v>
      </c>
      <c r="BJ37" s="67">
        <v>0</v>
      </c>
      <c r="BK37" s="67">
        <v>0</v>
      </c>
      <c r="BL37" s="67">
        <v>0</v>
      </c>
      <c r="BM37" s="67">
        <v>0</v>
      </c>
      <c r="BN37" s="67">
        <v>0</v>
      </c>
      <c r="BO37" s="67">
        <v>0</v>
      </c>
      <c r="BP37" s="67">
        <v>0</v>
      </c>
      <c r="BQ37" s="67">
        <v>0</v>
      </c>
      <c r="BR37" s="67">
        <v>0</v>
      </c>
      <c r="BS37" s="67">
        <v>0</v>
      </c>
      <c r="BT37" s="67">
        <v>0</v>
      </c>
      <c r="BU37" s="67">
        <v>0</v>
      </c>
      <c r="BV37" s="67">
        <v>0</v>
      </c>
      <c r="BW37" s="67">
        <v>0</v>
      </c>
      <c r="BX37" s="67">
        <v>0</v>
      </c>
      <c r="BY37" s="67">
        <v>0</v>
      </c>
      <c r="BZ37" s="67">
        <v>0</v>
      </c>
      <c r="CA37" s="67">
        <v>1783.3330000000001</v>
      </c>
      <c r="CB37" s="67">
        <v>0</v>
      </c>
      <c r="CC37" s="67">
        <v>1783.3330000000001</v>
      </c>
      <c r="CD37" s="67">
        <v>0</v>
      </c>
      <c r="CE37" s="67">
        <v>0</v>
      </c>
      <c r="CF37" s="67">
        <v>0</v>
      </c>
      <c r="CG37" s="67">
        <v>0</v>
      </c>
      <c r="CH37" s="67">
        <v>0</v>
      </c>
      <c r="CI37" s="67">
        <v>0</v>
      </c>
      <c r="CJ37" s="67">
        <v>0</v>
      </c>
      <c r="CK37" s="67">
        <v>31.3431</v>
      </c>
      <c r="CL37" s="67">
        <v>31.3431</v>
      </c>
    </row>
    <row r="38" spans="1:90" x14ac:dyDescent="0.15">
      <c r="A38" s="67" t="s">
        <v>11</v>
      </c>
      <c r="B38" s="67">
        <v>153431.0189</v>
      </c>
      <c r="C38" s="67">
        <v>20080.696499999998</v>
      </c>
      <c r="D38" s="67">
        <v>-71045.012900000002</v>
      </c>
      <c r="E38" s="67">
        <v>0</v>
      </c>
      <c r="F38" s="67">
        <v>0</v>
      </c>
      <c r="G38" s="67">
        <v>-1602.8805</v>
      </c>
      <c r="H38" s="64">
        <v>100863.822</v>
      </c>
      <c r="I38" s="67">
        <v>0</v>
      </c>
      <c r="J38" s="67">
        <v>-4745.3137999999999</v>
      </c>
      <c r="K38" s="65">
        <v>-5389.9398000000001</v>
      </c>
      <c r="L38" s="65">
        <v>-5837.8546999999999</v>
      </c>
      <c r="M38" s="65">
        <v>-2492.8418000000001</v>
      </c>
      <c r="N38" s="65">
        <v>0</v>
      </c>
      <c r="O38" s="76">
        <v>0</v>
      </c>
      <c r="P38" s="76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-2845.3998000000001</v>
      </c>
      <c r="AC38" s="67">
        <v>-31957.781599999998</v>
      </c>
      <c r="AD38" s="67">
        <v>0</v>
      </c>
      <c r="AE38" s="67">
        <v>47594.690499999997</v>
      </c>
      <c r="AF38" s="69">
        <v>14682.695599999999</v>
      </c>
      <c r="AG38" s="67">
        <v>779.04129999999998</v>
      </c>
      <c r="AH38" s="67">
        <v>402.34309999999999</v>
      </c>
      <c r="AI38" s="67">
        <v>10835.662</v>
      </c>
      <c r="AJ38" s="67">
        <v>2010.7050999999999</v>
      </c>
      <c r="AK38" s="67">
        <v>3749.8494999999998</v>
      </c>
      <c r="AL38" s="67">
        <v>776.41869999999994</v>
      </c>
      <c r="AM38" s="67">
        <v>777.34310000000005</v>
      </c>
      <c r="AN38" s="67">
        <v>237.5752</v>
      </c>
      <c r="AO38" s="67">
        <v>334.60879999999997</v>
      </c>
      <c r="AP38" s="67">
        <v>871.64660000000003</v>
      </c>
      <c r="AQ38" s="67">
        <v>1783.3620000000001</v>
      </c>
      <c r="AR38" s="67">
        <v>202.0206</v>
      </c>
      <c r="AS38" s="67">
        <v>92.132400000000004</v>
      </c>
      <c r="AT38" s="67">
        <v>2665.6491999999998</v>
      </c>
      <c r="AU38" s="67">
        <v>3416.5949999999998</v>
      </c>
      <c r="AV38" s="67" t="s">
        <v>158</v>
      </c>
      <c r="AW38" s="67">
        <v>0</v>
      </c>
      <c r="AX38" s="67">
        <v>45.442799999999998</v>
      </c>
      <c r="AY38" s="67">
        <v>0</v>
      </c>
      <c r="AZ38" s="67">
        <v>3318.0781999999999</v>
      </c>
      <c r="BA38" s="67" t="s">
        <v>158</v>
      </c>
      <c r="BB38" s="67">
        <v>0</v>
      </c>
      <c r="BC38" s="67">
        <v>53.073900000000002</v>
      </c>
      <c r="BD38" s="67">
        <v>14169.647499999999</v>
      </c>
      <c r="BE38" s="67">
        <v>11420.2709</v>
      </c>
      <c r="BF38" s="67">
        <v>833.85640000000001</v>
      </c>
      <c r="BG38" s="67">
        <v>0</v>
      </c>
      <c r="BH38" s="67">
        <v>0</v>
      </c>
      <c r="BI38" s="67">
        <v>3071.6251000000002</v>
      </c>
      <c r="BJ38" s="67">
        <v>3071.6251000000002</v>
      </c>
      <c r="BK38" s="67">
        <v>3071.6251000000002</v>
      </c>
      <c r="BL38" s="67">
        <v>0</v>
      </c>
      <c r="BM38" s="67">
        <v>0</v>
      </c>
      <c r="BN38" s="67">
        <v>0</v>
      </c>
      <c r="BO38" s="67">
        <v>3071.6251000000002</v>
      </c>
      <c r="BP38" s="67">
        <v>0</v>
      </c>
      <c r="BQ38" s="67">
        <v>0</v>
      </c>
      <c r="BR38" s="67">
        <v>0</v>
      </c>
      <c r="BS38" s="67">
        <v>0</v>
      </c>
      <c r="BT38" s="67">
        <v>0</v>
      </c>
      <c r="BU38" s="67">
        <v>0</v>
      </c>
      <c r="BV38" s="67">
        <v>0</v>
      </c>
      <c r="BW38" s="67">
        <v>0</v>
      </c>
      <c r="BX38" s="67">
        <v>0</v>
      </c>
      <c r="BY38" s="67">
        <v>0</v>
      </c>
      <c r="BZ38" s="67">
        <v>0</v>
      </c>
      <c r="CA38" s="67">
        <v>57568</v>
      </c>
      <c r="CB38" s="67">
        <v>27163</v>
      </c>
      <c r="CC38" s="67">
        <v>19131</v>
      </c>
      <c r="CD38" s="67">
        <v>11274</v>
      </c>
      <c r="CE38" s="67">
        <v>0</v>
      </c>
      <c r="CF38" s="67">
        <v>441.31560000000002</v>
      </c>
      <c r="CG38" s="67">
        <v>441.31560000000002</v>
      </c>
      <c r="CH38" s="67">
        <v>0</v>
      </c>
      <c r="CI38" s="67">
        <v>0</v>
      </c>
      <c r="CJ38" s="67">
        <v>0</v>
      </c>
      <c r="CK38" s="67">
        <v>35.452800000000003</v>
      </c>
      <c r="CL38" s="67">
        <v>39.293199999999999</v>
      </c>
    </row>
    <row r="39" spans="1:90" x14ac:dyDescent="0.15">
      <c r="A39" s="67" t="s">
        <v>12</v>
      </c>
      <c r="B39" s="67">
        <v>1030.356</v>
      </c>
      <c r="C39" s="67">
        <v>3504.7211000000002</v>
      </c>
      <c r="D39" s="67">
        <v>-177.05240000000001</v>
      </c>
      <c r="E39" s="67">
        <v>0</v>
      </c>
      <c r="F39" s="67">
        <v>0</v>
      </c>
      <c r="G39" s="67">
        <v>-13.108700000000001</v>
      </c>
      <c r="H39" s="64">
        <v>4344.9160000000002</v>
      </c>
      <c r="I39" s="67">
        <v>0</v>
      </c>
      <c r="J39" s="67">
        <v>-121.2129</v>
      </c>
      <c r="K39" s="65">
        <v>-2168.3424</v>
      </c>
      <c r="L39" s="65">
        <v>-106.69670000000001</v>
      </c>
      <c r="M39" s="65">
        <v>0</v>
      </c>
      <c r="N39" s="65">
        <v>0</v>
      </c>
      <c r="O39" s="76">
        <v>0</v>
      </c>
      <c r="P39" s="76">
        <v>0</v>
      </c>
      <c r="Q39" s="67">
        <v>0</v>
      </c>
      <c r="R39" s="67">
        <v>0</v>
      </c>
      <c r="S39" s="67">
        <v>0</v>
      </c>
      <c r="T39" s="67">
        <v>0</v>
      </c>
      <c r="U39" s="67">
        <v>-1.7177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-23.774699999999999</v>
      </c>
      <c r="AC39" s="67">
        <v>-145.00880000000001</v>
      </c>
      <c r="AD39" s="67">
        <v>-84.727900000000005</v>
      </c>
      <c r="AE39" s="67">
        <v>1693.4349</v>
      </c>
      <c r="AF39" s="69">
        <v>800.52549999999997</v>
      </c>
      <c r="AG39" s="67">
        <v>175.88030000000001</v>
      </c>
      <c r="AH39" s="67">
        <v>41.137900000000002</v>
      </c>
      <c r="AI39" s="67">
        <v>250.6653</v>
      </c>
      <c r="AJ39" s="67">
        <v>5.3396999999999997</v>
      </c>
      <c r="AK39" s="67">
        <v>73.843500000000006</v>
      </c>
      <c r="AL39" s="67">
        <v>0</v>
      </c>
      <c r="AM39" s="67">
        <v>9.9558999999999997</v>
      </c>
      <c r="AN39" s="67">
        <v>0</v>
      </c>
      <c r="AO39" s="67">
        <v>0</v>
      </c>
      <c r="AP39" s="67">
        <v>1.0164</v>
      </c>
      <c r="AQ39" s="67">
        <v>160.50980000000001</v>
      </c>
      <c r="AR39" s="67">
        <v>0</v>
      </c>
      <c r="AS39" s="67">
        <v>0</v>
      </c>
      <c r="AT39" s="67">
        <v>332.84179999999998</v>
      </c>
      <c r="AU39" s="67">
        <v>16.502500000000001</v>
      </c>
      <c r="AV39" s="67" t="s">
        <v>158</v>
      </c>
      <c r="AW39" s="67">
        <v>0</v>
      </c>
      <c r="AX39" s="67">
        <v>16.502500000000001</v>
      </c>
      <c r="AY39" s="67">
        <v>0</v>
      </c>
      <c r="AZ39" s="67">
        <v>0</v>
      </c>
      <c r="BA39" s="67" t="s">
        <v>158</v>
      </c>
      <c r="BB39" s="67">
        <v>0</v>
      </c>
      <c r="BC39" s="67">
        <v>0</v>
      </c>
      <c r="BD39" s="67">
        <v>478.779</v>
      </c>
      <c r="BE39" s="67">
        <v>161.6225</v>
      </c>
      <c r="BF39" s="67">
        <v>21.431000000000001</v>
      </c>
      <c r="BG39" s="67">
        <v>1.0444</v>
      </c>
      <c r="BH39" s="67">
        <v>0</v>
      </c>
      <c r="BI39" s="67">
        <v>213.5299</v>
      </c>
      <c r="BJ39" s="67">
        <v>213.5299</v>
      </c>
      <c r="BK39" s="67">
        <v>213.5299</v>
      </c>
      <c r="BL39" s="67">
        <v>0</v>
      </c>
      <c r="BM39" s="67">
        <v>0</v>
      </c>
      <c r="BN39" s="67">
        <v>0</v>
      </c>
      <c r="BO39" s="67">
        <v>213.5299</v>
      </c>
      <c r="BP39" s="67">
        <v>0</v>
      </c>
      <c r="BQ39" s="67">
        <v>0</v>
      </c>
      <c r="BR39" s="67">
        <v>0</v>
      </c>
      <c r="BS39" s="67">
        <v>0</v>
      </c>
      <c r="BT39" s="67">
        <v>0</v>
      </c>
      <c r="BU39" s="67">
        <v>0</v>
      </c>
      <c r="BV39" s="67">
        <v>0</v>
      </c>
      <c r="BW39" s="67">
        <v>0</v>
      </c>
      <c r="BX39" s="67">
        <v>0</v>
      </c>
      <c r="BY39" s="67">
        <v>0</v>
      </c>
      <c r="BZ39" s="67">
        <v>0</v>
      </c>
      <c r="CA39" s="67">
        <v>13348.5</v>
      </c>
      <c r="CB39" s="67">
        <v>12500.5</v>
      </c>
      <c r="CC39" s="67">
        <v>848</v>
      </c>
      <c r="CD39" s="67">
        <v>0</v>
      </c>
      <c r="CE39" s="67">
        <v>0</v>
      </c>
      <c r="CF39" s="67">
        <v>0</v>
      </c>
      <c r="CG39" s="67">
        <v>0</v>
      </c>
      <c r="CH39" s="67">
        <v>0</v>
      </c>
      <c r="CI39" s="67">
        <v>0</v>
      </c>
      <c r="CJ39" s="67">
        <v>0</v>
      </c>
      <c r="CK39" s="67">
        <v>50.450299999999999</v>
      </c>
      <c r="CL39" s="67">
        <v>50.450299999999999</v>
      </c>
    </row>
    <row r="40" spans="1:90" x14ac:dyDescent="0.15">
      <c r="A40" s="67" t="s">
        <v>185</v>
      </c>
      <c r="B40" s="67">
        <v>123885.4382</v>
      </c>
      <c r="C40" s="67">
        <v>74263.344299999997</v>
      </c>
      <c r="D40" s="67">
        <v>-2957.4839999999999</v>
      </c>
      <c r="E40" s="67">
        <v>0</v>
      </c>
      <c r="F40" s="67">
        <v>0</v>
      </c>
      <c r="G40" s="67">
        <v>0</v>
      </c>
      <c r="H40" s="64">
        <v>195191.2985</v>
      </c>
      <c r="I40" s="67">
        <v>0</v>
      </c>
      <c r="J40" s="67">
        <v>1779.4126000000001</v>
      </c>
      <c r="K40" s="65">
        <v>-18698.8622</v>
      </c>
      <c r="L40" s="65">
        <v>0</v>
      </c>
      <c r="M40" s="65">
        <v>-20397.1044</v>
      </c>
      <c r="N40" s="65">
        <v>0</v>
      </c>
      <c r="O40" s="76">
        <v>0</v>
      </c>
      <c r="P40" s="76">
        <v>0</v>
      </c>
      <c r="Q40" s="67">
        <v>0</v>
      </c>
      <c r="R40" s="67">
        <v>0</v>
      </c>
      <c r="S40" s="67">
        <v>0</v>
      </c>
      <c r="T40" s="67">
        <v>0</v>
      </c>
      <c r="U40" s="67">
        <v>1849.4718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-25853.226299999998</v>
      </c>
      <c r="AD40" s="67">
        <v>-2290.2033999999999</v>
      </c>
      <c r="AE40" s="67">
        <v>131580.78649999999</v>
      </c>
      <c r="AF40" s="69">
        <v>56168.744299999998</v>
      </c>
      <c r="AG40" s="67">
        <v>1184.5617999999999</v>
      </c>
      <c r="AH40" s="67">
        <v>150.63589999999999</v>
      </c>
      <c r="AI40" s="67">
        <v>50033.411099999998</v>
      </c>
      <c r="AJ40" s="67">
        <v>4723.7015000000001</v>
      </c>
      <c r="AK40" s="67">
        <v>14573.846799999999</v>
      </c>
      <c r="AL40" s="67">
        <v>3951.2229000000002</v>
      </c>
      <c r="AM40" s="67">
        <v>8123.7016999999996</v>
      </c>
      <c r="AN40" s="67">
        <v>3480.6941999999999</v>
      </c>
      <c r="AO40" s="67">
        <v>6491.5078000000003</v>
      </c>
      <c r="AP40" s="67">
        <v>3657.8766999999998</v>
      </c>
      <c r="AQ40" s="67">
        <v>1736.1138000000001</v>
      </c>
      <c r="AR40" s="67">
        <v>325.5043</v>
      </c>
      <c r="AS40" s="67">
        <v>2969.2413999999999</v>
      </c>
      <c r="AT40" s="67">
        <v>4800.1355000000003</v>
      </c>
      <c r="AU40" s="67">
        <v>19119.508699999998</v>
      </c>
      <c r="AV40" s="67" t="s">
        <v>158</v>
      </c>
      <c r="AW40" s="67">
        <v>0</v>
      </c>
      <c r="AX40" s="67">
        <v>18733.810099999999</v>
      </c>
      <c r="AY40" s="67">
        <v>0</v>
      </c>
      <c r="AZ40" s="67">
        <v>385.6986</v>
      </c>
      <c r="BA40" s="67" t="s">
        <v>158</v>
      </c>
      <c r="BB40" s="67">
        <v>0</v>
      </c>
      <c r="BC40" s="67">
        <v>0</v>
      </c>
      <c r="BD40" s="67">
        <v>35173.472300000001</v>
      </c>
      <c r="BE40" s="67">
        <v>12305.952600000001</v>
      </c>
      <c r="BF40" s="67">
        <v>95.402699999999996</v>
      </c>
      <c r="BG40" s="67">
        <v>0</v>
      </c>
      <c r="BH40" s="67">
        <v>0</v>
      </c>
      <c r="BI40" s="67">
        <v>8717.7057999999997</v>
      </c>
      <c r="BJ40" s="67">
        <v>8717.7057999999997</v>
      </c>
      <c r="BK40" s="67">
        <v>0</v>
      </c>
      <c r="BL40" s="67">
        <v>0</v>
      </c>
      <c r="BM40" s="67">
        <v>0</v>
      </c>
      <c r="BN40" s="67">
        <v>0</v>
      </c>
      <c r="BO40" s="67">
        <v>8717.7057999999997</v>
      </c>
      <c r="BP40" s="67">
        <v>0</v>
      </c>
      <c r="BQ40" s="67">
        <v>0</v>
      </c>
      <c r="BR40" s="67">
        <v>0</v>
      </c>
      <c r="BS40" s="67">
        <v>0</v>
      </c>
      <c r="BT40" s="67">
        <v>0</v>
      </c>
      <c r="BU40" s="67">
        <v>0</v>
      </c>
      <c r="BV40" s="67">
        <v>0</v>
      </c>
      <c r="BW40" s="67">
        <v>0</v>
      </c>
      <c r="BX40" s="67">
        <v>0</v>
      </c>
      <c r="BY40" s="67">
        <v>0</v>
      </c>
      <c r="BZ40" s="67">
        <v>0</v>
      </c>
      <c r="CA40" s="67">
        <v>183099.31099999999</v>
      </c>
      <c r="CB40" s="67">
        <v>122110.874</v>
      </c>
      <c r="CC40" s="67">
        <v>0</v>
      </c>
      <c r="CD40" s="67">
        <v>60988.436999999998</v>
      </c>
      <c r="CE40" s="67">
        <v>0</v>
      </c>
      <c r="CF40" s="67">
        <v>11610.010200000001</v>
      </c>
      <c r="CG40" s="67">
        <v>11610.010200000001</v>
      </c>
      <c r="CH40" s="67">
        <v>0</v>
      </c>
      <c r="CI40" s="67">
        <v>0</v>
      </c>
      <c r="CJ40" s="67">
        <v>0</v>
      </c>
      <c r="CK40" s="67">
        <v>56.151299999999999</v>
      </c>
      <c r="CL40" s="67">
        <v>69.965599999999995</v>
      </c>
    </row>
    <row r="41" spans="1:90" x14ac:dyDescent="0.15">
      <c r="A41" s="67" t="s">
        <v>186</v>
      </c>
      <c r="B41" s="67">
        <v>9806.7598999999991</v>
      </c>
      <c r="C41" s="67">
        <v>10.8658</v>
      </c>
      <c r="D41" s="67">
        <v>0</v>
      </c>
      <c r="E41" s="67">
        <v>0</v>
      </c>
      <c r="F41" s="67">
        <v>0</v>
      </c>
      <c r="G41" s="67">
        <v>0</v>
      </c>
      <c r="H41" s="64">
        <v>9817.6255999999994</v>
      </c>
      <c r="I41" s="67">
        <v>0</v>
      </c>
      <c r="J41" s="67">
        <v>-1667.9208000000001</v>
      </c>
      <c r="K41" s="65">
        <v>-1366.6795</v>
      </c>
      <c r="L41" s="65">
        <v>-987.06629999999996</v>
      </c>
      <c r="M41" s="65">
        <v>0</v>
      </c>
      <c r="N41" s="65">
        <v>0</v>
      </c>
      <c r="O41" s="76">
        <v>0</v>
      </c>
      <c r="P41" s="76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-1732.7784999999999</v>
      </c>
      <c r="AD41" s="67">
        <v>0</v>
      </c>
      <c r="AE41" s="67">
        <v>4063.1806000000001</v>
      </c>
      <c r="AF41" s="69">
        <v>1464.1280999999999</v>
      </c>
      <c r="AG41" s="67">
        <v>205.25219999999999</v>
      </c>
      <c r="AH41" s="67">
        <v>2.1663999999999999</v>
      </c>
      <c r="AI41" s="67">
        <v>1247.0309</v>
      </c>
      <c r="AJ41" s="67">
        <v>259.61919999999998</v>
      </c>
      <c r="AK41" s="67">
        <v>163.72810000000001</v>
      </c>
      <c r="AL41" s="67">
        <v>15.6942</v>
      </c>
      <c r="AM41" s="67">
        <v>269.11059999999998</v>
      </c>
      <c r="AN41" s="67">
        <v>7.2590000000000003</v>
      </c>
      <c r="AO41" s="67">
        <v>11.5671</v>
      </c>
      <c r="AP41" s="67">
        <v>291.09210000000002</v>
      </c>
      <c r="AQ41" s="67">
        <v>129.55529999999999</v>
      </c>
      <c r="AR41" s="67">
        <v>2.5739000000000001</v>
      </c>
      <c r="AS41" s="67">
        <v>96.831400000000002</v>
      </c>
      <c r="AT41" s="67">
        <v>9.6788000000000007</v>
      </c>
      <c r="AU41" s="67">
        <v>448.21839999999997</v>
      </c>
      <c r="AV41" s="67" t="s">
        <v>158</v>
      </c>
      <c r="AW41" s="67">
        <v>0</v>
      </c>
      <c r="AX41" s="67">
        <v>448.21839999999997</v>
      </c>
      <c r="AY41" s="67">
        <v>0</v>
      </c>
      <c r="AZ41" s="67">
        <v>0</v>
      </c>
      <c r="BA41" s="67" t="s">
        <v>158</v>
      </c>
      <c r="BB41" s="67">
        <v>0</v>
      </c>
      <c r="BC41" s="67">
        <v>0</v>
      </c>
      <c r="BD41" s="67">
        <v>1054.6125</v>
      </c>
      <c r="BE41" s="67">
        <v>349.22519999999997</v>
      </c>
      <c r="BF41" s="67">
        <v>0</v>
      </c>
      <c r="BG41" s="67">
        <v>0</v>
      </c>
      <c r="BH41" s="67">
        <v>746.99639999999999</v>
      </c>
      <c r="BI41" s="67">
        <v>0</v>
      </c>
      <c r="BJ41" s="67">
        <v>0</v>
      </c>
      <c r="BK41" s="67">
        <v>0</v>
      </c>
      <c r="BL41" s="67">
        <v>0</v>
      </c>
      <c r="BM41" s="67">
        <v>0</v>
      </c>
      <c r="BN41" s="67">
        <v>0</v>
      </c>
      <c r="BO41" s="67">
        <v>0</v>
      </c>
      <c r="BP41" s="67">
        <v>0</v>
      </c>
      <c r="BQ41" s="67">
        <v>0</v>
      </c>
      <c r="BR41" s="67">
        <v>0</v>
      </c>
      <c r="BS41" s="67">
        <v>0</v>
      </c>
      <c r="BT41" s="67">
        <v>0</v>
      </c>
      <c r="BU41" s="67">
        <v>0</v>
      </c>
      <c r="BV41" s="67">
        <v>0</v>
      </c>
      <c r="BW41" s="67">
        <v>0</v>
      </c>
      <c r="BX41" s="67">
        <v>0</v>
      </c>
      <c r="BY41" s="67">
        <v>0</v>
      </c>
      <c r="BZ41" s="67">
        <v>0</v>
      </c>
      <c r="CA41" s="67">
        <v>10716.91</v>
      </c>
      <c r="CB41" s="67">
        <v>6222.6689999999999</v>
      </c>
      <c r="CC41" s="67">
        <v>4494.241</v>
      </c>
      <c r="CD41" s="67">
        <v>0</v>
      </c>
      <c r="CE41" s="67">
        <v>0</v>
      </c>
      <c r="CF41" s="67">
        <v>0</v>
      </c>
      <c r="CG41" s="67">
        <v>0</v>
      </c>
      <c r="CH41" s="67">
        <v>0</v>
      </c>
      <c r="CI41" s="67">
        <v>0</v>
      </c>
      <c r="CJ41" s="67">
        <v>0</v>
      </c>
      <c r="CK41" s="67">
        <v>39.149900000000002</v>
      </c>
      <c r="CL41" s="67">
        <v>39.149900000000002</v>
      </c>
    </row>
    <row r="42" spans="1:90" x14ac:dyDescent="0.15">
      <c r="A42" s="67" t="s">
        <v>187</v>
      </c>
      <c r="B42" s="67">
        <v>516.86929999999995</v>
      </c>
      <c r="C42" s="67">
        <v>0</v>
      </c>
      <c r="D42" s="67">
        <v>0</v>
      </c>
      <c r="E42" s="67">
        <v>0</v>
      </c>
      <c r="F42" s="67">
        <v>0</v>
      </c>
      <c r="G42" s="67">
        <v>0</v>
      </c>
      <c r="H42" s="64">
        <v>516.86929999999995</v>
      </c>
      <c r="I42" s="67">
        <v>0</v>
      </c>
      <c r="J42" s="67">
        <v>0</v>
      </c>
      <c r="K42" s="65">
        <v>0</v>
      </c>
      <c r="L42" s="65">
        <v>-516.86929999999995</v>
      </c>
      <c r="M42" s="65">
        <v>0</v>
      </c>
      <c r="N42" s="65">
        <v>0</v>
      </c>
      <c r="O42" s="76">
        <v>0</v>
      </c>
      <c r="P42" s="76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9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 t="s">
        <v>158</v>
      </c>
      <c r="AW42" s="67">
        <v>0</v>
      </c>
      <c r="AX42" s="67">
        <v>0</v>
      </c>
      <c r="AY42" s="67">
        <v>0</v>
      </c>
      <c r="AZ42" s="67">
        <v>0</v>
      </c>
      <c r="BA42" s="67" t="s">
        <v>158</v>
      </c>
      <c r="BB42" s="67">
        <v>0</v>
      </c>
      <c r="BC42" s="67">
        <v>0</v>
      </c>
      <c r="BD42" s="67">
        <v>0</v>
      </c>
      <c r="BE42" s="67">
        <v>0</v>
      </c>
      <c r="BF42" s="67">
        <v>0</v>
      </c>
      <c r="BG42" s="67">
        <v>0</v>
      </c>
      <c r="BH42" s="67">
        <v>0</v>
      </c>
      <c r="BI42" s="67">
        <v>0</v>
      </c>
      <c r="BJ42" s="67">
        <v>0</v>
      </c>
      <c r="BK42" s="67">
        <v>0</v>
      </c>
      <c r="BL42" s="67">
        <v>0</v>
      </c>
      <c r="BM42" s="67">
        <v>0</v>
      </c>
      <c r="BN42" s="67">
        <v>0</v>
      </c>
      <c r="BO42" s="67">
        <v>0</v>
      </c>
      <c r="BP42" s="67">
        <v>0</v>
      </c>
      <c r="BQ42" s="67">
        <v>0</v>
      </c>
      <c r="BR42" s="67">
        <v>0</v>
      </c>
      <c r="BS42" s="67">
        <v>0</v>
      </c>
      <c r="BT42" s="67">
        <v>0</v>
      </c>
      <c r="BU42" s="67">
        <v>0</v>
      </c>
      <c r="BV42" s="67">
        <v>0</v>
      </c>
      <c r="BW42" s="67">
        <v>0</v>
      </c>
      <c r="BX42" s="67">
        <v>0</v>
      </c>
      <c r="BY42" s="67">
        <v>0</v>
      </c>
      <c r="BZ42" s="67">
        <v>0</v>
      </c>
      <c r="CA42" s="67">
        <v>2154.9749999999999</v>
      </c>
      <c r="CB42" s="67">
        <v>0</v>
      </c>
      <c r="CC42" s="67">
        <v>2154.9749999999999</v>
      </c>
      <c r="CD42" s="67">
        <v>0</v>
      </c>
      <c r="CE42" s="67">
        <v>0</v>
      </c>
      <c r="CF42" s="67">
        <v>0</v>
      </c>
      <c r="CG42" s="67">
        <v>0</v>
      </c>
      <c r="CH42" s="67">
        <v>0</v>
      </c>
      <c r="CI42" s="67">
        <v>0</v>
      </c>
      <c r="CJ42" s="67">
        <v>0</v>
      </c>
      <c r="CK42" s="67">
        <v>35.849400000000003</v>
      </c>
      <c r="CL42" s="67">
        <v>35.849400000000003</v>
      </c>
    </row>
    <row r="43" spans="1:90" x14ac:dyDescent="0.15">
      <c r="A43" s="67" t="s">
        <v>188</v>
      </c>
      <c r="B43" s="67">
        <v>0</v>
      </c>
      <c r="C43" s="67">
        <v>0</v>
      </c>
      <c r="D43" s="67">
        <v>0</v>
      </c>
      <c r="E43" s="67">
        <v>0</v>
      </c>
      <c r="F43" s="67">
        <v>0</v>
      </c>
      <c r="G43" s="67">
        <v>0</v>
      </c>
      <c r="H43" s="64">
        <v>0</v>
      </c>
      <c r="I43" s="67">
        <v>0</v>
      </c>
      <c r="J43" s="67">
        <v>0</v>
      </c>
      <c r="K43" s="65">
        <v>0</v>
      </c>
      <c r="L43" s="65">
        <v>0</v>
      </c>
      <c r="M43" s="65">
        <v>0</v>
      </c>
      <c r="N43" s="65">
        <v>0</v>
      </c>
      <c r="O43" s="76">
        <v>0</v>
      </c>
      <c r="P43" s="76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9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 t="s">
        <v>158</v>
      </c>
      <c r="AW43" s="67">
        <v>0</v>
      </c>
      <c r="AX43" s="67">
        <v>0</v>
      </c>
      <c r="AY43" s="67">
        <v>0</v>
      </c>
      <c r="AZ43" s="67">
        <v>0</v>
      </c>
      <c r="BA43" s="67" t="s">
        <v>158</v>
      </c>
      <c r="BB43" s="67">
        <v>0</v>
      </c>
      <c r="BC43" s="67">
        <v>0</v>
      </c>
      <c r="BD43" s="67">
        <v>0</v>
      </c>
      <c r="BE43" s="67">
        <v>0</v>
      </c>
      <c r="BF43" s="67">
        <v>0</v>
      </c>
      <c r="BG43" s="67">
        <v>0</v>
      </c>
      <c r="BH43" s="67">
        <v>0</v>
      </c>
      <c r="BI43" s="67">
        <v>0</v>
      </c>
      <c r="BJ43" s="67">
        <v>0</v>
      </c>
      <c r="BK43" s="67">
        <v>0</v>
      </c>
      <c r="BL43" s="67">
        <v>0</v>
      </c>
      <c r="BM43" s="67">
        <v>0</v>
      </c>
      <c r="BN43" s="67">
        <v>0</v>
      </c>
      <c r="BO43" s="67">
        <v>0</v>
      </c>
      <c r="BP43" s="67">
        <v>0</v>
      </c>
      <c r="BQ43" s="67">
        <v>0</v>
      </c>
      <c r="BR43" s="67">
        <v>0</v>
      </c>
      <c r="BS43" s="67">
        <v>0</v>
      </c>
      <c r="BT43" s="67">
        <v>0</v>
      </c>
      <c r="BU43" s="67">
        <v>0</v>
      </c>
      <c r="BV43" s="67">
        <v>0</v>
      </c>
      <c r="BW43" s="67">
        <v>0</v>
      </c>
      <c r="BX43" s="67">
        <v>0</v>
      </c>
      <c r="BY43" s="67">
        <v>0</v>
      </c>
      <c r="BZ43" s="67">
        <v>0</v>
      </c>
      <c r="CA43" s="67">
        <v>0</v>
      </c>
      <c r="CB43" s="67">
        <v>0</v>
      </c>
      <c r="CC43" s="67">
        <v>0</v>
      </c>
      <c r="CD43" s="67">
        <v>0</v>
      </c>
      <c r="CE43" s="67">
        <v>0</v>
      </c>
      <c r="CF43" s="67">
        <v>0</v>
      </c>
      <c r="CG43" s="67">
        <v>0</v>
      </c>
      <c r="CH43" s="67">
        <v>0</v>
      </c>
      <c r="CI43" s="67">
        <v>0</v>
      </c>
      <c r="CJ43" s="67">
        <v>0</v>
      </c>
      <c r="CK43" s="67">
        <v>0</v>
      </c>
      <c r="CL43" s="67">
        <v>0</v>
      </c>
    </row>
    <row r="44" spans="1:90" x14ac:dyDescent="0.15">
      <c r="A44" s="67" t="s">
        <v>189</v>
      </c>
      <c r="B44" s="67">
        <v>1884.7538</v>
      </c>
      <c r="C44" s="67">
        <v>0</v>
      </c>
      <c r="D44" s="67">
        <v>0</v>
      </c>
      <c r="E44" s="67">
        <v>0</v>
      </c>
      <c r="F44" s="67">
        <v>0</v>
      </c>
      <c r="G44" s="67">
        <v>0</v>
      </c>
      <c r="H44" s="64">
        <v>1884.7538</v>
      </c>
      <c r="I44" s="67">
        <v>0</v>
      </c>
      <c r="J44" s="67">
        <v>-6.6E-3</v>
      </c>
      <c r="K44" s="65">
        <v>-1578.0183</v>
      </c>
      <c r="L44" s="65">
        <v>-0.59919999999999995</v>
      </c>
      <c r="M44" s="65">
        <v>0</v>
      </c>
      <c r="N44" s="65">
        <v>0</v>
      </c>
      <c r="O44" s="76">
        <v>0</v>
      </c>
      <c r="P44" s="76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306.12970000000001</v>
      </c>
      <c r="AF44" s="69">
        <v>306.12970000000001</v>
      </c>
      <c r="AG44" s="67">
        <v>0</v>
      </c>
      <c r="AH44" s="67">
        <v>0</v>
      </c>
      <c r="AI44" s="67">
        <v>306.12970000000001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306.12970000000001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 t="s">
        <v>158</v>
      </c>
      <c r="AW44" s="67">
        <v>0</v>
      </c>
      <c r="AX44" s="67">
        <v>0</v>
      </c>
      <c r="AY44" s="67">
        <v>0</v>
      </c>
      <c r="AZ44" s="67">
        <v>0</v>
      </c>
      <c r="BA44" s="67" t="s">
        <v>158</v>
      </c>
      <c r="BB44" s="67">
        <v>0</v>
      </c>
      <c r="BC44" s="67">
        <v>0</v>
      </c>
      <c r="BD44" s="67">
        <v>0</v>
      </c>
      <c r="BE44" s="67">
        <v>0</v>
      </c>
      <c r="BF44" s="67">
        <v>0</v>
      </c>
      <c r="BG44" s="67">
        <v>0</v>
      </c>
      <c r="BH44" s="67">
        <v>0</v>
      </c>
      <c r="BI44" s="67">
        <v>0</v>
      </c>
      <c r="BJ44" s="67">
        <v>0</v>
      </c>
      <c r="BK44" s="67">
        <v>0</v>
      </c>
      <c r="BL44" s="67">
        <v>0</v>
      </c>
      <c r="BM44" s="67">
        <v>0</v>
      </c>
      <c r="BN44" s="67">
        <v>0</v>
      </c>
      <c r="BO44" s="67">
        <v>0</v>
      </c>
      <c r="BP44" s="67">
        <v>0</v>
      </c>
      <c r="BQ44" s="67">
        <v>0</v>
      </c>
      <c r="BR44" s="67">
        <v>0</v>
      </c>
      <c r="BS44" s="67">
        <v>0</v>
      </c>
      <c r="BT44" s="67">
        <v>0</v>
      </c>
      <c r="BU44" s="67">
        <v>0</v>
      </c>
      <c r="BV44" s="67">
        <v>0</v>
      </c>
      <c r="BW44" s="67">
        <v>0</v>
      </c>
      <c r="BX44" s="67">
        <v>0</v>
      </c>
      <c r="BY44" s="67">
        <v>0</v>
      </c>
      <c r="BZ44" s="67">
        <v>0</v>
      </c>
      <c r="CA44" s="67">
        <v>8477.6440000000002</v>
      </c>
      <c r="CB44" s="67">
        <v>8477.4920000000002</v>
      </c>
      <c r="CC44" s="67">
        <v>0.152</v>
      </c>
      <c r="CD44" s="67">
        <v>0</v>
      </c>
      <c r="CE44" s="67">
        <v>0</v>
      </c>
      <c r="CF44" s="67">
        <v>0</v>
      </c>
      <c r="CG44" s="67">
        <v>0</v>
      </c>
      <c r="CH44" s="67">
        <v>0</v>
      </c>
      <c r="CI44" s="67">
        <v>0</v>
      </c>
      <c r="CJ44" s="67">
        <v>0</v>
      </c>
      <c r="CK44" s="67">
        <v>46.176200000000001</v>
      </c>
      <c r="CL44" s="67">
        <v>46.176200000000001</v>
      </c>
    </row>
    <row r="45" spans="1:90" x14ac:dyDescent="0.15">
      <c r="A45" s="67" t="s">
        <v>190</v>
      </c>
      <c r="B45" s="67">
        <v>1229.5178000000001</v>
      </c>
      <c r="C45" s="67">
        <v>1506.9983999999999</v>
      </c>
      <c r="D45" s="67">
        <v>-165.5104</v>
      </c>
      <c r="E45" s="67">
        <v>0</v>
      </c>
      <c r="F45" s="67">
        <v>0</v>
      </c>
      <c r="G45" s="67">
        <v>-77.741</v>
      </c>
      <c r="H45" s="64">
        <v>2493.2647999999999</v>
      </c>
      <c r="I45" s="67">
        <v>0</v>
      </c>
      <c r="J45" s="67">
        <v>0</v>
      </c>
      <c r="K45" s="65">
        <v>-4.3925999999999998</v>
      </c>
      <c r="L45" s="65">
        <v>0</v>
      </c>
      <c r="M45" s="65">
        <v>-617.94979999999998</v>
      </c>
      <c r="N45" s="65">
        <v>-63.154200000000003</v>
      </c>
      <c r="O45" s="76">
        <v>-45.417999999999999</v>
      </c>
      <c r="P45" s="76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-81.470600000000005</v>
      </c>
      <c r="AC45" s="67">
        <v>-163.68700000000001</v>
      </c>
      <c r="AD45" s="67">
        <v>-26.687200000000001</v>
      </c>
      <c r="AE45" s="67">
        <v>1490.5054</v>
      </c>
      <c r="AF45" s="69">
        <v>386.46719999999999</v>
      </c>
      <c r="AG45" s="67">
        <v>0</v>
      </c>
      <c r="AH45" s="67">
        <v>0</v>
      </c>
      <c r="AI45" s="67">
        <v>377.93049999999999</v>
      </c>
      <c r="AJ45" s="67">
        <v>1.7404999999999999</v>
      </c>
      <c r="AK45" s="67">
        <v>120.9212</v>
      </c>
      <c r="AL45" s="67">
        <v>7.7907000000000002</v>
      </c>
      <c r="AM45" s="67">
        <v>87.437899999999999</v>
      </c>
      <c r="AN45" s="67">
        <v>2.6520999999999999</v>
      </c>
      <c r="AO45" s="67">
        <v>21.3</v>
      </c>
      <c r="AP45" s="67">
        <v>89.924300000000002</v>
      </c>
      <c r="AQ45" s="67">
        <v>34.643599999999999</v>
      </c>
      <c r="AR45" s="67">
        <v>1.4089</v>
      </c>
      <c r="AS45" s="67">
        <v>10.1113</v>
      </c>
      <c r="AT45" s="67">
        <v>8.5366</v>
      </c>
      <c r="AU45" s="67">
        <v>4.2267999999999999</v>
      </c>
      <c r="AV45" s="67" t="s">
        <v>158</v>
      </c>
      <c r="AW45" s="67">
        <v>0</v>
      </c>
      <c r="AX45" s="67">
        <v>4.2267999999999999</v>
      </c>
      <c r="AY45" s="67">
        <v>0</v>
      </c>
      <c r="AZ45" s="67">
        <v>0</v>
      </c>
      <c r="BA45" s="67" t="s">
        <v>158</v>
      </c>
      <c r="BB45" s="67">
        <v>0</v>
      </c>
      <c r="BC45" s="67">
        <v>0</v>
      </c>
      <c r="BD45" s="67">
        <v>479.12650000000002</v>
      </c>
      <c r="BE45" s="67">
        <v>191.7003</v>
      </c>
      <c r="BF45" s="67">
        <v>19.891100000000002</v>
      </c>
      <c r="BG45" s="67">
        <v>0</v>
      </c>
      <c r="BH45" s="67">
        <v>0</v>
      </c>
      <c r="BI45" s="67">
        <v>409.0933</v>
      </c>
      <c r="BJ45" s="67">
        <v>409.0933</v>
      </c>
      <c r="BK45" s="67">
        <v>409.0933</v>
      </c>
      <c r="BL45" s="67">
        <v>0</v>
      </c>
      <c r="BM45" s="67">
        <v>0</v>
      </c>
      <c r="BN45" s="67">
        <v>0</v>
      </c>
      <c r="BO45" s="67">
        <v>409.0933</v>
      </c>
      <c r="BP45" s="67">
        <v>0</v>
      </c>
      <c r="BQ45" s="67">
        <v>0</v>
      </c>
      <c r="BR45" s="67">
        <v>0</v>
      </c>
      <c r="BS45" s="67">
        <v>0</v>
      </c>
      <c r="BT45" s="67">
        <v>0</v>
      </c>
      <c r="BU45" s="67">
        <v>0</v>
      </c>
      <c r="BV45" s="67">
        <v>0</v>
      </c>
      <c r="BW45" s="67">
        <v>0</v>
      </c>
      <c r="BX45" s="67">
        <v>0</v>
      </c>
      <c r="BY45" s="67">
        <v>0</v>
      </c>
      <c r="BZ45" s="67">
        <v>0</v>
      </c>
      <c r="CA45" s="67">
        <v>3090.1</v>
      </c>
      <c r="CB45" s="67">
        <v>17.5</v>
      </c>
      <c r="CC45" s="67">
        <v>0</v>
      </c>
      <c r="CD45" s="67">
        <v>2756.8</v>
      </c>
      <c r="CE45" s="67">
        <v>315.8</v>
      </c>
      <c r="CF45" s="67">
        <v>235.4256</v>
      </c>
      <c r="CG45" s="67">
        <v>198.49770000000001</v>
      </c>
      <c r="CH45" s="67">
        <v>0</v>
      </c>
      <c r="CI45" s="67">
        <v>36.927999999999997</v>
      </c>
      <c r="CJ45" s="67">
        <v>0</v>
      </c>
      <c r="CK45" s="67">
        <v>34.256</v>
      </c>
      <c r="CL45" s="67">
        <v>68.561599999999999</v>
      </c>
    </row>
    <row r="46" spans="1:90" x14ac:dyDescent="0.15">
      <c r="A46" s="67" t="s">
        <v>191</v>
      </c>
      <c r="B46" s="67">
        <v>834.78970000000004</v>
      </c>
      <c r="C46" s="67">
        <v>0</v>
      </c>
      <c r="D46" s="67">
        <v>0</v>
      </c>
      <c r="E46" s="67">
        <v>0</v>
      </c>
      <c r="F46" s="67">
        <v>0</v>
      </c>
      <c r="G46" s="67">
        <v>0</v>
      </c>
      <c r="H46" s="64">
        <v>834.78970000000004</v>
      </c>
      <c r="I46" s="67">
        <v>0</v>
      </c>
      <c r="J46" s="67">
        <v>0</v>
      </c>
      <c r="K46" s="65">
        <v>-602.23559999999998</v>
      </c>
      <c r="L46" s="65">
        <v>0</v>
      </c>
      <c r="M46" s="65">
        <v>0</v>
      </c>
      <c r="N46" s="65">
        <v>0</v>
      </c>
      <c r="O46" s="76">
        <v>0</v>
      </c>
      <c r="P46" s="76">
        <v>0</v>
      </c>
      <c r="Q46" s="67">
        <v>0</v>
      </c>
      <c r="R46" s="67">
        <v>0</v>
      </c>
      <c r="S46" s="67">
        <v>0</v>
      </c>
      <c r="T46" s="67">
        <v>0</v>
      </c>
      <c r="U46" s="67">
        <v>14.154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246.7081</v>
      </c>
      <c r="AF46" s="69">
        <v>195.8561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195.8561</v>
      </c>
      <c r="AU46" s="67">
        <v>0</v>
      </c>
      <c r="AV46" s="67" t="s">
        <v>158</v>
      </c>
      <c r="AW46" s="67">
        <v>0</v>
      </c>
      <c r="AX46" s="67">
        <v>0</v>
      </c>
      <c r="AY46" s="67">
        <v>0</v>
      </c>
      <c r="AZ46" s="67">
        <v>0</v>
      </c>
      <c r="BA46" s="67" t="s">
        <v>158</v>
      </c>
      <c r="BB46" s="67">
        <v>0</v>
      </c>
      <c r="BC46" s="67">
        <v>0</v>
      </c>
      <c r="BD46" s="67">
        <v>47.178600000000003</v>
      </c>
      <c r="BE46" s="67">
        <v>0</v>
      </c>
      <c r="BF46" s="67">
        <v>0</v>
      </c>
      <c r="BG46" s="67">
        <v>0</v>
      </c>
      <c r="BH46" s="67">
        <v>3.6732999999999998</v>
      </c>
      <c r="BI46" s="67">
        <v>0</v>
      </c>
      <c r="BJ46" s="67">
        <v>0</v>
      </c>
      <c r="BK46" s="67">
        <v>0</v>
      </c>
      <c r="BL46" s="67">
        <v>0</v>
      </c>
      <c r="BM46" s="67">
        <v>0</v>
      </c>
      <c r="BN46" s="67">
        <v>0</v>
      </c>
      <c r="BO46" s="67">
        <v>0</v>
      </c>
      <c r="BP46" s="67">
        <v>0</v>
      </c>
      <c r="BQ46" s="67">
        <v>0</v>
      </c>
      <c r="BR46" s="67">
        <v>0</v>
      </c>
      <c r="BS46" s="67">
        <v>0</v>
      </c>
      <c r="BT46" s="67">
        <v>0</v>
      </c>
      <c r="BU46" s="67">
        <v>0</v>
      </c>
      <c r="BV46" s="67">
        <v>0</v>
      </c>
      <c r="BW46" s="67">
        <v>0</v>
      </c>
      <c r="BX46" s="67">
        <v>0</v>
      </c>
      <c r="BY46" s="67">
        <v>0</v>
      </c>
      <c r="BZ46" s="67">
        <v>0</v>
      </c>
      <c r="CA46" s="67">
        <v>2801.6</v>
      </c>
      <c r="CB46" s="67">
        <v>2801.6</v>
      </c>
      <c r="CC46" s="67">
        <v>0</v>
      </c>
      <c r="CD46" s="67">
        <v>0</v>
      </c>
      <c r="CE46" s="67">
        <v>0</v>
      </c>
      <c r="CF46" s="67">
        <v>0</v>
      </c>
      <c r="CG46" s="67">
        <v>0</v>
      </c>
      <c r="CH46" s="67">
        <v>0</v>
      </c>
      <c r="CI46" s="67">
        <v>0</v>
      </c>
      <c r="CJ46" s="67">
        <v>0</v>
      </c>
      <c r="CK46" s="67">
        <v>40</v>
      </c>
      <c r="CL46" s="67">
        <v>40</v>
      </c>
    </row>
    <row r="47" spans="1:90" x14ac:dyDescent="0.15">
      <c r="A47" s="67" t="s">
        <v>192</v>
      </c>
      <c r="B47" s="67">
        <v>0</v>
      </c>
      <c r="C47" s="67">
        <v>0</v>
      </c>
      <c r="D47" s="67">
        <v>0</v>
      </c>
      <c r="E47" s="67">
        <v>0</v>
      </c>
      <c r="F47" s="67">
        <v>0</v>
      </c>
      <c r="G47" s="67">
        <v>0</v>
      </c>
      <c r="H47" s="64">
        <v>0</v>
      </c>
      <c r="I47" s="67">
        <v>0</v>
      </c>
      <c r="J47" s="67">
        <v>0</v>
      </c>
      <c r="K47" s="65">
        <v>0</v>
      </c>
      <c r="L47" s="65">
        <v>0</v>
      </c>
      <c r="M47" s="65">
        <v>0</v>
      </c>
      <c r="N47" s="65">
        <v>0</v>
      </c>
      <c r="O47" s="76">
        <v>0</v>
      </c>
      <c r="P47" s="76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9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 t="s">
        <v>158</v>
      </c>
      <c r="AW47" s="67">
        <v>0</v>
      </c>
      <c r="AX47" s="67">
        <v>0</v>
      </c>
      <c r="AY47" s="67">
        <v>0</v>
      </c>
      <c r="AZ47" s="67">
        <v>0</v>
      </c>
      <c r="BA47" s="67" t="s">
        <v>158</v>
      </c>
      <c r="BB47" s="67">
        <v>0</v>
      </c>
      <c r="BC47" s="67">
        <v>0</v>
      </c>
      <c r="BD47" s="67">
        <v>0</v>
      </c>
      <c r="BE47" s="67">
        <v>0</v>
      </c>
      <c r="BF47" s="67">
        <v>0</v>
      </c>
      <c r="BG47" s="67">
        <v>0</v>
      </c>
      <c r="BH47" s="67">
        <v>0</v>
      </c>
      <c r="BI47" s="67">
        <v>0</v>
      </c>
      <c r="BJ47" s="67">
        <v>0</v>
      </c>
      <c r="BK47" s="67">
        <v>0</v>
      </c>
      <c r="BL47" s="67">
        <v>0</v>
      </c>
      <c r="BM47" s="67">
        <v>0</v>
      </c>
      <c r="BN47" s="67">
        <v>0</v>
      </c>
      <c r="BO47" s="67">
        <v>0</v>
      </c>
      <c r="BP47" s="67">
        <v>0</v>
      </c>
      <c r="BQ47" s="67">
        <v>0</v>
      </c>
      <c r="BR47" s="67">
        <v>0</v>
      </c>
      <c r="BS47" s="67">
        <v>0</v>
      </c>
      <c r="BT47" s="67">
        <v>0</v>
      </c>
      <c r="BU47" s="67">
        <v>0</v>
      </c>
      <c r="BV47" s="67">
        <v>0</v>
      </c>
      <c r="BW47" s="67">
        <v>0</v>
      </c>
      <c r="BX47" s="67">
        <v>0</v>
      </c>
      <c r="BY47" s="67">
        <v>0</v>
      </c>
      <c r="BZ47" s="67">
        <v>0</v>
      </c>
      <c r="CA47" s="67">
        <v>0</v>
      </c>
      <c r="CB47" s="67">
        <v>0</v>
      </c>
      <c r="CC47" s="67">
        <v>0</v>
      </c>
      <c r="CD47" s="67">
        <v>0</v>
      </c>
      <c r="CE47" s="67">
        <v>0</v>
      </c>
      <c r="CF47" s="67">
        <v>0</v>
      </c>
      <c r="CG47" s="67">
        <v>0</v>
      </c>
      <c r="CH47" s="67">
        <v>0</v>
      </c>
      <c r="CI47" s="67">
        <v>0</v>
      </c>
      <c r="CJ47" s="67">
        <v>0</v>
      </c>
      <c r="CK47" s="67">
        <v>0</v>
      </c>
      <c r="CL47" s="67">
        <v>0</v>
      </c>
    </row>
    <row r="48" spans="1:90" x14ac:dyDescent="0.15">
      <c r="A48" s="67" t="s">
        <v>193</v>
      </c>
      <c r="B48" s="67">
        <v>0</v>
      </c>
      <c r="C48" s="67">
        <v>0</v>
      </c>
      <c r="D48" s="67">
        <v>0</v>
      </c>
      <c r="E48" s="67">
        <v>0</v>
      </c>
      <c r="F48" s="67">
        <v>0</v>
      </c>
      <c r="G48" s="67">
        <v>0</v>
      </c>
      <c r="H48" s="64">
        <v>0</v>
      </c>
      <c r="I48" s="67">
        <v>0</v>
      </c>
      <c r="J48" s="67">
        <v>0</v>
      </c>
      <c r="K48" s="65">
        <v>0</v>
      </c>
      <c r="L48" s="65">
        <v>0</v>
      </c>
      <c r="M48" s="65">
        <v>0</v>
      </c>
      <c r="N48" s="65">
        <v>0</v>
      </c>
      <c r="O48" s="76">
        <v>0</v>
      </c>
      <c r="P48" s="76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9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 t="s">
        <v>158</v>
      </c>
      <c r="AW48" s="67">
        <v>0</v>
      </c>
      <c r="AX48" s="67">
        <v>0</v>
      </c>
      <c r="AY48" s="67">
        <v>0</v>
      </c>
      <c r="AZ48" s="67">
        <v>0</v>
      </c>
      <c r="BA48" s="67" t="s">
        <v>158</v>
      </c>
      <c r="BB48" s="67">
        <v>0</v>
      </c>
      <c r="BC48" s="67">
        <v>0</v>
      </c>
      <c r="BD48" s="67">
        <v>0</v>
      </c>
      <c r="BE48" s="67">
        <v>0</v>
      </c>
      <c r="BF48" s="67">
        <v>0</v>
      </c>
      <c r="BG48" s="67">
        <v>0</v>
      </c>
      <c r="BH48" s="67">
        <v>0</v>
      </c>
      <c r="BI48" s="67">
        <v>0</v>
      </c>
      <c r="BJ48" s="67">
        <v>0</v>
      </c>
      <c r="BK48" s="67">
        <v>0</v>
      </c>
      <c r="BL48" s="67">
        <v>0</v>
      </c>
      <c r="BM48" s="67">
        <v>0</v>
      </c>
      <c r="BN48" s="67">
        <v>0</v>
      </c>
      <c r="BO48" s="67">
        <v>0</v>
      </c>
      <c r="BP48" s="67">
        <v>0</v>
      </c>
      <c r="BQ48" s="67">
        <v>0</v>
      </c>
      <c r="BR48" s="67">
        <v>0</v>
      </c>
      <c r="BS48" s="67">
        <v>0</v>
      </c>
      <c r="BT48" s="67">
        <v>0</v>
      </c>
      <c r="BU48" s="67">
        <v>0</v>
      </c>
      <c r="BV48" s="67">
        <v>0</v>
      </c>
      <c r="BW48" s="67">
        <v>0</v>
      </c>
      <c r="BX48" s="67">
        <v>0</v>
      </c>
      <c r="BY48" s="67">
        <v>0</v>
      </c>
      <c r="BZ48" s="67">
        <v>0</v>
      </c>
      <c r="CA48" s="67">
        <v>0</v>
      </c>
      <c r="CB48" s="67">
        <v>0</v>
      </c>
      <c r="CC48" s="67">
        <v>0</v>
      </c>
      <c r="CD48" s="67">
        <v>0</v>
      </c>
      <c r="CE48" s="67">
        <v>0</v>
      </c>
      <c r="CF48" s="67">
        <v>0</v>
      </c>
      <c r="CG48" s="67">
        <v>0</v>
      </c>
      <c r="CH48" s="67">
        <v>0</v>
      </c>
      <c r="CI48" s="67">
        <v>0</v>
      </c>
      <c r="CJ48" s="67">
        <v>0</v>
      </c>
      <c r="CK48" s="67">
        <v>0</v>
      </c>
      <c r="CL48" s="67">
        <v>0</v>
      </c>
    </row>
    <row r="49" spans="1:90" x14ac:dyDescent="0.15">
      <c r="A49" s="67" t="s">
        <v>13</v>
      </c>
      <c r="B49" s="67">
        <v>188.47810000000001</v>
      </c>
      <c r="C49" s="67">
        <v>7334.7163</v>
      </c>
      <c r="D49" s="67">
        <v>0</v>
      </c>
      <c r="E49" s="67">
        <v>0</v>
      </c>
      <c r="F49" s="67">
        <v>0</v>
      </c>
      <c r="G49" s="67">
        <v>-322.20549999999997</v>
      </c>
      <c r="H49" s="64">
        <v>7200.9888000000001</v>
      </c>
      <c r="I49" s="67">
        <v>0</v>
      </c>
      <c r="J49" s="67">
        <v>0</v>
      </c>
      <c r="K49" s="65">
        <v>-269.34649999999999</v>
      </c>
      <c r="L49" s="65">
        <v>-0.4299</v>
      </c>
      <c r="M49" s="65">
        <v>-461.9948</v>
      </c>
      <c r="N49" s="65">
        <v>-49.075699999999998</v>
      </c>
      <c r="O49" s="76">
        <v>-422.3775</v>
      </c>
      <c r="P49" s="76">
        <v>-192.66980000000001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-95.141800000000003</v>
      </c>
      <c r="AD49" s="67">
        <v>-91.788499999999999</v>
      </c>
      <c r="AE49" s="67">
        <v>5618.1642000000002</v>
      </c>
      <c r="AF49" s="69">
        <v>2140.7997</v>
      </c>
      <c r="AG49" s="67">
        <v>52.945</v>
      </c>
      <c r="AH49" s="67">
        <v>81.878799999999998</v>
      </c>
      <c r="AI49" s="67">
        <v>1910.1892</v>
      </c>
      <c r="AJ49" s="67">
        <v>191.6165</v>
      </c>
      <c r="AK49" s="67">
        <v>221.04470000000001</v>
      </c>
      <c r="AL49" s="67">
        <v>58.920900000000003</v>
      </c>
      <c r="AM49" s="67">
        <v>536.90890000000002</v>
      </c>
      <c r="AN49" s="67">
        <v>161.7799</v>
      </c>
      <c r="AO49" s="67">
        <v>255.9974</v>
      </c>
      <c r="AP49" s="67">
        <v>314.44540000000001</v>
      </c>
      <c r="AQ49" s="67">
        <v>103.54689999999999</v>
      </c>
      <c r="AR49" s="67">
        <v>12.317299999999999</v>
      </c>
      <c r="AS49" s="67">
        <v>53.6113</v>
      </c>
      <c r="AT49" s="67">
        <v>95.786799999999999</v>
      </c>
      <c r="AU49" s="67">
        <v>69.948400000000007</v>
      </c>
      <c r="AV49" s="67" t="s">
        <v>158</v>
      </c>
      <c r="AW49" s="67">
        <v>0</v>
      </c>
      <c r="AX49" s="67">
        <v>55.782499999999999</v>
      </c>
      <c r="AY49" s="67">
        <v>0</v>
      </c>
      <c r="AZ49" s="67">
        <v>14.166</v>
      </c>
      <c r="BA49" s="67" t="s">
        <v>158</v>
      </c>
      <c r="BB49" s="67">
        <v>0</v>
      </c>
      <c r="BC49" s="67">
        <v>0</v>
      </c>
      <c r="BD49" s="67">
        <v>2004.4712</v>
      </c>
      <c r="BE49" s="67">
        <v>1190.0688</v>
      </c>
      <c r="BF49" s="67">
        <v>65.326700000000002</v>
      </c>
      <c r="BG49" s="67">
        <v>0.1075</v>
      </c>
      <c r="BH49" s="67">
        <v>58.7059</v>
      </c>
      <c r="BI49" s="67">
        <v>88.736000000000004</v>
      </c>
      <c r="BJ49" s="67">
        <v>88.736000000000004</v>
      </c>
      <c r="BK49" s="67">
        <v>88.736000000000004</v>
      </c>
      <c r="BL49" s="67">
        <v>0</v>
      </c>
      <c r="BM49" s="67">
        <v>0</v>
      </c>
      <c r="BN49" s="67">
        <v>0</v>
      </c>
      <c r="BO49" s="67">
        <v>88.736000000000004</v>
      </c>
      <c r="BP49" s="67">
        <v>0</v>
      </c>
      <c r="BQ49" s="67">
        <v>0</v>
      </c>
      <c r="BR49" s="67">
        <v>0</v>
      </c>
      <c r="BS49" s="67">
        <v>0</v>
      </c>
      <c r="BT49" s="67">
        <v>0</v>
      </c>
      <c r="BU49" s="67">
        <v>0</v>
      </c>
      <c r="BV49" s="67">
        <v>0</v>
      </c>
      <c r="BW49" s="67">
        <v>0</v>
      </c>
      <c r="BX49" s="67">
        <v>0</v>
      </c>
      <c r="BY49" s="67">
        <v>0</v>
      </c>
      <c r="BZ49" s="67">
        <v>0</v>
      </c>
      <c r="CA49" s="67">
        <v>3679.422</v>
      </c>
      <c r="CB49" s="67">
        <v>1732.4939999999999</v>
      </c>
      <c r="CC49" s="67">
        <v>2.266</v>
      </c>
      <c r="CD49" s="67">
        <v>1658.62</v>
      </c>
      <c r="CE49" s="67">
        <v>286.04199999999997</v>
      </c>
      <c r="CF49" s="67">
        <v>809.86419999999998</v>
      </c>
      <c r="CG49" s="67">
        <v>254.71010000000001</v>
      </c>
      <c r="CH49" s="67">
        <v>10.2037</v>
      </c>
      <c r="CI49" s="67">
        <v>376.53820000000002</v>
      </c>
      <c r="CJ49" s="67">
        <v>168.41220000000001</v>
      </c>
      <c r="CK49" s="67">
        <v>55.291200000000003</v>
      </c>
      <c r="CL49" s="67">
        <v>80.682199999999995</v>
      </c>
    </row>
    <row r="50" spans="1:90" x14ac:dyDescent="0.15">
      <c r="A50" s="67" t="s">
        <v>194</v>
      </c>
      <c r="B50" s="67">
        <v>0</v>
      </c>
      <c r="C50" s="67">
        <v>0</v>
      </c>
      <c r="D50" s="67">
        <v>0</v>
      </c>
      <c r="E50" s="67">
        <v>0</v>
      </c>
      <c r="F50" s="67">
        <v>0</v>
      </c>
      <c r="G50" s="67">
        <v>0</v>
      </c>
      <c r="H50" s="64">
        <v>0</v>
      </c>
      <c r="I50" s="67">
        <v>0</v>
      </c>
      <c r="J50" s="67">
        <v>0</v>
      </c>
      <c r="K50" s="65">
        <v>0</v>
      </c>
      <c r="L50" s="65">
        <v>0</v>
      </c>
      <c r="M50" s="65">
        <v>0</v>
      </c>
      <c r="N50" s="65">
        <v>0</v>
      </c>
      <c r="O50" s="76">
        <v>0</v>
      </c>
      <c r="P50" s="76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9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 t="s">
        <v>158</v>
      </c>
      <c r="AW50" s="67">
        <v>0</v>
      </c>
      <c r="AX50" s="67">
        <v>0</v>
      </c>
      <c r="AY50" s="67">
        <v>0</v>
      </c>
      <c r="AZ50" s="67">
        <v>0</v>
      </c>
      <c r="BA50" s="67" t="s">
        <v>158</v>
      </c>
      <c r="BB50" s="67">
        <v>0</v>
      </c>
      <c r="BC50" s="67">
        <v>0</v>
      </c>
      <c r="BD50" s="67">
        <v>0</v>
      </c>
      <c r="BE50" s="67">
        <v>0</v>
      </c>
      <c r="BF50" s="67">
        <v>0</v>
      </c>
      <c r="BG50" s="67">
        <v>0</v>
      </c>
      <c r="BH50" s="67">
        <v>0</v>
      </c>
      <c r="BI50" s="67">
        <v>0</v>
      </c>
      <c r="BJ50" s="67">
        <v>0</v>
      </c>
      <c r="BK50" s="67">
        <v>0</v>
      </c>
      <c r="BL50" s="67">
        <v>0</v>
      </c>
      <c r="BM50" s="67">
        <v>0</v>
      </c>
      <c r="BN50" s="67">
        <v>0</v>
      </c>
      <c r="BO50" s="67">
        <v>0</v>
      </c>
      <c r="BP50" s="67">
        <v>0</v>
      </c>
      <c r="BQ50" s="67">
        <v>0</v>
      </c>
      <c r="BR50" s="67">
        <v>0</v>
      </c>
      <c r="BS50" s="67">
        <v>0</v>
      </c>
      <c r="BT50" s="67">
        <v>0</v>
      </c>
      <c r="BU50" s="67">
        <v>0</v>
      </c>
      <c r="BV50" s="67">
        <v>0</v>
      </c>
      <c r="BW50" s="67">
        <v>0</v>
      </c>
      <c r="BX50" s="67">
        <v>0</v>
      </c>
      <c r="BY50" s="67">
        <v>0</v>
      </c>
      <c r="BZ50" s="67">
        <v>0</v>
      </c>
      <c r="CA50" s="67">
        <v>0</v>
      </c>
      <c r="CB50" s="67">
        <v>0</v>
      </c>
      <c r="CC50" s="67">
        <v>0</v>
      </c>
      <c r="CD50" s="67">
        <v>0</v>
      </c>
      <c r="CE50" s="67">
        <v>0</v>
      </c>
      <c r="CF50" s="67">
        <v>0</v>
      </c>
      <c r="CG50" s="67">
        <v>0</v>
      </c>
      <c r="CH50" s="67">
        <v>0</v>
      </c>
      <c r="CI50" s="67">
        <v>0</v>
      </c>
      <c r="CJ50" s="67">
        <v>0</v>
      </c>
      <c r="CK50" s="67">
        <v>0</v>
      </c>
      <c r="CL50" s="67">
        <v>0</v>
      </c>
    </row>
    <row r="51" spans="1:90" x14ac:dyDescent="0.15">
      <c r="A51" s="67" t="s">
        <v>195</v>
      </c>
      <c r="B51" s="67">
        <v>0.26619999999999999</v>
      </c>
      <c r="C51" s="67">
        <v>0</v>
      </c>
      <c r="D51" s="67">
        <v>0</v>
      </c>
      <c r="E51" s="67">
        <v>0</v>
      </c>
      <c r="F51" s="67">
        <v>0</v>
      </c>
      <c r="G51" s="67">
        <v>0</v>
      </c>
      <c r="H51" s="64">
        <v>0.26619999999999999</v>
      </c>
      <c r="I51" s="67">
        <v>0</v>
      </c>
      <c r="J51" s="67">
        <v>0</v>
      </c>
      <c r="K51" s="65">
        <v>0</v>
      </c>
      <c r="L51" s="65">
        <v>-0.26619999999999999</v>
      </c>
      <c r="M51" s="65">
        <v>0</v>
      </c>
      <c r="N51" s="65">
        <v>0</v>
      </c>
      <c r="O51" s="76">
        <v>0</v>
      </c>
      <c r="P51" s="76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9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 t="s">
        <v>158</v>
      </c>
      <c r="AW51" s="67">
        <v>0</v>
      </c>
      <c r="AX51" s="67">
        <v>0</v>
      </c>
      <c r="AY51" s="67">
        <v>0</v>
      </c>
      <c r="AZ51" s="67">
        <v>0</v>
      </c>
      <c r="BA51" s="67" t="s">
        <v>158</v>
      </c>
      <c r="BB51" s="67">
        <v>0</v>
      </c>
      <c r="BC51" s="67">
        <v>0</v>
      </c>
      <c r="BD51" s="67">
        <v>0</v>
      </c>
      <c r="BE51" s="67">
        <v>0</v>
      </c>
      <c r="BF51" s="67">
        <v>0</v>
      </c>
      <c r="BG51" s="67">
        <v>0</v>
      </c>
      <c r="BH51" s="67">
        <v>0</v>
      </c>
      <c r="BI51" s="67">
        <v>0</v>
      </c>
      <c r="BJ51" s="67">
        <v>0</v>
      </c>
      <c r="BK51" s="67">
        <v>0</v>
      </c>
      <c r="BL51" s="67">
        <v>0</v>
      </c>
      <c r="BM51" s="67">
        <v>0</v>
      </c>
      <c r="BN51" s="67">
        <v>0</v>
      </c>
      <c r="BO51" s="67">
        <v>0</v>
      </c>
      <c r="BP51" s="67">
        <v>0</v>
      </c>
      <c r="BQ51" s="67">
        <v>0</v>
      </c>
      <c r="BR51" s="67">
        <v>0</v>
      </c>
      <c r="BS51" s="67">
        <v>0</v>
      </c>
      <c r="BT51" s="67">
        <v>0</v>
      </c>
      <c r="BU51" s="67">
        <v>0</v>
      </c>
      <c r="BV51" s="67">
        <v>0</v>
      </c>
      <c r="BW51" s="67">
        <v>0</v>
      </c>
      <c r="BX51" s="67">
        <v>0</v>
      </c>
      <c r="BY51" s="67">
        <v>0</v>
      </c>
      <c r="BZ51" s="67">
        <v>0</v>
      </c>
      <c r="CA51" s="67">
        <v>1.7689999999999999</v>
      </c>
      <c r="CB51" s="67">
        <v>0</v>
      </c>
      <c r="CC51" s="67">
        <v>1.7689999999999999</v>
      </c>
      <c r="CD51" s="67">
        <v>0</v>
      </c>
      <c r="CE51" s="67">
        <v>0</v>
      </c>
      <c r="CF51" s="67">
        <v>0</v>
      </c>
      <c r="CG51" s="67">
        <v>0</v>
      </c>
      <c r="CH51" s="67">
        <v>0</v>
      </c>
      <c r="CI51" s="67">
        <v>0</v>
      </c>
      <c r="CJ51" s="67">
        <v>0</v>
      </c>
      <c r="CK51" s="67">
        <v>57.14</v>
      </c>
      <c r="CL51" s="67">
        <v>57.14</v>
      </c>
    </row>
    <row r="52" spans="1:90" x14ac:dyDescent="0.15">
      <c r="A52" s="67" t="s">
        <v>14</v>
      </c>
      <c r="B52" s="67">
        <v>4350.3968999999997</v>
      </c>
      <c r="C52" s="67">
        <v>464.44850000000002</v>
      </c>
      <c r="D52" s="67">
        <v>-2007.1647</v>
      </c>
      <c r="E52" s="67">
        <v>0</v>
      </c>
      <c r="F52" s="67">
        <v>0</v>
      </c>
      <c r="G52" s="67">
        <v>-60.3795</v>
      </c>
      <c r="H52" s="64">
        <v>2747.3011999999999</v>
      </c>
      <c r="I52" s="67">
        <v>0</v>
      </c>
      <c r="J52" s="67">
        <v>-53.085299999999997</v>
      </c>
      <c r="K52" s="65">
        <v>0</v>
      </c>
      <c r="L52" s="65">
        <v>0</v>
      </c>
      <c r="M52" s="65">
        <v>-377.97329999999999</v>
      </c>
      <c r="N52" s="65">
        <v>-63.807200000000002</v>
      </c>
      <c r="O52" s="76">
        <v>-306.27330000000001</v>
      </c>
      <c r="P52" s="76">
        <v>-1.4839</v>
      </c>
      <c r="Q52" s="67">
        <v>0</v>
      </c>
      <c r="R52" s="67">
        <v>0</v>
      </c>
      <c r="S52" s="67">
        <v>0</v>
      </c>
      <c r="T52" s="67">
        <v>0</v>
      </c>
      <c r="U52" s="67">
        <v>111.339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-543.82339999999999</v>
      </c>
      <c r="AD52" s="67">
        <v>-2.6932999999999998</v>
      </c>
      <c r="AE52" s="67">
        <v>1509.5005000000001</v>
      </c>
      <c r="AF52" s="69">
        <v>692.82849999999996</v>
      </c>
      <c r="AG52" s="67">
        <v>20.948799999999999</v>
      </c>
      <c r="AH52" s="67">
        <v>7.7606000000000002</v>
      </c>
      <c r="AI52" s="67">
        <v>648.2396</v>
      </c>
      <c r="AJ52" s="67">
        <v>45.739400000000003</v>
      </c>
      <c r="AK52" s="67">
        <v>115.5202</v>
      </c>
      <c r="AL52" s="67">
        <v>0</v>
      </c>
      <c r="AM52" s="67">
        <v>118.9002</v>
      </c>
      <c r="AN52" s="67">
        <v>4.2557999999999998</v>
      </c>
      <c r="AO52" s="67">
        <v>52.6173</v>
      </c>
      <c r="AP52" s="67">
        <v>278.7122</v>
      </c>
      <c r="AQ52" s="67">
        <v>24.945599999999999</v>
      </c>
      <c r="AR52" s="67">
        <v>2.2168999999999999</v>
      </c>
      <c r="AS52" s="67">
        <v>5.3319999999999999</v>
      </c>
      <c r="AT52" s="67">
        <v>15.8795</v>
      </c>
      <c r="AU52" s="67">
        <v>6.0491999999999999</v>
      </c>
      <c r="AV52" s="67" t="s">
        <v>158</v>
      </c>
      <c r="AW52" s="67">
        <v>0</v>
      </c>
      <c r="AX52" s="67">
        <v>6.0491999999999999</v>
      </c>
      <c r="AY52" s="67">
        <v>0</v>
      </c>
      <c r="AZ52" s="67">
        <v>0</v>
      </c>
      <c r="BA52" s="67" t="s">
        <v>158</v>
      </c>
      <c r="BB52" s="67">
        <v>0</v>
      </c>
      <c r="BC52" s="67">
        <v>0</v>
      </c>
      <c r="BD52" s="67">
        <v>581.70540000000005</v>
      </c>
      <c r="BE52" s="67">
        <v>182.38939999999999</v>
      </c>
      <c r="BF52" s="67">
        <v>40.788800000000002</v>
      </c>
      <c r="BG52" s="67">
        <v>0</v>
      </c>
      <c r="BH52" s="67">
        <v>5.7392000000000003</v>
      </c>
      <c r="BI52" s="67">
        <v>0</v>
      </c>
      <c r="BJ52" s="67">
        <v>0</v>
      </c>
      <c r="BK52" s="67">
        <v>0</v>
      </c>
      <c r="BL52" s="67">
        <v>0</v>
      </c>
      <c r="BM52" s="67">
        <v>0</v>
      </c>
      <c r="BN52" s="67">
        <v>0</v>
      </c>
      <c r="BO52" s="67">
        <v>0</v>
      </c>
      <c r="BP52" s="67">
        <v>0</v>
      </c>
      <c r="BQ52" s="67">
        <v>0</v>
      </c>
      <c r="BR52" s="67">
        <v>0</v>
      </c>
      <c r="BS52" s="67">
        <v>0</v>
      </c>
      <c r="BT52" s="67">
        <v>0</v>
      </c>
      <c r="BU52" s="67">
        <v>0</v>
      </c>
      <c r="BV52" s="67">
        <v>0</v>
      </c>
      <c r="BW52" s="67">
        <v>0</v>
      </c>
      <c r="BX52" s="67">
        <v>0</v>
      </c>
      <c r="BY52" s="67">
        <v>0</v>
      </c>
      <c r="BZ52" s="67">
        <v>0</v>
      </c>
      <c r="CA52" s="67">
        <v>1911.9860000000001</v>
      </c>
      <c r="CB52" s="67">
        <v>0</v>
      </c>
      <c r="CC52" s="67">
        <v>0</v>
      </c>
      <c r="CD52" s="67">
        <v>1608.6990000000001</v>
      </c>
      <c r="CE52" s="67">
        <v>303.28699999999998</v>
      </c>
      <c r="CF52" s="67">
        <v>492.98230000000001</v>
      </c>
      <c r="CG52" s="67">
        <v>191.18039999999999</v>
      </c>
      <c r="CH52" s="67">
        <v>0.9556</v>
      </c>
      <c r="CI52" s="67">
        <v>299.46809999999999</v>
      </c>
      <c r="CJ52" s="67">
        <v>1.3783000000000001</v>
      </c>
      <c r="CK52" s="67">
        <v>0</v>
      </c>
      <c r="CL52" s="67">
        <v>87.705200000000005</v>
      </c>
    </row>
    <row r="53" spans="1:90" x14ac:dyDescent="0.15">
      <c r="A53" s="67" t="s">
        <v>196</v>
      </c>
      <c r="B53" s="67">
        <v>0</v>
      </c>
      <c r="C53" s="67">
        <v>1050.2031999999999</v>
      </c>
      <c r="D53" s="67">
        <v>-33.764099999999999</v>
      </c>
      <c r="E53" s="67">
        <v>0</v>
      </c>
      <c r="F53" s="67">
        <v>0</v>
      </c>
      <c r="G53" s="67">
        <v>-1.8337000000000001</v>
      </c>
      <c r="H53" s="64">
        <v>1014.6053000000001</v>
      </c>
      <c r="I53" s="67">
        <v>0</v>
      </c>
      <c r="J53" s="67">
        <v>1.6999999999999999E-3</v>
      </c>
      <c r="K53" s="65">
        <v>-902.20669999999996</v>
      </c>
      <c r="L53" s="65">
        <v>-13.7058</v>
      </c>
      <c r="M53" s="65">
        <v>0</v>
      </c>
      <c r="N53" s="65">
        <v>0</v>
      </c>
      <c r="O53" s="76">
        <v>0</v>
      </c>
      <c r="P53" s="76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98.694500000000005</v>
      </c>
      <c r="AF53" s="69">
        <v>83.539100000000005</v>
      </c>
      <c r="AG53" s="67">
        <v>0</v>
      </c>
      <c r="AH53" s="67">
        <v>0</v>
      </c>
      <c r="AI53" s="67">
        <v>56.453899999999997</v>
      </c>
      <c r="AJ53" s="67">
        <v>0</v>
      </c>
      <c r="AK53" s="67">
        <v>16.383900000000001</v>
      </c>
      <c r="AL53" s="67">
        <v>0</v>
      </c>
      <c r="AM53" s="67">
        <v>9.61</v>
      </c>
      <c r="AN53" s="67">
        <v>0</v>
      </c>
      <c r="AO53" s="67">
        <v>0</v>
      </c>
      <c r="AP53" s="67">
        <v>29.514199999999999</v>
      </c>
      <c r="AQ53" s="67">
        <v>0</v>
      </c>
      <c r="AR53" s="67">
        <v>0</v>
      </c>
      <c r="AS53" s="67">
        <v>0.94579999999999997</v>
      </c>
      <c r="AT53" s="67">
        <v>27.085100000000001</v>
      </c>
      <c r="AU53" s="67">
        <v>15.1554</v>
      </c>
      <c r="AV53" s="67" t="s">
        <v>158</v>
      </c>
      <c r="AW53" s="67">
        <v>0</v>
      </c>
      <c r="AX53" s="67">
        <v>15.1554</v>
      </c>
      <c r="AY53" s="67">
        <v>0</v>
      </c>
      <c r="AZ53" s="67">
        <v>0</v>
      </c>
      <c r="BA53" s="67" t="s">
        <v>158</v>
      </c>
      <c r="BB53" s="67">
        <v>0</v>
      </c>
      <c r="BC53" s="67">
        <v>0</v>
      </c>
      <c r="BD53" s="67">
        <v>0</v>
      </c>
      <c r="BE53" s="67">
        <v>0</v>
      </c>
      <c r="BF53" s="67">
        <v>0</v>
      </c>
      <c r="BG53" s="67">
        <v>0</v>
      </c>
      <c r="BH53" s="67">
        <v>0</v>
      </c>
      <c r="BI53" s="67">
        <v>0</v>
      </c>
      <c r="BJ53" s="67">
        <v>0</v>
      </c>
      <c r="BK53" s="67">
        <v>0</v>
      </c>
      <c r="BL53" s="67">
        <v>0</v>
      </c>
      <c r="BM53" s="67">
        <v>0</v>
      </c>
      <c r="BN53" s="67">
        <v>0</v>
      </c>
      <c r="BO53" s="67">
        <v>0</v>
      </c>
      <c r="BP53" s="67">
        <v>0</v>
      </c>
      <c r="BQ53" s="67">
        <v>0</v>
      </c>
      <c r="BR53" s="67">
        <v>0</v>
      </c>
      <c r="BS53" s="67">
        <v>0</v>
      </c>
      <c r="BT53" s="67">
        <v>0</v>
      </c>
      <c r="BU53" s="67">
        <v>0</v>
      </c>
      <c r="BV53" s="67">
        <v>0</v>
      </c>
      <c r="BW53" s="67">
        <v>0</v>
      </c>
      <c r="BX53" s="67">
        <v>0</v>
      </c>
      <c r="BY53" s="67">
        <v>0</v>
      </c>
      <c r="BZ53" s="67">
        <v>0</v>
      </c>
      <c r="CA53" s="67">
        <v>5498.5889999999999</v>
      </c>
      <c r="CB53" s="67">
        <v>5434.4340000000002</v>
      </c>
      <c r="CC53" s="67">
        <v>64.155000000000001</v>
      </c>
      <c r="CD53" s="67">
        <v>0</v>
      </c>
      <c r="CE53" s="67">
        <v>0</v>
      </c>
      <c r="CF53" s="67">
        <v>0</v>
      </c>
      <c r="CG53" s="67">
        <v>0</v>
      </c>
      <c r="CH53" s="67">
        <v>0</v>
      </c>
      <c r="CI53" s="67">
        <v>0</v>
      </c>
      <c r="CJ53" s="67">
        <v>0</v>
      </c>
      <c r="CK53" s="67">
        <v>51.619900000000001</v>
      </c>
      <c r="CL53" s="67">
        <v>51.619900000000001</v>
      </c>
    </row>
    <row r="54" spans="1:90" x14ac:dyDescent="0.15">
      <c r="A54" s="67" t="s">
        <v>197</v>
      </c>
      <c r="B54" s="67">
        <v>544.3048</v>
      </c>
      <c r="C54" s="67">
        <v>0</v>
      </c>
      <c r="D54" s="67">
        <v>0</v>
      </c>
      <c r="E54" s="67">
        <v>0</v>
      </c>
      <c r="F54" s="67">
        <v>0</v>
      </c>
      <c r="G54" s="67">
        <v>0</v>
      </c>
      <c r="H54" s="64">
        <v>544.3048</v>
      </c>
      <c r="I54" s="67">
        <v>0</v>
      </c>
      <c r="J54" s="67">
        <v>-0.76160000000000005</v>
      </c>
      <c r="K54" s="65">
        <v>-297.22669999999999</v>
      </c>
      <c r="L54" s="65">
        <v>-200.46979999999999</v>
      </c>
      <c r="M54" s="65">
        <v>0</v>
      </c>
      <c r="N54" s="65">
        <v>0</v>
      </c>
      <c r="O54" s="76">
        <v>0</v>
      </c>
      <c r="P54" s="76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45.846699999999998</v>
      </c>
      <c r="AF54" s="69">
        <v>45.414400000000001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45.414400000000001</v>
      </c>
      <c r="AU54" s="67">
        <v>0</v>
      </c>
      <c r="AV54" s="67" t="s">
        <v>158</v>
      </c>
      <c r="AW54" s="67">
        <v>0</v>
      </c>
      <c r="AX54" s="67">
        <v>0</v>
      </c>
      <c r="AY54" s="67">
        <v>0</v>
      </c>
      <c r="AZ54" s="67">
        <v>0</v>
      </c>
      <c r="BA54" s="67" t="s">
        <v>158</v>
      </c>
      <c r="BB54" s="67">
        <v>0</v>
      </c>
      <c r="BC54" s="67">
        <v>0</v>
      </c>
      <c r="BD54" s="67">
        <v>0.43230000000000002</v>
      </c>
      <c r="BE54" s="67">
        <v>0</v>
      </c>
      <c r="BF54" s="67">
        <v>0</v>
      </c>
      <c r="BG54" s="67">
        <v>0</v>
      </c>
      <c r="BH54" s="67">
        <v>0</v>
      </c>
      <c r="BI54" s="67">
        <v>0</v>
      </c>
      <c r="BJ54" s="67">
        <v>0</v>
      </c>
      <c r="BK54" s="67">
        <v>0</v>
      </c>
      <c r="BL54" s="67">
        <v>0</v>
      </c>
      <c r="BM54" s="67">
        <v>0</v>
      </c>
      <c r="BN54" s="67">
        <v>0</v>
      </c>
      <c r="BO54" s="67">
        <v>0</v>
      </c>
      <c r="BP54" s="67">
        <v>0</v>
      </c>
      <c r="BQ54" s="67">
        <v>0</v>
      </c>
      <c r="BR54" s="67">
        <v>0</v>
      </c>
      <c r="BS54" s="67">
        <v>0</v>
      </c>
      <c r="BT54" s="67">
        <v>0</v>
      </c>
      <c r="BU54" s="67">
        <v>0</v>
      </c>
      <c r="BV54" s="67">
        <v>0</v>
      </c>
      <c r="BW54" s="67">
        <v>0</v>
      </c>
      <c r="BX54" s="67">
        <v>0</v>
      </c>
      <c r="BY54" s="67">
        <v>0</v>
      </c>
      <c r="BZ54" s="67">
        <v>0</v>
      </c>
      <c r="CA54" s="67">
        <v>2936.1</v>
      </c>
      <c r="CB54" s="67">
        <v>1753.453</v>
      </c>
      <c r="CC54" s="67">
        <v>1182.6469999999999</v>
      </c>
      <c r="CD54" s="67">
        <v>0</v>
      </c>
      <c r="CE54" s="67">
        <v>0</v>
      </c>
      <c r="CF54" s="67">
        <v>0</v>
      </c>
      <c r="CG54" s="67">
        <v>0</v>
      </c>
      <c r="CH54" s="67">
        <v>0</v>
      </c>
      <c r="CI54" s="67">
        <v>0</v>
      </c>
      <c r="CJ54" s="67">
        <v>0</v>
      </c>
      <c r="CK54" s="67">
        <v>50.725499999999997</v>
      </c>
      <c r="CL54" s="67">
        <v>50.725499999999997</v>
      </c>
    </row>
    <row r="55" spans="1:90" x14ac:dyDescent="0.15">
      <c r="A55" s="67" t="s">
        <v>198</v>
      </c>
      <c r="B55" s="67">
        <v>42876.041100000002</v>
      </c>
      <c r="C55" s="67">
        <v>6445.3996999999999</v>
      </c>
      <c r="D55" s="67">
        <v>-1949.8453999999999</v>
      </c>
      <c r="E55" s="67">
        <v>0</v>
      </c>
      <c r="F55" s="67">
        <v>0</v>
      </c>
      <c r="G55" s="67">
        <v>0</v>
      </c>
      <c r="H55" s="64">
        <v>47371.595500000003</v>
      </c>
      <c r="I55" s="67">
        <v>0</v>
      </c>
      <c r="J55" s="67">
        <v>-2181.7260999999999</v>
      </c>
      <c r="K55" s="65">
        <v>-26507.2248</v>
      </c>
      <c r="L55" s="65">
        <v>0</v>
      </c>
      <c r="M55" s="65">
        <v>0</v>
      </c>
      <c r="N55" s="65">
        <v>0</v>
      </c>
      <c r="O55" s="76">
        <v>0</v>
      </c>
      <c r="P55" s="76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-5201.6017000000002</v>
      </c>
      <c r="AD55" s="67">
        <v>0</v>
      </c>
      <c r="AE55" s="67">
        <v>13481.0429</v>
      </c>
      <c r="AF55" s="69">
        <v>6093.9925000000003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6093.9925000000003</v>
      </c>
      <c r="AU55" s="67">
        <v>322.96370000000002</v>
      </c>
      <c r="AV55" s="67" t="s">
        <v>158</v>
      </c>
      <c r="AW55" s="67">
        <v>0</v>
      </c>
      <c r="AX55" s="67">
        <v>322.96370000000002</v>
      </c>
      <c r="AY55" s="67">
        <v>0</v>
      </c>
      <c r="AZ55" s="67">
        <v>0</v>
      </c>
      <c r="BA55" s="67" t="s">
        <v>158</v>
      </c>
      <c r="BB55" s="67">
        <v>0</v>
      </c>
      <c r="BC55" s="67">
        <v>0</v>
      </c>
      <c r="BD55" s="67">
        <v>1955.8579999999999</v>
      </c>
      <c r="BE55" s="67">
        <v>0</v>
      </c>
      <c r="BF55" s="67">
        <v>0</v>
      </c>
      <c r="BG55" s="67">
        <v>0</v>
      </c>
      <c r="BH55" s="67">
        <v>0</v>
      </c>
      <c r="BI55" s="67">
        <v>5108.2287999999999</v>
      </c>
      <c r="BJ55" s="67">
        <v>5108.2287999999999</v>
      </c>
      <c r="BK55" s="67">
        <v>0</v>
      </c>
      <c r="BL55" s="67">
        <v>0</v>
      </c>
      <c r="BM55" s="67">
        <v>0</v>
      </c>
      <c r="BN55" s="67">
        <v>0</v>
      </c>
      <c r="BO55" s="67">
        <v>5108.2287999999999</v>
      </c>
      <c r="BP55" s="67">
        <v>0</v>
      </c>
      <c r="BQ55" s="67">
        <v>0</v>
      </c>
      <c r="BR55" s="67">
        <v>0</v>
      </c>
      <c r="BS55" s="67">
        <v>0</v>
      </c>
      <c r="BT55" s="67">
        <v>0</v>
      </c>
      <c r="BU55" s="67">
        <v>0</v>
      </c>
      <c r="BV55" s="67">
        <v>0</v>
      </c>
      <c r="BW55" s="67">
        <v>0</v>
      </c>
      <c r="BX55" s="67">
        <v>0</v>
      </c>
      <c r="BY55" s="67">
        <v>0</v>
      </c>
      <c r="BZ55" s="67">
        <v>0</v>
      </c>
      <c r="CA55" s="67">
        <v>147173.02600000001</v>
      </c>
      <c r="CB55" s="67">
        <v>147173.02600000001</v>
      </c>
      <c r="CC55" s="67">
        <v>0</v>
      </c>
      <c r="CD55" s="67">
        <v>0</v>
      </c>
      <c r="CE55" s="67">
        <v>0</v>
      </c>
      <c r="CF55" s="67">
        <v>0</v>
      </c>
      <c r="CG55" s="67">
        <v>0</v>
      </c>
      <c r="CH55" s="67">
        <v>0</v>
      </c>
      <c r="CI55" s="67">
        <v>0</v>
      </c>
      <c r="CJ55" s="67">
        <v>0</v>
      </c>
      <c r="CK55" s="67">
        <v>47.740200000000002</v>
      </c>
      <c r="CL55" s="67">
        <v>47.740200000000002</v>
      </c>
    </row>
    <row r="56" spans="1:90" x14ac:dyDescent="0.15">
      <c r="A56" s="67" t="s">
        <v>199</v>
      </c>
      <c r="B56" s="67">
        <v>0</v>
      </c>
      <c r="C56" s="67">
        <v>0</v>
      </c>
      <c r="D56" s="67">
        <v>0</v>
      </c>
      <c r="E56" s="67">
        <v>0</v>
      </c>
      <c r="F56" s="67">
        <v>0</v>
      </c>
      <c r="G56" s="67">
        <v>0</v>
      </c>
      <c r="H56" s="64">
        <v>0</v>
      </c>
      <c r="I56" s="67">
        <v>0</v>
      </c>
      <c r="J56" s="67">
        <v>0</v>
      </c>
      <c r="K56" s="65">
        <v>0</v>
      </c>
      <c r="L56" s="65">
        <v>0</v>
      </c>
      <c r="M56" s="65">
        <v>0</v>
      </c>
      <c r="N56" s="65">
        <v>0</v>
      </c>
      <c r="O56" s="76">
        <v>0</v>
      </c>
      <c r="P56" s="76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9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 t="s">
        <v>158</v>
      </c>
      <c r="AW56" s="67">
        <v>0</v>
      </c>
      <c r="AX56" s="67">
        <v>0</v>
      </c>
      <c r="AY56" s="67">
        <v>0</v>
      </c>
      <c r="AZ56" s="67">
        <v>0</v>
      </c>
      <c r="BA56" s="67" t="s">
        <v>158</v>
      </c>
      <c r="BB56" s="67">
        <v>0</v>
      </c>
      <c r="BC56" s="67">
        <v>0</v>
      </c>
      <c r="BD56" s="67">
        <v>0</v>
      </c>
      <c r="BE56" s="67">
        <v>0</v>
      </c>
      <c r="BF56" s="67">
        <v>0</v>
      </c>
      <c r="BG56" s="67">
        <v>0</v>
      </c>
      <c r="BH56" s="67">
        <v>0</v>
      </c>
      <c r="BI56" s="67">
        <v>0</v>
      </c>
      <c r="BJ56" s="67">
        <v>0</v>
      </c>
      <c r="BK56" s="67">
        <v>0</v>
      </c>
      <c r="BL56" s="67">
        <v>0</v>
      </c>
      <c r="BM56" s="67">
        <v>0</v>
      </c>
      <c r="BN56" s="67">
        <v>0</v>
      </c>
      <c r="BO56" s="67">
        <v>0</v>
      </c>
      <c r="BP56" s="67">
        <v>0</v>
      </c>
      <c r="BQ56" s="67">
        <v>0</v>
      </c>
      <c r="BR56" s="67">
        <v>0</v>
      </c>
      <c r="BS56" s="67">
        <v>0</v>
      </c>
      <c r="BT56" s="67">
        <v>0</v>
      </c>
      <c r="BU56" s="67">
        <v>0</v>
      </c>
      <c r="BV56" s="67">
        <v>0</v>
      </c>
      <c r="BW56" s="67">
        <v>0</v>
      </c>
      <c r="BX56" s="67">
        <v>0</v>
      </c>
      <c r="BY56" s="67">
        <v>0</v>
      </c>
      <c r="BZ56" s="67">
        <v>0</v>
      </c>
      <c r="CA56" s="67">
        <v>0</v>
      </c>
      <c r="CB56" s="67">
        <v>0</v>
      </c>
      <c r="CC56" s="67">
        <v>0</v>
      </c>
      <c r="CD56" s="67">
        <v>0</v>
      </c>
      <c r="CE56" s="67">
        <v>0</v>
      </c>
      <c r="CF56" s="67">
        <v>0</v>
      </c>
      <c r="CG56" s="67">
        <v>0</v>
      </c>
      <c r="CH56" s="67">
        <v>0</v>
      </c>
      <c r="CI56" s="67">
        <v>0</v>
      </c>
      <c r="CJ56" s="67">
        <v>0</v>
      </c>
      <c r="CK56" s="67">
        <v>0</v>
      </c>
      <c r="CL56" s="67">
        <v>0</v>
      </c>
    </row>
    <row r="57" spans="1:90" x14ac:dyDescent="0.15">
      <c r="A57" s="67" t="s">
        <v>200</v>
      </c>
      <c r="B57" s="67">
        <v>0</v>
      </c>
      <c r="C57" s="67">
        <v>0</v>
      </c>
      <c r="D57" s="67">
        <v>0</v>
      </c>
      <c r="E57" s="67">
        <v>0</v>
      </c>
      <c r="F57" s="67">
        <v>0</v>
      </c>
      <c r="G57" s="67">
        <v>0</v>
      </c>
      <c r="H57" s="64">
        <v>0</v>
      </c>
      <c r="I57" s="67">
        <v>0</v>
      </c>
      <c r="J57" s="67">
        <v>0</v>
      </c>
      <c r="K57" s="65">
        <v>0</v>
      </c>
      <c r="L57" s="65">
        <v>0</v>
      </c>
      <c r="M57" s="65">
        <v>0</v>
      </c>
      <c r="N57" s="65">
        <v>0</v>
      </c>
      <c r="O57" s="76">
        <v>0</v>
      </c>
      <c r="P57" s="76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9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 t="s">
        <v>158</v>
      </c>
      <c r="AW57" s="67">
        <v>0</v>
      </c>
      <c r="AX57" s="67">
        <v>0</v>
      </c>
      <c r="AY57" s="67">
        <v>0</v>
      </c>
      <c r="AZ57" s="67">
        <v>0</v>
      </c>
      <c r="BA57" s="67" t="s">
        <v>158</v>
      </c>
      <c r="BB57" s="67">
        <v>0</v>
      </c>
      <c r="BC57" s="67">
        <v>0</v>
      </c>
      <c r="BD57" s="67">
        <v>0</v>
      </c>
      <c r="BE57" s="67">
        <v>0</v>
      </c>
      <c r="BF57" s="67">
        <v>0</v>
      </c>
      <c r="BG57" s="67">
        <v>0</v>
      </c>
      <c r="BH57" s="67">
        <v>0</v>
      </c>
      <c r="BI57" s="67">
        <v>0</v>
      </c>
      <c r="BJ57" s="67">
        <v>0</v>
      </c>
      <c r="BK57" s="67">
        <v>0</v>
      </c>
      <c r="BL57" s="67">
        <v>0</v>
      </c>
      <c r="BM57" s="67">
        <v>0</v>
      </c>
      <c r="BN57" s="67">
        <v>0</v>
      </c>
      <c r="BO57" s="67">
        <v>0</v>
      </c>
      <c r="BP57" s="67">
        <v>0</v>
      </c>
      <c r="BQ57" s="67">
        <v>0</v>
      </c>
      <c r="BR57" s="67">
        <v>0</v>
      </c>
      <c r="BS57" s="67">
        <v>0</v>
      </c>
      <c r="BT57" s="67">
        <v>0</v>
      </c>
      <c r="BU57" s="67">
        <v>0</v>
      </c>
      <c r="BV57" s="67">
        <v>0</v>
      </c>
      <c r="BW57" s="67">
        <v>0</v>
      </c>
      <c r="BX57" s="67">
        <v>0</v>
      </c>
      <c r="BY57" s="67">
        <v>0</v>
      </c>
      <c r="BZ57" s="67">
        <v>0</v>
      </c>
      <c r="CA57" s="67">
        <v>0</v>
      </c>
      <c r="CB57" s="67">
        <v>0</v>
      </c>
      <c r="CC57" s="67">
        <v>0</v>
      </c>
      <c r="CD57" s="67">
        <v>0</v>
      </c>
      <c r="CE57" s="67">
        <v>0</v>
      </c>
      <c r="CF57" s="67">
        <v>0</v>
      </c>
      <c r="CG57" s="67">
        <v>0</v>
      </c>
      <c r="CH57" s="67">
        <v>0</v>
      </c>
      <c r="CI57" s="67">
        <v>0</v>
      </c>
      <c r="CJ57" s="67">
        <v>0</v>
      </c>
      <c r="CK57" s="67">
        <v>0</v>
      </c>
      <c r="CL57" s="67">
        <v>0</v>
      </c>
    </row>
    <row r="58" spans="1:90" x14ac:dyDescent="0.15">
      <c r="A58" s="67" t="s">
        <v>15</v>
      </c>
      <c r="B58" s="67">
        <v>0</v>
      </c>
      <c r="C58" s="67">
        <v>405.95440000000002</v>
      </c>
      <c r="D58" s="67">
        <v>0</v>
      </c>
      <c r="E58" s="67">
        <v>0</v>
      </c>
      <c r="F58" s="67">
        <v>0</v>
      </c>
      <c r="G58" s="67">
        <v>0</v>
      </c>
      <c r="H58" s="64">
        <v>405.95440000000002</v>
      </c>
      <c r="I58" s="67">
        <v>0</v>
      </c>
      <c r="J58" s="67">
        <v>0</v>
      </c>
      <c r="K58" s="65">
        <v>0</v>
      </c>
      <c r="L58" s="65">
        <v>0</v>
      </c>
      <c r="M58" s="65">
        <v>-8.6414000000000009</v>
      </c>
      <c r="N58" s="65">
        <v>-2.6869999999999998</v>
      </c>
      <c r="O58" s="76">
        <v>-136.7799</v>
      </c>
      <c r="P58" s="76">
        <v>-17.626799999999999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-4.5141999999999998</v>
      </c>
      <c r="AD58" s="67">
        <v>0</v>
      </c>
      <c r="AE58" s="67">
        <v>235.70509999999999</v>
      </c>
      <c r="AF58" s="69">
        <v>98.258799999999994</v>
      </c>
      <c r="AG58" s="67">
        <v>4.2991999999999999</v>
      </c>
      <c r="AH58" s="67">
        <v>7.1151999999999997</v>
      </c>
      <c r="AI58" s="67">
        <v>83.856499999999997</v>
      </c>
      <c r="AJ58" s="67">
        <v>0.25800000000000001</v>
      </c>
      <c r="AK58" s="67">
        <v>4.1273</v>
      </c>
      <c r="AL58" s="67">
        <v>1.0532999999999999</v>
      </c>
      <c r="AM58" s="67">
        <v>15.3697</v>
      </c>
      <c r="AN58" s="67">
        <v>1.8916999999999999</v>
      </c>
      <c r="AO58" s="67">
        <v>3.9552999999999998</v>
      </c>
      <c r="AP58" s="67">
        <v>23.473800000000001</v>
      </c>
      <c r="AQ58" s="67">
        <v>22.162500000000001</v>
      </c>
      <c r="AR58" s="67">
        <v>9.4582999999999995</v>
      </c>
      <c r="AS58" s="67">
        <v>2.1065999999999998</v>
      </c>
      <c r="AT58" s="67">
        <v>2.988</v>
      </c>
      <c r="AU58" s="67">
        <v>4.6862000000000004</v>
      </c>
      <c r="AV58" s="67" t="s">
        <v>158</v>
      </c>
      <c r="AW58" s="67">
        <v>0</v>
      </c>
      <c r="AX58" s="67">
        <v>4.6862000000000004</v>
      </c>
      <c r="AY58" s="67">
        <v>0</v>
      </c>
      <c r="AZ58" s="67">
        <v>0</v>
      </c>
      <c r="BA58" s="67" t="s">
        <v>158</v>
      </c>
      <c r="BB58" s="67">
        <v>0</v>
      </c>
      <c r="BC58" s="67">
        <v>0</v>
      </c>
      <c r="BD58" s="67">
        <v>55.395499999999998</v>
      </c>
      <c r="BE58" s="67">
        <v>72.979399999999998</v>
      </c>
      <c r="BF58" s="67">
        <v>4.3852000000000002</v>
      </c>
      <c r="BG58" s="67">
        <v>0</v>
      </c>
      <c r="BH58" s="67">
        <v>0</v>
      </c>
      <c r="BI58" s="67">
        <v>0</v>
      </c>
      <c r="BJ58" s="67">
        <v>0</v>
      </c>
      <c r="BK58" s="67">
        <v>0</v>
      </c>
      <c r="BL58" s="67">
        <v>0</v>
      </c>
      <c r="BM58" s="67">
        <v>0</v>
      </c>
      <c r="BN58" s="67">
        <v>0</v>
      </c>
      <c r="BO58" s="67">
        <v>0</v>
      </c>
      <c r="BP58" s="67">
        <v>0</v>
      </c>
      <c r="BQ58" s="67">
        <v>0</v>
      </c>
      <c r="BR58" s="67">
        <v>0</v>
      </c>
      <c r="BS58" s="67">
        <v>0</v>
      </c>
      <c r="BT58" s="67">
        <v>0</v>
      </c>
      <c r="BU58" s="67">
        <v>0</v>
      </c>
      <c r="BV58" s="67">
        <v>0</v>
      </c>
      <c r="BW58" s="67">
        <v>0</v>
      </c>
      <c r="BX58" s="67">
        <v>0</v>
      </c>
      <c r="BY58" s="67">
        <v>0</v>
      </c>
      <c r="BZ58" s="67">
        <v>0</v>
      </c>
      <c r="CA58" s="67">
        <v>63</v>
      </c>
      <c r="CB58" s="67">
        <v>0</v>
      </c>
      <c r="CC58" s="67">
        <v>0</v>
      </c>
      <c r="CD58" s="67">
        <v>38</v>
      </c>
      <c r="CE58" s="67">
        <v>25</v>
      </c>
      <c r="CF58" s="67">
        <v>127.7587</v>
      </c>
      <c r="CG58" s="67">
        <v>4.4185999999999996</v>
      </c>
      <c r="CH58" s="67">
        <v>0</v>
      </c>
      <c r="CI58" s="67">
        <v>110.20350000000001</v>
      </c>
      <c r="CJ58" s="67">
        <v>13.1365</v>
      </c>
      <c r="CK58" s="67">
        <v>0</v>
      </c>
      <c r="CL58" s="67">
        <v>80.354600000000005</v>
      </c>
    </row>
    <row r="59" spans="1:90" x14ac:dyDescent="0.15">
      <c r="A59" s="67" t="s">
        <v>201</v>
      </c>
      <c r="B59" s="67">
        <v>0</v>
      </c>
      <c r="C59" s="67">
        <v>0</v>
      </c>
      <c r="D59" s="67">
        <v>0</v>
      </c>
      <c r="E59" s="67">
        <v>0</v>
      </c>
      <c r="F59" s="67">
        <v>0</v>
      </c>
      <c r="G59" s="67">
        <v>0</v>
      </c>
      <c r="H59" s="64">
        <v>0</v>
      </c>
      <c r="I59" s="67">
        <v>0</v>
      </c>
      <c r="J59" s="67">
        <v>0</v>
      </c>
      <c r="K59" s="65">
        <v>0</v>
      </c>
      <c r="L59" s="65">
        <v>0</v>
      </c>
      <c r="M59" s="65">
        <v>0</v>
      </c>
      <c r="N59" s="65">
        <v>0</v>
      </c>
      <c r="O59" s="76">
        <v>0</v>
      </c>
      <c r="P59" s="76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9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 t="s">
        <v>158</v>
      </c>
      <c r="AW59" s="67">
        <v>0</v>
      </c>
      <c r="AX59" s="67">
        <v>0</v>
      </c>
      <c r="AY59" s="67">
        <v>0</v>
      </c>
      <c r="AZ59" s="67">
        <v>0</v>
      </c>
      <c r="BA59" s="67" t="s">
        <v>158</v>
      </c>
      <c r="BB59" s="67">
        <v>0</v>
      </c>
      <c r="BC59" s="67">
        <v>0</v>
      </c>
      <c r="BD59" s="67">
        <v>0</v>
      </c>
      <c r="BE59" s="67">
        <v>0</v>
      </c>
      <c r="BF59" s="67">
        <v>0</v>
      </c>
      <c r="BG59" s="67">
        <v>0</v>
      </c>
      <c r="BH59" s="67">
        <v>0</v>
      </c>
      <c r="BI59" s="67">
        <v>0</v>
      </c>
      <c r="BJ59" s="67">
        <v>0</v>
      </c>
      <c r="BK59" s="67">
        <v>0</v>
      </c>
      <c r="BL59" s="67">
        <v>0</v>
      </c>
      <c r="BM59" s="67">
        <v>0</v>
      </c>
      <c r="BN59" s="67">
        <v>0</v>
      </c>
      <c r="BO59" s="67">
        <v>0</v>
      </c>
      <c r="BP59" s="67">
        <v>0</v>
      </c>
      <c r="BQ59" s="67">
        <v>0</v>
      </c>
      <c r="BR59" s="67">
        <v>0</v>
      </c>
      <c r="BS59" s="67">
        <v>0</v>
      </c>
      <c r="BT59" s="67">
        <v>0</v>
      </c>
      <c r="BU59" s="67">
        <v>0</v>
      </c>
      <c r="BV59" s="67">
        <v>0</v>
      </c>
      <c r="BW59" s="67">
        <v>0</v>
      </c>
      <c r="BX59" s="67">
        <v>0</v>
      </c>
      <c r="BY59" s="67">
        <v>0</v>
      </c>
      <c r="BZ59" s="67">
        <v>0</v>
      </c>
      <c r="CA59" s="67">
        <v>0</v>
      </c>
      <c r="CB59" s="67">
        <v>0</v>
      </c>
      <c r="CC59" s="67">
        <v>0</v>
      </c>
      <c r="CD59" s="67">
        <v>0</v>
      </c>
      <c r="CE59" s="67">
        <v>0</v>
      </c>
      <c r="CF59" s="67">
        <v>0</v>
      </c>
      <c r="CG59" s="67">
        <v>0</v>
      </c>
      <c r="CH59" s="67">
        <v>0</v>
      </c>
      <c r="CI59" s="67">
        <v>0</v>
      </c>
      <c r="CJ59" s="67">
        <v>0</v>
      </c>
      <c r="CK59" s="67">
        <v>0</v>
      </c>
      <c r="CL59" s="67">
        <v>0</v>
      </c>
    </row>
    <row r="60" spans="1:90" x14ac:dyDescent="0.15">
      <c r="A60" s="67" t="s">
        <v>16</v>
      </c>
      <c r="B60" s="67">
        <v>0</v>
      </c>
      <c r="C60" s="67">
        <v>1915.2837</v>
      </c>
      <c r="D60" s="67">
        <v>0</v>
      </c>
      <c r="E60" s="67">
        <v>-4.6216999999999997</v>
      </c>
      <c r="F60" s="67">
        <v>0</v>
      </c>
      <c r="G60" s="67">
        <v>21.496099999999998</v>
      </c>
      <c r="H60" s="64">
        <v>1932.1582000000001</v>
      </c>
      <c r="I60" s="67">
        <v>0</v>
      </c>
      <c r="J60" s="67">
        <v>20.055900000000001</v>
      </c>
      <c r="K60" s="65">
        <v>-1.5046999999999999</v>
      </c>
      <c r="L60" s="65">
        <v>-2.0206</v>
      </c>
      <c r="M60" s="65">
        <v>-619.06709999999998</v>
      </c>
      <c r="N60" s="65">
        <v>-51.547699999999999</v>
      </c>
      <c r="O60" s="76">
        <v>-196.28120000000001</v>
      </c>
      <c r="P60" s="76">
        <v>-1.9347000000000001</v>
      </c>
      <c r="Q60" s="67">
        <v>0</v>
      </c>
      <c r="R60" s="67">
        <v>0</v>
      </c>
      <c r="S60" s="67">
        <v>0</v>
      </c>
      <c r="T60" s="67">
        <v>0</v>
      </c>
      <c r="U60" s="67">
        <v>8.5984999999999996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-271.66809999999998</v>
      </c>
      <c r="AC60" s="67">
        <v>-74.398099999999999</v>
      </c>
      <c r="AD60" s="67">
        <v>-7.0721999999999996</v>
      </c>
      <c r="AE60" s="67">
        <v>735.31809999999996</v>
      </c>
      <c r="AF60" s="69">
        <v>568.35770000000002</v>
      </c>
      <c r="AG60" s="67">
        <v>8.5999999999999993E-2</v>
      </c>
      <c r="AH60" s="67">
        <v>0</v>
      </c>
      <c r="AI60" s="67">
        <v>561.17790000000002</v>
      </c>
      <c r="AJ60" s="67">
        <v>55.417000000000002</v>
      </c>
      <c r="AK60" s="67">
        <v>34.114400000000003</v>
      </c>
      <c r="AL60" s="67">
        <v>1.1177999999999999</v>
      </c>
      <c r="AM60" s="67">
        <v>25.365400000000001</v>
      </c>
      <c r="AN60" s="67">
        <v>0.58040000000000003</v>
      </c>
      <c r="AO60" s="67">
        <v>4.4711999999999996</v>
      </c>
      <c r="AP60" s="67">
        <v>16.638000000000002</v>
      </c>
      <c r="AQ60" s="67">
        <v>419.81939999999997</v>
      </c>
      <c r="AR60" s="67">
        <v>2.1499999999999998E-2</v>
      </c>
      <c r="AS60" s="67">
        <v>3.6328</v>
      </c>
      <c r="AT60" s="67">
        <v>7.0937000000000001</v>
      </c>
      <c r="AU60" s="67">
        <v>8.7489000000000008</v>
      </c>
      <c r="AV60" s="67" t="s">
        <v>158</v>
      </c>
      <c r="AW60" s="67">
        <v>0</v>
      </c>
      <c r="AX60" s="67">
        <v>4.5357000000000003</v>
      </c>
      <c r="AY60" s="67">
        <v>0</v>
      </c>
      <c r="AZ60" s="67">
        <v>1.2038</v>
      </c>
      <c r="BA60" s="67" t="s">
        <v>158</v>
      </c>
      <c r="BB60" s="67">
        <v>0</v>
      </c>
      <c r="BC60" s="67">
        <v>3.0095000000000001</v>
      </c>
      <c r="BD60" s="67">
        <v>26.225300000000001</v>
      </c>
      <c r="BE60" s="67">
        <v>29.127300000000002</v>
      </c>
      <c r="BF60" s="67">
        <v>1.0318000000000001</v>
      </c>
      <c r="BG60" s="67">
        <v>0</v>
      </c>
      <c r="BH60" s="67">
        <v>0</v>
      </c>
      <c r="BI60" s="67">
        <v>101.8272</v>
      </c>
      <c r="BJ60" s="67">
        <v>101.8272</v>
      </c>
      <c r="BK60" s="67">
        <v>101.8272</v>
      </c>
      <c r="BL60" s="67">
        <v>0</v>
      </c>
      <c r="BM60" s="67">
        <v>0</v>
      </c>
      <c r="BN60" s="67">
        <v>0</v>
      </c>
      <c r="BO60" s="67">
        <v>101.8272</v>
      </c>
      <c r="BP60" s="67">
        <v>0</v>
      </c>
      <c r="BQ60" s="67">
        <v>0</v>
      </c>
      <c r="BR60" s="67">
        <v>0</v>
      </c>
      <c r="BS60" s="67">
        <v>0</v>
      </c>
      <c r="BT60" s="67">
        <v>0</v>
      </c>
      <c r="BU60" s="67">
        <v>0</v>
      </c>
      <c r="BV60" s="67">
        <v>0</v>
      </c>
      <c r="BW60" s="67">
        <v>0</v>
      </c>
      <c r="BX60" s="67">
        <v>0</v>
      </c>
      <c r="BY60" s="67">
        <v>0</v>
      </c>
      <c r="BZ60" s="67">
        <v>0</v>
      </c>
      <c r="CA60" s="67">
        <v>3300</v>
      </c>
      <c r="CB60" s="67">
        <v>7</v>
      </c>
      <c r="CC60" s="67">
        <v>8</v>
      </c>
      <c r="CD60" s="67">
        <v>2767</v>
      </c>
      <c r="CE60" s="67">
        <v>518</v>
      </c>
      <c r="CF60" s="67">
        <v>495.15140000000002</v>
      </c>
      <c r="CG60" s="67">
        <v>313.98680000000002</v>
      </c>
      <c r="CH60" s="67">
        <v>1.6479999999999999</v>
      </c>
      <c r="CI60" s="67">
        <v>177.7252</v>
      </c>
      <c r="CJ60" s="67">
        <v>1.7912999999999999</v>
      </c>
      <c r="CK60" s="67">
        <v>36.585999999999999</v>
      </c>
      <c r="CL60" s="67">
        <v>89.287000000000006</v>
      </c>
    </row>
    <row r="61" spans="1:90" x14ac:dyDescent="0.15">
      <c r="A61" s="67" t="s">
        <v>17</v>
      </c>
      <c r="B61" s="67">
        <v>14.144</v>
      </c>
      <c r="C61" s="67">
        <v>43155.6348</v>
      </c>
      <c r="D61" s="67">
        <v>-5422.4448000000002</v>
      </c>
      <c r="E61" s="67">
        <v>0</v>
      </c>
      <c r="F61" s="67">
        <v>0</v>
      </c>
      <c r="G61" s="67">
        <v>744.23869999999999</v>
      </c>
      <c r="H61" s="64">
        <v>38491.5726</v>
      </c>
      <c r="I61" s="67">
        <v>0</v>
      </c>
      <c r="J61" s="67">
        <v>0</v>
      </c>
      <c r="K61" s="65">
        <v>-4174.2582000000002</v>
      </c>
      <c r="L61" s="65">
        <v>-144.50059999999999</v>
      </c>
      <c r="M61" s="65">
        <v>-1710.0347999999999</v>
      </c>
      <c r="N61" s="65">
        <v>-607.34519999999998</v>
      </c>
      <c r="O61" s="76">
        <v>-619.77760000000001</v>
      </c>
      <c r="P61" s="76">
        <v>-35.643799999999999</v>
      </c>
      <c r="Q61" s="67">
        <v>0</v>
      </c>
      <c r="R61" s="67">
        <v>0</v>
      </c>
      <c r="S61" s="67">
        <v>0</v>
      </c>
      <c r="T61" s="67">
        <v>0</v>
      </c>
      <c r="U61" s="67">
        <v>31.418299999999999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-1013.3348</v>
      </c>
      <c r="AD61" s="67">
        <v>-436.25200000000001</v>
      </c>
      <c r="AE61" s="67">
        <v>29781.844099999998</v>
      </c>
      <c r="AF61" s="69">
        <v>9745.1018000000004</v>
      </c>
      <c r="AG61" s="67">
        <v>36.7498</v>
      </c>
      <c r="AH61" s="67">
        <v>302.14780000000002</v>
      </c>
      <c r="AI61" s="67">
        <v>9145.1973999999991</v>
      </c>
      <c r="AJ61" s="67">
        <v>772.98720000000003</v>
      </c>
      <c r="AK61" s="67">
        <v>1886.0802000000001</v>
      </c>
      <c r="AL61" s="67">
        <v>336.26949999999999</v>
      </c>
      <c r="AM61" s="67">
        <v>1689.326</v>
      </c>
      <c r="AN61" s="67">
        <v>428.74189999999999</v>
      </c>
      <c r="AO61" s="67">
        <v>620.98850000000004</v>
      </c>
      <c r="AP61" s="67">
        <v>2341.4450999999999</v>
      </c>
      <c r="AQ61" s="67">
        <v>846.95579999999995</v>
      </c>
      <c r="AR61" s="67">
        <v>55.433399999999999</v>
      </c>
      <c r="AS61" s="67">
        <v>166.96979999999999</v>
      </c>
      <c r="AT61" s="67">
        <v>261.0068</v>
      </c>
      <c r="AU61" s="67">
        <v>92.293999999999997</v>
      </c>
      <c r="AV61" s="67" t="s">
        <v>158</v>
      </c>
      <c r="AW61" s="67">
        <v>0</v>
      </c>
      <c r="AX61" s="67">
        <v>72.018799999999999</v>
      </c>
      <c r="AY61" s="67">
        <v>0</v>
      </c>
      <c r="AZ61" s="67">
        <v>20.275200000000002</v>
      </c>
      <c r="BA61" s="67" t="s">
        <v>158</v>
      </c>
      <c r="BB61" s="67">
        <v>0</v>
      </c>
      <c r="BC61" s="67">
        <v>0</v>
      </c>
      <c r="BD61" s="67">
        <v>11339.6098</v>
      </c>
      <c r="BE61" s="67">
        <v>7285.6958999999997</v>
      </c>
      <c r="BF61" s="67">
        <v>207.68199999999999</v>
      </c>
      <c r="BG61" s="67">
        <v>0.94020000000000004</v>
      </c>
      <c r="BH61" s="67">
        <v>1.06E-2</v>
      </c>
      <c r="BI61" s="67">
        <v>1110.5098</v>
      </c>
      <c r="BJ61" s="67">
        <v>1110.5098</v>
      </c>
      <c r="BK61" s="67">
        <v>1110.5098</v>
      </c>
      <c r="BL61" s="67">
        <v>0</v>
      </c>
      <c r="BM61" s="67">
        <v>0</v>
      </c>
      <c r="BN61" s="67">
        <v>0</v>
      </c>
      <c r="BO61" s="67">
        <v>1110.5098</v>
      </c>
      <c r="BP61" s="67">
        <v>0</v>
      </c>
      <c r="BQ61" s="67">
        <v>0</v>
      </c>
      <c r="BR61" s="67">
        <v>0</v>
      </c>
      <c r="BS61" s="67">
        <v>0</v>
      </c>
      <c r="BT61" s="67">
        <v>0</v>
      </c>
      <c r="BU61" s="67">
        <v>0</v>
      </c>
      <c r="BV61" s="67">
        <v>0</v>
      </c>
      <c r="BW61" s="67">
        <v>0</v>
      </c>
      <c r="BX61" s="67">
        <v>0</v>
      </c>
      <c r="BY61" s="67">
        <v>0</v>
      </c>
      <c r="BZ61" s="67">
        <v>0</v>
      </c>
      <c r="CA61" s="67">
        <v>40438.985999999997</v>
      </c>
      <c r="CB61" s="67">
        <v>27691.714</v>
      </c>
      <c r="CC61" s="67">
        <v>303.00599999999997</v>
      </c>
      <c r="CD61" s="67">
        <v>7471.3059999999996</v>
      </c>
      <c r="CE61" s="67">
        <v>4972.96</v>
      </c>
      <c r="CF61" s="67">
        <v>1495.2318</v>
      </c>
      <c r="CG61" s="67">
        <v>787.40470000000005</v>
      </c>
      <c r="CH61" s="67">
        <v>110.7129</v>
      </c>
      <c r="CI61" s="67">
        <v>567.61410000000001</v>
      </c>
      <c r="CJ61" s="67">
        <v>29.5001</v>
      </c>
      <c r="CK61" s="67">
        <v>55.736199999999997</v>
      </c>
      <c r="CL61" s="67">
        <v>68.193299999999994</v>
      </c>
    </row>
    <row r="62" spans="1:90" x14ac:dyDescent="0.15">
      <c r="A62" s="67" t="s">
        <v>202</v>
      </c>
      <c r="B62" s="67">
        <v>329.81279999999998</v>
      </c>
      <c r="C62" s="67">
        <v>0</v>
      </c>
      <c r="D62" s="67">
        <v>0</v>
      </c>
      <c r="E62" s="67">
        <v>0</v>
      </c>
      <c r="F62" s="67">
        <v>0</v>
      </c>
      <c r="G62" s="67">
        <v>0</v>
      </c>
      <c r="H62" s="64">
        <v>329.81279999999998</v>
      </c>
      <c r="I62" s="67">
        <v>0</v>
      </c>
      <c r="J62" s="67">
        <v>16.581099999999999</v>
      </c>
      <c r="K62" s="65">
        <v>-279.17509999999999</v>
      </c>
      <c r="L62" s="65">
        <v>-45.517499999999998</v>
      </c>
      <c r="M62" s="65">
        <v>0</v>
      </c>
      <c r="N62" s="65">
        <v>0</v>
      </c>
      <c r="O62" s="76">
        <v>0</v>
      </c>
      <c r="P62" s="76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7">
        <v>0</v>
      </c>
      <c r="Y62" s="67">
        <v>0</v>
      </c>
      <c r="Z62" s="67">
        <v>0</v>
      </c>
      <c r="AA62" s="67">
        <v>0</v>
      </c>
      <c r="AB62" s="67">
        <v>0</v>
      </c>
      <c r="AC62" s="67">
        <v>-19.195499999999999</v>
      </c>
      <c r="AD62" s="67">
        <v>0</v>
      </c>
      <c r="AE62" s="67">
        <v>2.5059</v>
      </c>
      <c r="AF62" s="69">
        <v>2.5059</v>
      </c>
      <c r="AG62" s="67">
        <v>0</v>
      </c>
      <c r="AH62" s="67">
        <v>0</v>
      </c>
      <c r="AI62" s="67">
        <v>2.5059999999999998</v>
      </c>
      <c r="AJ62" s="67">
        <v>0</v>
      </c>
      <c r="AK62" s="67">
        <v>0</v>
      </c>
      <c r="AL62" s="67">
        <v>0</v>
      </c>
      <c r="AM62" s="67">
        <v>0</v>
      </c>
      <c r="AN62" s="67">
        <v>0</v>
      </c>
      <c r="AO62" s="67">
        <v>0</v>
      </c>
      <c r="AP62" s="67">
        <v>1.2098</v>
      </c>
      <c r="AQ62" s="67">
        <v>0</v>
      </c>
      <c r="AR62" s="67">
        <v>1.2962</v>
      </c>
      <c r="AS62" s="67">
        <v>0</v>
      </c>
      <c r="AT62" s="67">
        <v>0</v>
      </c>
      <c r="AU62" s="67">
        <v>0</v>
      </c>
      <c r="AV62" s="67" t="s">
        <v>158</v>
      </c>
      <c r="AW62" s="67">
        <v>0</v>
      </c>
      <c r="AX62" s="67">
        <v>0</v>
      </c>
      <c r="AY62" s="67">
        <v>0</v>
      </c>
      <c r="AZ62" s="67">
        <v>0</v>
      </c>
      <c r="BA62" s="67" t="s">
        <v>158</v>
      </c>
      <c r="BB62" s="67">
        <v>0</v>
      </c>
      <c r="BC62" s="67">
        <v>0</v>
      </c>
      <c r="BD62" s="67">
        <v>0</v>
      </c>
      <c r="BE62" s="67">
        <v>0</v>
      </c>
      <c r="BF62" s="67">
        <v>0</v>
      </c>
      <c r="BG62" s="67">
        <v>0</v>
      </c>
      <c r="BH62" s="67">
        <v>0</v>
      </c>
      <c r="BI62" s="67">
        <v>0</v>
      </c>
      <c r="BJ62" s="67">
        <v>0</v>
      </c>
      <c r="BK62" s="67">
        <v>0</v>
      </c>
      <c r="BL62" s="67">
        <v>0</v>
      </c>
      <c r="BM62" s="67">
        <v>0</v>
      </c>
      <c r="BN62" s="67">
        <v>0</v>
      </c>
      <c r="BO62" s="67">
        <v>0</v>
      </c>
      <c r="BP62" s="67">
        <v>0</v>
      </c>
      <c r="BQ62" s="67">
        <v>0</v>
      </c>
      <c r="BR62" s="67">
        <v>0</v>
      </c>
      <c r="BS62" s="67">
        <v>0</v>
      </c>
      <c r="BT62" s="67">
        <v>0</v>
      </c>
      <c r="BU62" s="67">
        <v>0</v>
      </c>
      <c r="BV62" s="67">
        <v>0</v>
      </c>
      <c r="BW62" s="67">
        <v>0</v>
      </c>
      <c r="BX62" s="67">
        <v>0</v>
      </c>
      <c r="BY62" s="67">
        <v>0</v>
      </c>
      <c r="BZ62" s="67">
        <v>0</v>
      </c>
      <c r="CA62" s="67">
        <v>1165.5219999999999</v>
      </c>
      <c r="CB62" s="67">
        <v>1012.005</v>
      </c>
      <c r="CC62" s="67">
        <v>153.517</v>
      </c>
      <c r="CD62" s="67">
        <v>0</v>
      </c>
      <c r="CE62" s="67">
        <v>0</v>
      </c>
      <c r="CF62" s="67">
        <v>0</v>
      </c>
      <c r="CG62" s="67">
        <v>0</v>
      </c>
      <c r="CH62" s="67">
        <v>0</v>
      </c>
      <c r="CI62" s="67">
        <v>0</v>
      </c>
      <c r="CJ62" s="67">
        <v>0</v>
      </c>
      <c r="CK62" s="67">
        <v>30.865100000000002</v>
      </c>
      <c r="CL62" s="67">
        <v>30.865100000000002</v>
      </c>
    </row>
    <row r="63" spans="1:90" x14ac:dyDescent="0.15">
      <c r="A63" s="67" t="s">
        <v>203</v>
      </c>
      <c r="B63" s="67">
        <v>7.1066000000000003</v>
      </c>
      <c r="C63" s="67">
        <v>1952.3022000000001</v>
      </c>
      <c r="D63" s="67">
        <v>0</v>
      </c>
      <c r="E63" s="67">
        <v>0</v>
      </c>
      <c r="F63" s="67">
        <v>0</v>
      </c>
      <c r="G63" s="67">
        <v>0</v>
      </c>
      <c r="H63" s="64">
        <v>1959.4088999999999</v>
      </c>
      <c r="I63" s="67">
        <v>0</v>
      </c>
      <c r="J63" s="67">
        <v>0</v>
      </c>
      <c r="K63" s="65">
        <v>-435.53309999999999</v>
      </c>
      <c r="L63" s="65">
        <v>0</v>
      </c>
      <c r="M63" s="65">
        <v>0</v>
      </c>
      <c r="N63" s="65">
        <v>0</v>
      </c>
      <c r="O63" s="76">
        <v>0</v>
      </c>
      <c r="P63" s="76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67">
        <v>0</v>
      </c>
      <c r="AA63" s="67">
        <v>0</v>
      </c>
      <c r="AB63" s="67">
        <v>0</v>
      </c>
      <c r="AC63" s="67">
        <v>0</v>
      </c>
      <c r="AD63" s="67">
        <v>-79.836600000000004</v>
      </c>
      <c r="AE63" s="67">
        <v>1444.0391</v>
      </c>
      <c r="AF63" s="69">
        <v>115.8706</v>
      </c>
      <c r="AG63" s="67">
        <v>0.75239999999999996</v>
      </c>
      <c r="AH63" s="67">
        <v>17.721399999999999</v>
      </c>
      <c r="AI63" s="67">
        <v>95.548000000000002</v>
      </c>
      <c r="AJ63" s="67">
        <v>13.628500000000001</v>
      </c>
      <c r="AK63" s="67">
        <v>4.7656999999999998</v>
      </c>
      <c r="AL63" s="67">
        <v>0</v>
      </c>
      <c r="AM63" s="67">
        <v>32.523600000000002</v>
      </c>
      <c r="AN63" s="67">
        <v>8.3799999999999999E-2</v>
      </c>
      <c r="AO63" s="67">
        <v>8.3799999999999999E-2</v>
      </c>
      <c r="AP63" s="67">
        <v>41.208100000000002</v>
      </c>
      <c r="AQ63" s="67">
        <v>1.5046999999999999</v>
      </c>
      <c r="AR63" s="67">
        <v>0.58040000000000003</v>
      </c>
      <c r="AS63" s="67">
        <v>1.1694</v>
      </c>
      <c r="AT63" s="67">
        <v>1.8487</v>
      </c>
      <c r="AU63" s="67">
        <v>209.8237</v>
      </c>
      <c r="AV63" s="67" t="s">
        <v>158</v>
      </c>
      <c r="AW63" s="67">
        <v>0</v>
      </c>
      <c r="AX63" s="67">
        <v>209.8237</v>
      </c>
      <c r="AY63" s="67">
        <v>0</v>
      </c>
      <c r="AZ63" s="67">
        <v>0</v>
      </c>
      <c r="BA63" s="67" t="s">
        <v>158</v>
      </c>
      <c r="BB63" s="67">
        <v>0</v>
      </c>
      <c r="BC63" s="67">
        <v>0</v>
      </c>
      <c r="BD63" s="67">
        <v>738.99400000000003</v>
      </c>
      <c r="BE63" s="67">
        <v>163.68010000000001</v>
      </c>
      <c r="BF63" s="67">
        <v>10.447100000000001</v>
      </c>
      <c r="BG63" s="67">
        <v>0</v>
      </c>
      <c r="BH63" s="67">
        <v>0</v>
      </c>
      <c r="BI63" s="67">
        <v>205.2236</v>
      </c>
      <c r="BJ63" s="67">
        <v>205.2236</v>
      </c>
      <c r="BK63" s="67">
        <v>205.2236</v>
      </c>
      <c r="BL63" s="67">
        <v>0</v>
      </c>
      <c r="BM63" s="67">
        <v>0</v>
      </c>
      <c r="BN63" s="67">
        <v>0</v>
      </c>
      <c r="BO63" s="67">
        <v>205.2236</v>
      </c>
      <c r="BP63" s="67">
        <v>0</v>
      </c>
      <c r="BQ63" s="67">
        <v>0</v>
      </c>
      <c r="BR63" s="67">
        <v>0</v>
      </c>
      <c r="BS63" s="67">
        <v>0</v>
      </c>
      <c r="BT63" s="67">
        <v>0</v>
      </c>
      <c r="BU63" s="67">
        <v>0</v>
      </c>
      <c r="BV63" s="67">
        <v>0</v>
      </c>
      <c r="BW63" s="67">
        <v>0</v>
      </c>
      <c r="BX63" s="67">
        <v>0</v>
      </c>
      <c r="BY63" s="67">
        <v>0</v>
      </c>
      <c r="BZ63" s="67">
        <v>0</v>
      </c>
      <c r="CA63" s="67">
        <v>2208.3000000000002</v>
      </c>
      <c r="CB63" s="67">
        <v>2208.3000000000002</v>
      </c>
      <c r="CC63" s="67">
        <v>0</v>
      </c>
      <c r="CD63" s="67">
        <v>0</v>
      </c>
      <c r="CE63" s="67">
        <v>0</v>
      </c>
      <c r="CF63" s="67">
        <v>0</v>
      </c>
      <c r="CG63" s="67">
        <v>0</v>
      </c>
      <c r="CH63" s="67">
        <v>0</v>
      </c>
      <c r="CI63" s="67">
        <v>0</v>
      </c>
      <c r="CJ63" s="67">
        <v>0</v>
      </c>
      <c r="CK63" s="67">
        <v>43.597099999999998</v>
      </c>
      <c r="CL63" s="67">
        <v>43.597099999999998</v>
      </c>
    </row>
    <row r="64" spans="1:90" x14ac:dyDescent="0.15">
      <c r="A64" s="67" t="s">
        <v>18</v>
      </c>
      <c r="B64" s="67">
        <v>6028.9107999999997</v>
      </c>
      <c r="C64" s="67">
        <v>95741.229699999996</v>
      </c>
      <c r="D64" s="67">
        <v>-26900.365900000001</v>
      </c>
      <c r="E64" s="67">
        <v>0</v>
      </c>
      <c r="F64" s="67">
        <v>0</v>
      </c>
      <c r="G64" s="67">
        <v>470.90449999999998</v>
      </c>
      <c r="H64" s="64">
        <v>75340.679099999994</v>
      </c>
      <c r="I64" s="67">
        <v>0</v>
      </c>
      <c r="J64" s="67">
        <v>-301.42219999999998</v>
      </c>
      <c r="K64" s="65">
        <v>-3058.9639000000002</v>
      </c>
      <c r="L64" s="65">
        <v>-390.95010000000002</v>
      </c>
      <c r="M64" s="65">
        <v>-8745.8511999999992</v>
      </c>
      <c r="N64" s="65">
        <v>-3920.1633999999999</v>
      </c>
      <c r="O64" s="76">
        <v>-2194.8624</v>
      </c>
      <c r="P64" s="76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-1374.7331999999999</v>
      </c>
      <c r="AD64" s="67">
        <v>0</v>
      </c>
      <c r="AE64" s="67">
        <v>55353.7327</v>
      </c>
      <c r="AF64" s="69">
        <v>20360.683799999999</v>
      </c>
      <c r="AG64" s="67">
        <v>102.0684</v>
      </c>
      <c r="AH64" s="67">
        <v>0</v>
      </c>
      <c r="AI64" s="67">
        <v>19499.001400000001</v>
      </c>
      <c r="AJ64" s="67">
        <v>2240.6239999999998</v>
      </c>
      <c r="AK64" s="67">
        <v>5866.2984999999999</v>
      </c>
      <c r="AL64" s="67">
        <v>834.80669999999998</v>
      </c>
      <c r="AM64" s="67">
        <v>2538.828</v>
      </c>
      <c r="AN64" s="67">
        <v>934.52700000000004</v>
      </c>
      <c r="AO64" s="67">
        <v>1803.1985</v>
      </c>
      <c r="AP64" s="67">
        <v>2820.1694000000002</v>
      </c>
      <c r="AQ64" s="67">
        <v>2080.3213000000001</v>
      </c>
      <c r="AR64" s="67">
        <v>137.32640000000001</v>
      </c>
      <c r="AS64" s="67">
        <v>242.9016</v>
      </c>
      <c r="AT64" s="67">
        <v>759.61400000000003</v>
      </c>
      <c r="AU64" s="67">
        <v>456.97550000000001</v>
      </c>
      <c r="AV64" s="67" t="s">
        <v>158</v>
      </c>
      <c r="AW64" s="67">
        <v>0</v>
      </c>
      <c r="AX64" s="67">
        <v>143.0258</v>
      </c>
      <c r="AY64" s="67">
        <v>0</v>
      </c>
      <c r="AZ64" s="67">
        <v>313.94970000000001</v>
      </c>
      <c r="BA64" s="67" t="s">
        <v>158</v>
      </c>
      <c r="BB64" s="67">
        <v>0</v>
      </c>
      <c r="BC64" s="67">
        <v>0</v>
      </c>
      <c r="BD64" s="67">
        <v>21598.2215</v>
      </c>
      <c r="BE64" s="67">
        <v>10355.733</v>
      </c>
      <c r="BF64" s="67">
        <v>0</v>
      </c>
      <c r="BG64" s="67">
        <v>0</v>
      </c>
      <c r="BH64" s="67">
        <v>0</v>
      </c>
      <c r="BI64" s="67">
        <v>2582.1190000000001</v>
      </c>
      <c r="BJ64" s="67">
        <v>2582.1190000000001</v>
      </c>
      <c r="BK64" s="67">
        <v>2582.1190000000001</v>
      </c>
      <c r="BL64" s="67">
        <v>0</v>
      </c>
      <c r="BM64" s="67">
        <v>0</v>
      </c>
      <c r="BN64" s="67">
        <v>0</v>
      </c>
      <c r="BO64" s="67">
        <v>2582.1190000000001</v>
      </c>
      <c r="BP64" s="67">
        <v>0</v>
      </c>
      <c r="BQ64" s="67">
        <v>0</v>
      </c>
      <c r="BR64" s="67">
        <v>0</v>
      </c>
      <c r="BS64" s="67">
        <v>0</v>
      </c>
      <c r="BT64" s="67">
        <v>0</v>
      </c>
      <c r="BU64" s="67">
        <v>0</v>
      </c>
      <c r="BV64" s="67">
        <v>0</v>
      </c>
      <c r="BW64" s="67">
        <v>0</v>
      </c>
      <c r="BX64" s="67">
        <v>0</v>
      </c>
      <c r="BY64" s="67">
        <v>0</v>
      </c>
      <c r="BZ64" s="67">
        <v>0</v>
      </c>
      <c r="CA64" s="67">
        <v>87685</v>
      </c>
      <c r="CB64" s="67">
        <v>19380</v>
      </c>
      <c r="CC64" s="67">
        <v>1631</v>
      </c>
      <c r="CD64" s="67">
        <v>40620</v>
      </c>
      <c r="CE64" s="67">
        <v>26054</v>
      </c>
      <c r="CF64" s="67">
        <v>5241.4732000000004</v>
      </c>
      <c r="CG64" s="67">
        <v>3452.5174000000002</v>
      </c>
      <c r="CH64" s="67">
        <v>0</v>
      </c>
      <c r="CI64" s="67">
        <v>1788.9558</v>
      </c>
      <c r="CJ64" s="67">
        <v>0</v>
      </c>
      <c r="CK64" s="67">
        <v>52.367100000000001</v>
      </c>
      <c r="CL64" s="67">
        <v>69.8005</v>
      </c>
    </row>
    <row r="65" spans="1:90" x14ac:dyDescent="0.15">
      <c r="A65" s="67" t="s">
        <v>204</v>
      </c>
      <c r="B65" s="67">
        <v>765.4126</v>
      </c>
      <c r="C65" s="67">
        <v>265.64400000000001</v>
      </c>
      <c r="D65" s="67">
        <v>0</v>
      </c>
      <c r="E65" s="67">
        <v>0</v>
      </c>
      <c r="F65" s="67">
        <v>0</v>
      </c>
      <c r="G65" s="67">
        <v>0</v>
      </c>
      <c r="H65" s="64">
        <v>1031.0567000000001</v>
      </c>
      <c r="I65" s="67">
        <v>0</v>
      </c>
      <c r="J65" s="67">
        <v>-69.676699999999997</v>
      </c>
      <c r="K65" s="65">
        <v>-935.46</v>
      </c>
      <c r="L65" s="65">
        <v>0</v>
      </c>
      <c r="M65" s="65">
        <v>0</v>
      </c>
      <c r="N65" s="65">
        <v>0</v>
      </c>
      <c r="O65" s="76">
        <v>0</v>
      </c>
      <c r="P65" s="76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25.92</v>
      </c>
      <c r="AF65" s="69">
        <v>25.92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25.92</v>
      </c>
      <c r="AU65" s="67">
        <v>0</v>
      </c>
      <c r="AV65" s="67" t="s">
        <v>158</v>
      </c>
      <c r="AW65" s="67">
        <v>0</v>
      </c>
      <c r="AX65" s="67">
        <v>0</v>
      </c>
      <c r="AY65" s="67">
        <v>0</v>
      </c>
      <c r="AZ65" s="67">
        <v>0</v>
      </c>
      <c r="BA65" s="67" t="s">
        <v>158</v>
      </c>
      <c r="BB65" s="67">
        <v>0</v>
      </c>
      <c r="BC65" s="67">
        <v>0</v>
      </c>
      <c r="BD65" s="67">
        <v>0</v>
      </c>
      <c r="BE65" s="67">
        <v>0</v>
      </c>
      <c r="BF65" s="67">
        <v>0</v>
      </c>
      <c r="BG65" s="67">
        <v>0</v>
      </c>
      <c r="BH65" s="67">
        <v>0</v>
      </c>
      <c r="BI65" s="67">
        <v>0</v>
      </c>
      <c r="BJ65" s="67">
        <v>0</v>
      </c>
      <c r="BK65" s="67">
        <v>0</v>
      </c>
      <c r="BL65" s="67">
        <v>0</v>
      </c>
      <c r="BM65" s="67">
        <v>0</v>
      </c>
      <c r="BN65" s="67">
        <v>0</v>
      </c>
      <c r="BO65" s="67">
        <v>0</v>
      </c>
      <c r="BP65" s="67">
        <v>0</v>
      </c>
      <c r="BQ65" s="67">
        <v>0</v>
      </c>
      <c r="BR65" s="67">
        <v>0</v>
      </c>
      <c r="BS65" s="67">
        <v>0</v>
      </c>
      <c r="BT65" s="67">
        <v>0</v>
      </c>
      <c r="BU65" s="67">
        <v>0</v>
      </c>
      <c r="BV65" s="67">
        <v>0</v>
      </c>
      <c r="BW65" s="67">
        <v>0</v>
      </c>
      <c r="BX65" s="67">
        <v>0</v>
      </c>
      <c r="BY65" s="67">
        <v>0</v>
      </c>
      <c r="BZ65" s="67">
        <v>0</v>
      </c>
      <c r="CA65" s="67">
        <v>6462.692</v>
      </c>
      <c r="CB65" s="67">
        <v>6462.692</v>
      </c>
      <c r="CC65" s="67">
        <v>0</v>
      </c>
      <c r="CD65" s="67">
        <v>0</v>
      </c>
      <c r="CE65" s="67">
        <v>0</v>
      </c>
      <c r="CF65" s="67">
        <v>0</v>
      </c>
      <c r="CG65" s="67">
        <v>0</v>
      </c>
      <c r="CH65" s="67">
        <v>0</v>
      </c>
      <c r="CI65" s="67">
        <v>0</v>
      </c>
      <c r="CJ65" s="67">
        <v>0</v>
      </c>
      <c r="CK65" s="67">
        <v>59.402999999999999</v>
      </c>
      <c r="CL65" s="67">
        <v>59.402999999999999</v>
      </c>
    </row>
    <row r="66" spans="1:90" x14ac:dyDescent="0.15">
      <c r="A66" s="67" t="s">
        <v>205</v>
      </c>
      <c r="B66" s="67">
        <v>0</v>
      </c>
      <c r="C66" s="67">
        <v>0</v>
      </c>
      <c r="D66" s="67">
        <v>0</v>
      </c>
      <c r="E66" s="67">
        <v>0</v>
      </c>
      <c r="F66" s="67">
        <v>0</v>
      </c>
      <c r="G66" s="67">
        <v>0</v>
      </c>
      <c r="H66" s="64">
        <v>0</v>
      </c>
      <c r="I66" s="67">
        <v>0</v>
      </c>
      <c r="J66" s="67">
        <v>0</v>
      </c>
      <c r="K66" s="65">
        <v>0</v>
      </c>
      <c r="L66" s="65">
        <v>0</v>
      </c>
      <c r="M66" s="65">
        <v>0</v>
      </c>
      <c r="N66" s="65">
        <v>0</v>
      </c>
      <c r="O66" s="76">
        <v>0</v>
      </c>
      <c r="P66" s="76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9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 t="s">
        <v>158</v>
      </c>
      <c r="AW66" s="67">
        <v>0</v>
      </c>
      <c r="AX66" s="67">
        <v>0</v>
      </c>
      <c r="AY66" s="67">
        <v>0</v>
      </c>
      <c r="AZ66" s="67">
        <v>0</v>
      </c>
      <c r="BA66" s="67" t="s">
        <v>158</v>
      </c>
      <c r="BB66" s="67">
        <v>0</v>
      </c>
      <c r="BC66" s="67">
        <v>0</v>
      </c>
      <c r="BD66" s="67">
        <v>0</v>
      </c>
      <c r="BE66" s="67">
        <v>0</v>
      </c>
      <c r="BF66" s="67">
        <v>0</v>
      </c>
      <c r="BG66" s="67">
        <v>0</v>
      </c>
      <c r="BH66" s="67">
        <v>0</v>
      </c>
      <c r="BI66" s="67">
        <v>0</v>
      </c>
      <c r="BJ66" s="67">
        <v>0</v>
      </c>
      <c r="BK66" s="67">
        <v>0</v>
      </c>
      <c r="BL66" s="67">
        <v>0</v>
      </c>
      <c r="BM66" s="67">
        <v>0</v>
      </c>
      <c r="BN66" s="67">
        <v>0</v>
      </c>
      <c r="BO66" s="67">
        <v>0</v>
      </c>
      <c r="BP66" s="67">
        <v>0</v>
      </c>
      <c r="BQ66" s="67">
        <v>0</v>
      </c>
      <c r="BR66" s="67">
        <v>0</v>
      </c>
      <c r="BS66" s="67">
        <v>0</v>
      </c>
      <c r="BT66" s="67">
        <v>0</v>
      </c>
      <c r="BU66" s="67">
        <v>0</v>
      </c>
      <c r="BV66" s="67">
        <v>0</v>
      </c>
      <c r="BW66" s="67">
        <v>0</v>
      </c>
      <c r="BX66" s="67">
        <v>0</v>
      </c>
      <c r="BY66" s="67">
        <v>0</v>
      </c>
      <c r="BZ66" s="67">
        <v>0</v>
      </c>
      <c r="CA66" s="67">
        <v>0</v>
      </c>
      <c r="CB66" s="67">
        <v>0</v>
      </c>
      <c r="CC66" s="67">
        <v>0</v>
      </c>
      <c r="CD66" s="67">
        <v>0</v>
      </c>
      <c r="CE66" s="67">
        <v>0</v>
      </c>
      <c r="CF66" s="67">
        <v>0</v>
      </c>
      <c r="CG66" s="67">
        <v>0</v>
      </c>
      <c r="CH66" s="67">
        <v>0</v>
      </c>
      <c r="CI66" s="67">
        <v>0</v>
      </c>
      <c r="CJ66" s="67">
        <v>0</v>
      </c>
      <c r="CK66" s="67">
        <v>0</v>
      </c>
      <c r="CL66" s="67">
        <v>0</v>
      </c>
    </row>
    <row r="67" spans="1:90" x14ac:dyDescent="0.15">
      <c r="A67" s="67" t="s">
        <v>19</v>
      </c>
      <c r="B67" s="67">
        <v>9.0643999999999991</v>
      </c>
      <c r="C67" s="67">
        <v>4225.0578999999998</v>
      </c>
      <c r="D67" s="67">
        <v>0</v>
      </c>
      <c r="E67" s="67">
        <v>0</v>
      </c>
      <c r="F67" s="67">
        <v>0</v>
      </c>
      <c r="G67" s="67">
        <v>-30.454599999999999</v>
      </c>
      <c r="H67" s="64">
        <v>4203.6677</v>
      </c>
      <c r="I67" s="67">
        <v>0</v>
      </c>
      <c r="J67" s="67">
        <v>-31.340299999999999</v>
      </c>
      <c r="K67" s="65">
        <v>-2409.7516999999998</v>
      </c>
      <c r="L67" s="65">
        <v>0</v>
      </c>
      <c r="M67" s="65">
        <v>0</v>
      </c>
      <c r="N67" s="65">
        <v>-204.77109999999999</v>
      </c>
      <c r="O67" s="76">
        <v>0</v>
      </c>
      <c r="P67" s="76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-12.6113</v>
      </c>
      <c r="AD67" s="67">
        <v>-9.4177</v>
      </c>
      <c r="AE67" s="67">
        <v>1535.7755999999999</v>
      </c>
      <c r="AF67" s="69">
        <v>655.53750000000002</v>
      </c>
      <c r="AG67" s="67">
        <v>0</v>
      </c>
      <c r="AH67" s="67">
        <v>12.110300000000001</v>
      </c>
      <c r="AI67" s="67">
        <v>492.04989999999998</v>
      </c>
      <c r="AJ67" s="67">
        <v>27.9465</v>
      </c>
      <c r="AK67" s="67">
        <v>42.395499999999998</v>
      </c>
      <c r="AL67" s="67">
        <v>315.33960000000002</v>
      </c>
      <c r="AM67" s="67">
        <v>16.438099999999999</v>
      </c>
      <c r="AN67" s="67">
        <v>0</v>
      </c>
      <c r="AO67" s="67">
        <v>2.806</v>
      </c>
      <c r="AP67" s="67">
        <v>60.256999999999998</v>
      </c>
      <c r="AQ67" s="67">
        <v>11.476599999999999</v>
      </c>
      <c r="AR67" s="67">
        <v>4.3066000000000004</v>
      </c>
      <c r="AS67" s="67">
        <v>11.084</v>
      </c>
      <c r="AT67" s="67">
        <v>151.37719999999999</v>
      </c>
      <c r="AU67" s="67">
        <v>12.7902</v>
      </c>
      <c r="AV67" s="67" t="s">
        <v>158</v>
      </c>
      <c r="AW67" s="67">
        <v>0</v>
      </c>
      <c r="AX67" s="67">
        <v>12.7902</v>
      </c>
      <c r="AY67" s="67">
        <v>0</v>
      </c>
      <c r="AZ67" s="67">
        <v>0</v>
      </c>
      <c r="BA67" s="67" t="s">
        <v>158</v>
      </c>
      <c r="BB67" s="67">
        <v>0</v>
      </c>
      <c r="BC67" s="67">
        <v>0</v>
      </c>
      <c r="BD67" s="67">
        <v>360.66469999999998</v>
      </c>
      <c r="BE67" s="67">
        <v>150.7039</v>
      </c>
      <c r="BF67" s="67">
        <v>0.37740000000000001</v>
      </c>
      <c r="BG67" s="67">
        <v>0</v>
      </c>
      <c r="BH67" s="67">
        <v>0</v>
      </c>
      <c r="BI67" s="67">
        <v>355.70179999999999</v>
      </c>
      <c r="BJ67" s="67">
        <v>355.70179999999999</v>
      </c>
      <c r="BK67" s="67">
        <v>355.70179999999999</v>
      </c>
      <c r="BL67" s="67">
        <v>0</v>
      </c>
      <c r="BM67" s="67">
        <v>0</v>
      </c>
      <c r="BN67" s="67">
        <v>0</v>
      </c>
      <c r="BO67" s="67">
        <v>355.70179999999999</v>
      </c>
      <c r="BP67" s="67">
        <v>0</v>
      </c>
      <c r="BQ67" s="67">
        <v>0</v>
      </c>
      <c r="BR67" s="67">
        <v>0</v>
      </c>
      <c r="BS67" s="67">
        <v>0</v>
      </c>
      <c r="BT67" s="67">
        <v>0</v>
      </c>
      <c r="BU67" s="67">
        <v>0</v>
      </c>
      <c r="BV67" s="67">
        <v>0</v>
      </c>
      <c r="BW67" s="67">
        <v>0</v>
      </c>
      <c r="BX67" s="67">
        <v>0</v>
      </c>
      <c r="BY67" s="67">
        <v>0</v>
      </c>
      <c r="BZ67" s="67">
        <v>0</v>
      </c>
      <c r="CA67" s="67">
        <v>17113.041000000001</v>
      </c>
      <c r="CB67" s="67">
        <v>15688.441000000001</v>
      </c>
      <c r="CC67" s="67">
        <v>0</v>
      </c>
      <c r="CD67" s="67">
        <v>0</v>
      </c>
      <c r="CE67" s="67">
        <v>1424.6</v>
      </c>
      <c r="CF67" s="67">
        <v>0</v>
      </c>
      <c r="CG67" s="67">
        <v>0</v>
      </c>
      <c r="CH67" s="67">
        <v>0</v>
      </c>
      <c r="CI67" s="67">
        <v>0</v>
      </c>
      <c r="CJ67" s="67">
        <v>0</v>
      </c>
      <c r="CK67" s="67">
        <v>55.979300000000002</v>
      </c>
      <c r="CL67" s="67">
        <v>56.280099999999997</v>
      </c>
    </row>
    <row r="68" spans="1:90" x14ac:dyDescent="0.15">
      <c r="A68" s="67" t="s">
        <v>206</v>
      </c>
      <c r="B68" s="67">
        <v>0</v>
      </c>
      <c r="C68" s="67">
        <v>0</v>
      </c>
      <c r="D68" s="67">
        <v>0</v>
      </c>
      <c r="E68" s="67">
        <v>0</v>
      </c>
      <c r="F68" s="67">
        <v>0</v>
      </c>
      <c r="G68" s="67">
        <v>0</v>
      </c>
      <c r="H68" s="64">
        <v>0</v>
      </c>
      <c r="I68" s="67">
        <v>0</v>
      </c>
      <c r="J68" s="67">
        <v>0</v>
      </c>
      <c r="K68" s="65">
        <v>0</v>
      </c>
      <c r="L68" s="65">
        <v>0</v>
      </c>
      <c r="M68" s="65">
        <v>0</v>
      </c>
      <c r="N68" s="65">
        <v>0</v>
      </c>
      <c r="O68" s="76">
        <v>0</v>
      </c>
      <c r="P68" s="76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9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 t="s">
        <v>158</v>
      </c>
      <c r="AW68" s="67">
        <v>0</v>
      </c>
      <c r="AX68" s="67">
        <v>0</v>
      </c>
      <c r="AY68" s="67">
        <v>0</v>
      </c>
      <c r="AZ68" s="67">
        <v>0</v>
      </c>
      <c r="BA68" s="67" t="s">
        <v>158</v>
      </c>
      <c r="BB68" s="67">
        <v>0</v>
      </c>
      <c r="BC68" s="67">
        <v>0</v>
      </c>
      <c r="BD68" s="67">
        <v>0</v>
      </c>
      <c r="BE68" s="67">
        <v>0</v>
      </c>
      <c r="BF68" s="67">
        <v>0</v>
      </c>
      <c r="BG68" s="67">
        <v>0</v>
      </c>
      <c r="BH68" s="67">
        <v>0</v>
      </c>
      <c r="BI68" s="67">
        <v>0</v>
      </c>
      <c r="BJ68" s="67">
        <v>0</v>
      </c>
      <c r="BK68" s="67">
        <v>0</v>
      </c>
      <c r="BL68" s="67">
        <v>0</v>
      </c>
      <c r="BM68" s="67">
        <v>0</v>
      </c>
      <c r="BN68" s="67">
        <v>0</v>
      </c>
      <c r="BO68" s="67">
        <v>0</v>
      </c>
      <c r="BP68" s="67">
        <v>0</v>
      </c>
      <c r="BQ68" s="67">
        <v>0</v>
      </c>
      <c r="BR68" s="67">
        <v>0</v>
      </c>
      <c r="BS68" s="67">
        <v>0</v>
      </c>
      <c r="BT68" s="67">
        <v>0</v>
      </c>
      <c r="BU68" s="67">
        <v>0</v>
      </c>
      <c r="BV68" s="67">
        <v>0</v>
      </c>
      <c r="BW68" s="67">
        <v>0</v>
      </c>
      <c r="BX68" s="67">
        <v>0</v>
      </c>
      <c r="BY68" s="67">
        <v>0</v>
      </c>
      <c r="BZ68" s="67">
        <v>0</v>
      </c>
      <c r="CA68" s="67">
        <v>0</v>
      </c>
      <c r="CB68" s="67">
        <v>0</v>
      </c>
      <c r="CC68" s="67">
        <v>0</v>
      </c>
      <c r="CD68" s="67">
        <v>0</v>
      </c>
      <c r="CE68" s="67">
        <v>0</v>
      </c>
      <c r="CF68" s="67">
        <v>0</v>
      </c>
      <c r="CG68" s="67">
        <v>0</v>
      </c>
      <c r="CH68" s="67">
        <v>0</v>
      </c>
      <c r="CI68" s="67">
        <v>0</v>
      </c>
      <c r="CJ68" s="67">
        <v>0</v>
      </c>
      <c r="CK68" s="67">
        <v>0</v>
      </c>
      <c r="CL68" s="67">
        <v>0</v>
      </c>
    </row>
    <row r="69" spans="1:90" x14ac:dyDescent="0.15">
      <c r="A69" s="67" t="s">
        <v>207</v>
      </c>
      <c r="B69" s="67">
        <v>0</v>
      </c>
      <c r="C69" s="67">
        <v>0</v>
      </c>
      <c r="D69" s="67">
        <v>0</v>
      </c>
      <c r="E69" s="67">
        <v>0</v>
      </c>
      <c r="F69" s="67">
        <v>0</v>
      </c>
      <c r="G69" s="67">
        <v>0</v>
      </c>
      <c r="H69" s="64">
        <v>0</v>
      </c>
      <c r="I69" s="67">
        <v>0</v>
      </c>
      <c r="J69" s="67">
        <v>0</v>
      </c>
      <c r="K69" s="65">
        <v>0</v>
      </c>
      <c r="L69" s="65">
        <v>0</v>
      </c>
      <c r="M69" s="65">
        <v>0</v>
      </c>
      <c r="N69" s="65">
        <v>0</v>
      </c>
      <c r="O69" s="76">
        <v>0</v>
      </c>
      <c r="P69" s="76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9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 t="s">
        <v>158</v>
      </c>
      <c r="AW69" s="67">
        <v>0</v>
      </c>
      <c r="AX69" s="67">
        <v>0</v>
      </c>
      <c r="AY69" s="67">
        <v>0</v>
      </c>
      <c r="AZ69" s="67">
        <v>0</v>
      </c>
      <c r="BA69" s="67" t="s">
        <v>158</v>
      </c>
      <c r="BB69" s="67">
        <v>0</v>
      </c>
      <c r="BC69" s="67">
        <v>0</v>
      </c>
      <c r="BD69" s="67">
        <v>0</v>
      </c>
      <c r="BE69" s="67">
        <v>0</v>
      </c>
      <c r="BF69" s="67">
        <v>0</v>
      </c>
      <c r="BG69" s="67">
        <v>0</v>
      </c>
      <c r="BH69" s="67">
        <v>0</v>
      </c>
      <c r="BI69" s="67">
        <v>0</v>
      </c>
      <c r="BJ69" s="67">
        <v>0</v>
      </c>
      <c r="BK69" s="67">
        <v>0</v>
      </c>
      <c r="BL69" s="67">
        <v>0</v>
      </c>
      <c r="BM69" s="67">
        <v>0</v>
      </c>
      <c r="BN69" s="67">
        <v>0</v>
      </c>
      <c r="BO69" s="67">
        <v>0</v>
      </c>
      <c r="BP69" s="67">
        <v>0</v>
      </c>
      <c r="BQ69" s="67">
        <v>0</v>
      </c>
      <c r="BR69" s="67">
        <v>0</v>
      </c>
      <c r="BS69" s="67">
        <v>0</v>
      </c>
      <c r="BT69" s="67">
        <v>0</v>
      </c>
      <c r="BU69" s="67">
        <v>0</v>
      </c>
      <c r="BV69" s="67">
        <v>0</v>
      </c>
      <c r="BW69" s="67">
        <v>0</v>
      </c>
      <c r="BX69" s="67">
        <v>0</v>
      </c>
      <c r="BY69" s="67">
        <v>0</v>
      </c>
      <c r="BZ69" s="67">
        <v>0</v>
      </c>
      <c r="CA69" s="67">
        <v>0</v>
      </c>
      <c r="CB69" s="67">
        <v>0</v>
      </c>
      <c r="CC69" s="67">
        <v>0</v>
      </c>
      <c r="CD69" s="67">
        <v>0</v>
      </c>
      <c r="CE69" s="67">
        <v>0</v>
      </c>
      <c r="CF69" s="67">
        <v>0</v>
      </c>
      <c r="CG69" s="67">
        <v>0</v>
      </c>
      <c r="CH69" s="67">
        <v>0</v>
      </c>
      <c r="CI69" s="67">
        <v>0</v>
      </c>
      <c r="CJ69" s="67">
        <v>0</v>
      </c>
      <c r="CK69" s="67">
        <v>0</v>
      </c>
      <c r="CL69" s="67">
        <v>0</v>
      </c>
    </row>
    <row r="70" spans="1:90" x14ac:dyDescent="0.15">
      <c r="A70" s="67" t="s">
        <v>208</v>
      </c>
      <c r="B70" s="67">
        <v>0</v>
      </c>
      <c r="C70" s="67">
        <v>0</v>
      </c>
      <c r="D70" s="67">
        <v>0</v>
      </c>
      <c r="E70" s="67">
        <v>0</v>
      </c>
      <c r="F70" s="67">
        <v>0</v>
      </c>
      <c r="G70" s="67">
        <v>0</v>
      </c>
      <c r="H70" s="64">
        <v>0</v>
      </c>
      <c r="I70" s="67">
        <v>0</v>
      </c>
      <c r="J70" s="67">
        <v>0</v>
      </c>
      <c r="K70" s="65">
        <v>0</v>
      </c>
      <c r="L70" s="65">
        <v>0</v>
      </c>
      <c r="M70" s="65">
        <v>0</v>
      </c>
      <c r="N70" s="65">
        <v>0</v>
      </c>
      <c r="O70" s="76">
        <v>0</v>
      </c>
      <c r="P70" s="76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9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 t="s">
        <v>158</v>
      </c>
      <c r="AW70" s="67">
        <v>0</v>
      </c>
      <c r="AX70" s="67">
        <v>0</v>
      </c>
      <c r="AY70" s="67">
        <v>0</v>
      </c>
      <c r="AZ70" s="67">
        <v>0</v>
      </c>
      <c r="BA70" s="67" t="s">
        <v>158</v>
      </c>
      <c r="BB70" s="67">
        <v>0</v>
      </c>
      <c r="BC70" s="67">
        <v>0</v>
      </c>
      <c r="BD70" s="67">
        <v>0</v>
      </c>
      <c r="BE70" s="67">
        <v>0</v>
      </c>
      <c r="BF70" s="67">
        <v>0</v>
      </c>
      <c r="BG70" s="67">
        <v>0</v>
      </c>
      <c r="BH70" s="67">
        <v>0</v>
      </c>
      <c r="BI70" s="67">
        <v>0</v>
      </c>
      <c r="BJ70" s="67">
        <v>0</v>
      </c>
      <c r="BK70" s="67">
        <v>0</v>
      </c>
      <c r="BL70" s="67">
        <v>0</v>
      </c>
      <c r="BM70" s="67">
        <v>0</v>
      </c>
      <c r="BN70" s="67">
        <v>0</v>
      </c>
      <c r="BO70" s="67">
        <v>0</v>
      </c>
      <c r="BP70" s="67">
        <v>0</v>
      </c>
      <c r="BQ70" s="67">
        <v>0</v>
      </c>
      <c r="BR70" s="67">
        <v>0</v>
      </c>
      <c r="BS70" s="67">
        <v>0</v>
      </c>
      <c r="BT70" s="67">
        <v>0</v>
      </c>
      <c r="BU70" s="67">
        <v>0</v>
      </c>
      <c r="BV70" s="67">
        <v>0</v>
      </c>
      <c r="BW70" s="67">
        <v>0</v>
      </c>
      <c r="BX70" s="67">
        <v>0</v>
      </c>
      <c r="BY70" s="67">
        <v>0</v>
      </c>
      <c r="BZ70" s="67">
        <v>0</v>
      </c>
      <c r="CA70" s="67">
        <v>0</v>
      </c>
      <c r="CB70" s="67">
        <v>0</v>
      </c>
      <c r="CC70" s="67">
        <v>0</v>
      </c>
      <c r="CD70" s="67">
        <v>0</v>
      </c>
      <c r="CE70" s="67">
        <v>0</v>
      </c>
      <c r="CF70" s="67">
        <v>0</v>
      </c>
      <c r="CG70" s="67">
        <v>0</v>
      </c>
      <c r="CH70" s="67">
        <v>0</v>
      </c>
      <c r="CI70" s="67">
        <v>0</v>
      </c>
      <c r="CJ70" s="67">
        <v>0</v>
      </c>
      <c r="CK70" s="67">
        <v>0</v>
      </c>
      <c r="CL70" s="67">
        <v>0</v>
      </c>
    </row>
    <row r="71" spans="1:90" x14ac:dyDescent="0.15">
      <c r="A71" s="67" t="s">
        <v>209</v>
      </c>
      <c r="B71" s="67">
        <v>0</v>
      </c>
      <c r="C71" s="67">
        <v>2715.1219000000001</v>
      </c>
      <c r="D71" s="67">
        <v>0</v>
      </c>
      <c r="E71" s="67">
        <v>0</v>
      </c>
      <c r="F71" s="67">
        <v>0</v>
      </c>
      <c r="G71" s="67">
        <v>0</v>
      </c>
      <c r="H71" s="64">
        <v>2715.1219000000001</v>
      </c>
      <c r="I71" s="67">
        <v>0</v>
      </c>
      <c r="J71" s="67">
        <v>0</v>
      </c>
      <c r="K71" s="65">
        <v>-2371.6792999999998</v>
      </c>
      <c r="L71" s="65">
        <v>0</v>
      </c>
      <c r="M71" s="65">
        <v>0</v>
      </c>
      <c r="N71" s="65">
        <v>0</v>
      </c>
      <c r="O71" s="76">
        <v>0</v>
      </c>
      <c r="P71" s="76">
        <v>0</v>
      </c>
      <c r="Q71" s="67">
        <v>0</v>
      </c>
      <c r="R71" s="67">
        <v>0</v>
      </c>
      <c r="S71" s="67">
        <v>0</v>
      </c>
      <c r="T71" s="67">
        <v>0</v>
      </c>
      <c r="U71" s="67">
        <v>280.99849999999998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624.44110000000001</v>
      </c>
      <c r="AF71" s="69">
        <v>33.727400000000003</v>
      </c>
      <c r="AG71" s="67">
        <v>0</v>
      </c>
      <c r="AH71" s="67">
        <v>0</v>
      </c>
      <c r="AI71" s="67">
        <v>0</v>
      </c>
      <c r="AJ71" s="67">
        <v>0</v>
      </c>
      <c r="AK71" s="67">
        <v>0</v>
      </c>
      <c r="AL71" s="67">
        <v>0</v>
      </c>
      <c r="AM71" s="67">
        <v>0</v>
      </c>
      <c r="AN71" s="67">
        <v>0</v>
      </c>
      <c r="AO71" s="67">
        <v>0</v>
      </c>
      <c r="AP71" s="67">
        <v>0</v>
      </c>
      <c r="AQ71" s="67">
        <v>0</v>
      </c>
      <c r="AR71" s="67">
        <v>0</v>
      </c>
      <c r="AS71" s="67">
        <v>0</v>
      </c>
      <c r="AT71" s="67">
        <v>33.727400000000003</v>
      </c>
      <c r="AU71" s="67">
        <v>0</v>
      </c>
      <c r="AV71" s="67" t="s">
        <v>158</v>
      </c>
      <c r="AW71" s="67">
        <v>0</v>
      </c>
      <c r="AX71" s="67">
        <v>0</v>
      </c>
      <c r="AY71" s="67">
        <v>0</v>
      </c>
      <c r="AZ71" s="67">
        <v>0</v>
      </c>
      <c r="BA71" s="67" t="s">
        <v>158</v>
      </c>
      <c r="BB71" s="67">
        <v>0</v>
      </c>
      <c r="BC71" s="67">
        <v>0</v>
      </c>
      <c r="BD71" s="67">
        <v>329.29919999999998</v>
      </c>
      <c r="BE71" s="67">
        <v>261.4144</v>
      </c>
      <c r="BF71" s="67">
        <v>0</v>
      </c>
      <c r="BG71" s="67">
        <v>0</v>
      </c>
      <c r="BH71" s="67">
        <v>0</v>
      </c>
      <c r="BI71" s="67">
        <v>0</v>
      </c>
      <c r="BJ71" s="67">
        <v>0</v>
      </c>
      <c r="BK71" s="67">
        <v>0</v>
      </c>
      <c r="BL71" s="67">
        <v>0</v>
      </c>
      <c r="BM71" s="67">
        <v>0</v>
      </c>
      <c r="BN71" s="67">
        <v>0</v>
      </c>
      <c r="BO71" s="67">
        <v>0</v>
      </c>
      <c r="BP71" s="67">
        <v>0</v>
      </c>
      <c r="BQ71" s="67">
        <v>0</v>
      </c>
      <c r="BR71" s="67">
        <v>0</v>
      </c>
      <c r="BS71" s="67">
        <v>0</v>
      </c>
      <c r="BT71" s="67">
        <v>0</v>
      </c>
      <c r="BU71" s="67">
        <v>0</v>
      </c>
      <c r="BV71" s="67">
        <v>0</v>
      </c>
      <c r="BW71" s="67">
        <v>0</v>
      </c>
      <c r="BX71" s="67">
        <v>0</v>
      </c>
      <c r="BY71" s="67">
        <v>0</v>
      </c>
      <c r="BZ71" s="67">
        <v>0</v>
      </c>
      <c r="CA71" s="67">
        <v>13301</v>
      </c>
      <c r="CB71" s="67">
        <v>13301</v>
      </c>
      <c r="CC71" s="67">
        <v>0</v>
      </c>
      <c r="CD71" s="67">
        <v>0</v>
      </c>
      <c r="CE71" s="67">
        <v>0</v>
      </c>
      <c r="CF71" s="67">
        <v>0</v>
      </c>
      <c r="CG71" s="67">
        <v>0</v>
      </c>
      <c r="CH71" s="67">
        <v>0</v>
      </c>
      <c r="CI71" s="67">
        <v>0</v>
      </c>
      <c r="CJ71" s="67">
        <v>0</v>
      </c>
      <c r="CK71" s="67">
        <v>48.2224</v>
      </c>
      <c r="CL71" s="67">
        <v>48.2224</v>
      </c>
    </row>
    <row r="72" spans="1:90" x14ac:dyDescent="0.15">
      <c r="A72" s="67" t="s">
        <v>20</v>
      </c>
      <c r="B72" s="67">
        <v>1410.7266</v>
      </c>
      <c r="C72" s="67">
        <v>11163.4136</v>
      </c>
      <c r="D72" s="67">
        <v>-2941.9389999999999</v>
      </c>
      <c r="E72" s="67">
        <v>0</v>
      </c>
      <c r="F72" s="67">
        <v>0</v>
      </c>
      <c r="G72" s="67">
        <v>-1090.3697</v>
      </c>
      <c r="H72" s="64">
        <v>8541.8315000000002</v>
      </c>
      <c r="I72" s="67">
        <v>0</v>
      </c>
      <c r="J72" s="67">
        <v>256.62079999999997</v>
      </c>
      <c r="K72" s="65">
        <v>-601.46169999999995</v>
      </c>
      <c r="L72" s="65">
        <v>-0.73089999999999999</v>
      </c>
      <c r="M72" s="65">
        <v>-854.49270000000001</v>
      </c>
      <c r="N72" s="65">
        <v>-38.392099999999999</v>
      </c>
      <c r="O72" s="76">
        <v>-536.7799</v>
      </c>
      <c r="P72" s="76">
        <v>-12.5967</v>
      </c>
      <c r="Q72" s="67">
        <v>0</v>
      </c>
      <c r="R72" s="67">
        <v>0</v>
      </c>
      <c r="S72" s="67">
        <v>0</v>
      </c>
      <c r="T72" s="67">
        <v>-31.083400000000001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-128.95529999999999</v>
      </c>
      <c r="AC72" s="67">
        <v>-217.71279999999999</v>
      </c>
      <c r="AD72" s="67">
        <v>-107.5021</v>
      </c>
      <c r="AE72" s="67">
        <v>6268.7446</v>
      </c>
      <c r="AF72" s="69">
        <v>1364.2303999999999</v>
      </c>
      <c r="AG72" s="67">
        <v>3.4609000000000001</v>
      </c>
      <c r="AH72" s="67">
        <v>48.452300000000001</v>
      </c>
      <c r="AI72" s="67">
        <v>1218.9594999999999</v>
      </c>
      <c r="AJ72" s="67">
        <v>57.975099999999998</v>
      </c>
      <c r="AK72" s="67">
        <v>259.84519999999998</v>
      </c>
      <c r="AL72" s="67">
        <v>81.663799999999995</v>
      </c>
      <c r="AM72" s="67">
        <v>193.48670000000001</v>
      </c>
      <c r="AN72" s="67">
        <v>73.344800000000006</v>
      </c>
      <c r="AO72" s="67">
        <v>181.31989999999999</v>
      </c>
      <c r="AP72" s="67">
        <v>294.17450000000002</v>
      </c>
      <c r="AQ72" s="67">
        <v>45.851199999999999</v>
      </c>
      <c r="AR72" s="67">
        <v>10.425599999999999</v>
      </c>
      <c r="AS72" s="67">
        <v>20.872699999999998</v>
      </c>
      <c r="AT72" s="67">
        <v>93.357699999999994</v>
      </c>
      <c r="AU72" s="67">
        <v>66.036100000000005</v>
      </c>
      <c r="AV72" s="67" t="s">
        <v>158</v>
      </c>
      <c r="AW72" s="67">
        <v>0</v>
      </c>
      <c r="AX72" s="67">
        <v>8.7489000000000008</v>
      </c>
      <c r="AY72" s="67">
        <v>0</v>
      </c>
      <c r="AZ72" s="67">
        <v>57.287199999999999</v>
      </c>
      <c r="BA72" s="67" t="s">
        <v>158</v>
      </c>
      <c r="BB72" s="67">
        <v>0</v>
      </c>
      <c r="BC72" s="67">
        <v>0</v>
      </c>
      <c r="BD72" s="67">
        <v>2971.7111</v>
      </c>
      <c r="BE72" s="67">
        <v>1170.3353</v>
      </c>
      <c r="BF72" s="67">
        <v>122.54940000000001</v>
      </c>
      <c r="BG72" s="67">
        <v>8.5999999999999993E-2</v>
      </c>
      <c r="BH72" s="67">
        <v>16.766999999999999</v>
      </c>
      <c r="BI72" s="67">
        <v>557.02919999999995</v>
      </c>
      <c r="BJ72" s="67">
        <v>557.02919999999995</v>
      </c>
      <c r="BK72" s="67">
        <v>557.02919999999995</v>
      </c>
      <c r="BL72" s="67">
        <v>0</v>
      </c>
      <c r="BM72" s="67">
        <v>0</v>
      </c>
      <c r="BN72" s="67">
        <v>0</v>
      </c>
      <c r="BO72" s="67">
        <v>555.95439999999996</v>
      </c>
      <c r="BP72" s="67">
        <v>0</v>
      </c>
      <c r="BQ72" s="67">
        <v>0</v>
      </c>
      <c r="BR72" s="67">
        <v>0</v>
      </c>
      <c r="BS72" s="67">
        <v>1.0748</v>
      </c>
      <c r="BT72" s="67">
        <v>0</v>
      </c>
      <c r="BU72" s="67">
        <v>0</v>
      </c>
      <c r="BV72" s="67">
        <v>0</v>
      </c>
      <c r="BW72" s="67">
        <v>0</v>
      </c>
      <c r="BX72" s="67">
        <v>0</v>
      </c>
      <c r="BY72" s="67">
        <v>0</v>
      </c>
      <c r="BZ72" s="67">
        <v>0</v>
      </c>
      <c r="CA72" s="67">
        <v>7838</v>
      </c>
      <c r="CB72" s="67">
        <v>3834</v>
      </c>
      <c r="CC72" s="67">
        <v>2</v>
      </c>
      <c r="CD72" s="67">
        <v>3688</v>
      </c>
      <c r="CE72" s="67">
        <v>314</v>
      </c>
      <c r="CF72" s="67">
        <v>857.69560000000001</v>
      </c>
      <c r="CG72" s="67">
        <v>348.2373</v>
      </c>
      <c r="CH72" s="67">
        <v>1.5764</v>
      </c>
      <c r="CI72" s="67">
        <v>497.08609999999999</v>
      </c>
      <c r="CJ72" s="67">
        <v>10.7958</v>
      </c>
      <c r="CK72" s="67">
        <v>54.772599999999997</v>
      </c>
      <c r="CL72" s="67">
        <v>74.916899999999998</v>
      </c>
    </row>
    <row r="73" spans="1:90" x14ac:dyDescent="0.15">
      <c r="A73" s="67" t="s">
        <v>21</v>
      </c>
      <c r="B73" s="67">
        <v>0</v>
      </c>
      <c r="C73" s="67">
        <v>0</v>
      </c>
      <c r="D73" s="67">
        <v>0</v>
      </c>
      <c r="E73" s="67">
        <v>0</v>
      </c>
      <c r="F73" s="67">
        <v>0</v>
      </c>
      <c r="G73" s="67">
        <v>0</v>
      </c>
      <c r="H73" s="64">
        <v>0</v>
      </c>
      <c r="I73" s="67">
        <v>0</v>
      </c>
      <c r="J73" s="67">
        <v>0</v>
      </c>
      <c r="K73" s="65">
        <v>0</v>
      </c>
      <c r="L73" s="65">
        <v>0</v>
      </c>
      <c r="M73" s="65">
        <v>0</v>
      </c>
      <c r="N73" s="65">
        <v>0</v>
      </c>
      <c r="O73" s="76">
        <v>0</v>
      </c>
      <c r="P73" s="76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9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 t="s">
        <v>158</v>
      </c>
      <c r="AW73" s="67">
        <v>0</v>
      </c>
      <c r="AX73" s="67">
        <v>0</v>
      </c>
      <c r="AY73" s="67">
        <v>0</v>
      </c>
      <c r="AZ73" s="67">
        <v>0</v>
      </c>
      <c r="BA73" s="67" t="s">
        <v>158</v>
      </c>
      <c r="BB73" s="67">
        <v>0</v>
      </c>
      <c r="BC73" s="67">
        <v>0</v>
      </c>
      <c r="BD73" s="67">
        <v>0</v>
      </c>
      <c r="BE73" s="67">
        <v>0</v>
      </c>
      <c r="BF73" s="67">
        <v>0</v>
      </c>
      <c r="BG73" s="67">
        <v>0</v>
      </c>
      <c r="BH73" s="67">
        <v>0</v>
      </c>
      <c r="BI73" s="67">
        <v>0</v>
      </c>
      <c r="BJ73" s="67">
        <v>0</v>
      </c>
      <c r="BK73" s="67">
        <v>0</v>
      </c>
      <c r="BL73" s="67">
        <v>0</v>
      </c>
      <c r="BM73" s="67">
        <v>0</v>
      </c>
      <c r="BN73" s="67">
        <v>0</v>
      </c>
      <c r="BO73" s="67">
        <v>0</v>
      </c>
      <c r="BP73" s="67">
        <v>0</v>
      </c>
      <c r="BQ73" s="67">
        <v>0</v>
      </c>
      <c r="BR73" s="67">
        <v>0</v>
      </c>
      <c r="BS73" s="67">
        <v>0</v>
      </c>
      <c r="BT73" s="67">
        <v>0</v>
      </c>
      <c r="BU73" s="67">
        <v>0</v>
      </c>
      <c r="BV73" s="67">
        <v>0</v>
      </c>
      <c r="BW73" s="67">
        <v>0</v>
      </c>
      <c r="BX73" s="67">
        <v>0</v>
      </c>
      <c r="BY73" s="67">
        <v>0</v>
      </c>
      <c r="BZ73" s="67">
        <v>0</v>
      </c>
      <c r="CA73" s="67">
        <v>0</v>
      </c>
      <c r="CB73" s="67">
        <v>0</v>
      </c>
      <c r="CC73" s="67">
        <v>0</v>
      </c>
      <c r="CD73" s="67">
        <v>0</v>
      </c>
      <c r="CE73" s="67">
        <v>0</v>
      </c>
      <c r="CF73" s="67">
        <v>0</v>
      </c>
      <c r="CG73" s="67">
        <v>0</v>
      </c>
      <c r="CH73" s="67">
        <v>0</v>
      </c>
      <c r="CI73" s="67">
        <v>0</v>
      </c>
      <c r="CJ73" s="67">
        <v>0</v>
      </c>
      <c r="CK73" s="67">
        <v>0</v>
      </c>
      <c r="CL73" s="67">
        <v>0</v>
      </c>
    </row>
    <row r="74" spans="1:90" x14ac:dyDescent="0.15">
      <c r="A74" s="67" t="s">
        <v>210</v>
      </c>
      <c r="B74" s="67">
        <v>26601.613300000001</v>
      </c>
      <c r="C74" s="67">
        <v>24419.058499999999</v>
      </c>
      <c r="D74" s="67">
        <v>0</v>
      </c>
      <c r="E74" s="67">
        <v>0</v>
      </c>
      <c r="F74" s="67">
        <v>0</v>
      </c>
      <c r="G74" s="67">
        <v>0</v>
      </c>
      <c r="H74" s="64">
        <v>51020.671799999996</v>
      </c>
      <c r="I74" s="67">
        <v>0</v>
      </c>
      <c r="J74" s="67">
        <v>0</v>
      </c>
      <c r="K74" s="65">
        <v>-10227.161400000001</v>
      </c>
      <c r="L74" s="65">
        <v>-4009.7024999999999</v>
      </c>
      <c r="M74" s="65">
        <v>0</v>
      </c>
      <c r="N74" s="65">
        <v>0</v>
      </c>
      <c r="O74" s="76">
        <v>0</v>
      </c>
      <c r="P74" s="76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-687.79409999999996</v>
      </c>
      <c r="AD74" s="67">
        <v>0</v>
      </c>
      <c r="AE74" s="67">
        <v>36096.013700000003</v>
      </c>
      <c r="AF74" s="69">
        <v>11952.1394</v>
      </c>
      <c r="AG74" s="67">
        <v>0</v>
      </c>
      <c r="AH74" s="67">
        <v>0</v>
      </c>
      <c r="AI74" s="67">
        <v>0</v>
      </c>
      <c r="AJ74" s="67">
        <v>0</v>
      </c>
      <c r="AK74" s="67">
        <v>0</v>
      </c>
      <c r="AL74" s="67">
        <v>0</v>
      </c>
      <c r="AM74" s="67">
        <v>0</v>
      </c>
      <c r="AN74" s="67">
        <v>0</v>
      </c>
      <c r="AO74" s="67">
        <v>0</v>
      </c>
      <c r="AP74" s="67">
        <v>0</v>
      </c>
      <c r="AQ74" s="67">
        <v>0</v>
      </c>
      <c r="AR74" s="67">
        <v>0</v>
      </c>
      <c r="AS74" s="67">
        <v>0</v>
      </c>
      <c r="AT74" s="67">
        <v>11952.1394</v>
      </c>
      <c r="AU74" s="67">
        <v>2821.2237</v>
      </c>
      <c r="AV74" s="67" t="s">
        <v>158</v>
      </c>
      <c r="AW74" s="67">
        <v>0</v>
      </c>
      <c r="AX74" s="67">
        <v>2393.9805000000001</v>
      </c>
      <c r="AY74" s="67">
        <v>0</v>
      </c>
      <c r="AZ74" s="67">
        <v>427.2432</v>
      </c>
      <c r="BA74" s="67" t="s">
        <v>158</v>
      </c>
      <c r="BB74" s="67">
        <v>0</v>
      </c>
      <c r="BC74" s="67">
        <v>0</v>
      </c>
      <c r="BD74" s="67">
        <v>815.47810000000004</v>
      </c>
      <c r="BE74" s="67">
        <v>876.88130000000001</v>
      </c>
      <c r="BF74" s="67">
        <v>162.54589999999999</v>
      </c>
      <c r="BG74" s="67">
        <v>0</v>
      </c>
      <c r="BH74" s="67">
        <v>0</v>
      </c>
      <c r="BI74" s="67">
        <v>19467.745200000001</v>
      </c>
      <c r="BJ74" s="67">
        <v>19467.745200000001</v>
      </c>
      <c r="BK74" s="67">
        <v>0</v>
      </c>
      <c r="BL74" s="67">
        <v>0</v>
      </c>
      <c r="BM74" s="67">
        <v>0</v>
      </c>
      <c r="BN74" s="67">
        <v>0</v>
      </c>
      <c r="BO74" s="67">
        <v>19467.745200000001</v>
      </c>
      <c r="BP74" s="67">
        <v>0</v>
      </c>
      <c r="BQ74" s="67">
        <v>0</v>
      </c>
      <c r="BR74" s="67">
        <v>0</v>
      </c>
      <c r="BS74" s="67">
        <v>0</v>
      </c>
      <c r="BT74" s="67">
        <v>0</v>
      </c>
      <c r="BU74" s="67">
        <v>0</v>
      </c>
      <c r="BV74" s="67">
        <v>0</v>
      </c>
      <c r="BW74" s="67">
        <v>0</v>
      </c>
      <c r="BX74" s="67">
        <v>0</v>
      </c>
      <c r="BY74" s="67">
        <v>0</v>
      </c>
      <c r="BZ74" s="67">
        <v>0</v>
      </c>
      <c r="CA74" s="67">
        <v>70893.175000000003</v>
      </c>
      <c r="CB74" s="67">
        <v>47576.754999999997</v>
      </c>
      <c r="CC74" s="67">
        <v>23316.42</v>
      </c>
      <c r="CD74" s="67">
        <v>0</v>
      </c>
      <c r="CE74" s="67">
        <v>0</v>
      </c>
      <c r="CF74" s="67">
        <v>0</v>
      </c>
      <c r="CG74" s="67">
        <v>0</v>
      </c>
      <c r="CH74" s="67">
        <v>0</v>
      </c>
      <c r="CI74" s="67">
        <v>0</v>
      </c>
      <c r="CJ74" s="67">
        <v>0</v>
      </c>
      <c r="CK74" s="67">
        <v>42.816400000000002</v>
      </c>
      <c r="CL74" s="67">
        <v>42.816400000000002</v>
      </c>
    </row>
    <row r="75" spans="1:90" x14ac:dyDescent="0.15">
      <c r="A75" s="67" t="s">
        <v>211</v>
      </c>
      <c r="B75" s="67">
        <v>62657.897400000002</v>
      </c>
      <c r="C75" s="67">
        <v>0</v>
      </c>
      <c r="D75" s="67">
        <v>-23757.321800000002</v>
      </c>
      <c r="E75" s="67">
        <v>0</v>
      </c>
      <c r="F75" s="67">
        <v>0</v>
      </c>
      <c r="G75" s="67">
        <v>0</v>
      </c>
      <c r="H75" s="64">
        <v>38900.575599999996</v>
      </c>
      <c r="I75" s="67">
        <v>0</v>
      </c>
      <c r="J75" s="67">
        <v>-4189.1781000000001</v>
      </c>
      <c r="K75" s="65">
        <v>-11048.64</v>
      </c>
      <c r="L75" s="65">
        <v>-1795.9819</v>
      </c>
      <c r="M75" s="65">
        <v>0</v>
      </c>
      <c r="N75" s="65">
        <v>0</v>
      </c>
      <c r="O75" s="76">
        <v>0</v>
      </c>
      <c r="P75" s="76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-6908.5208000000002</v>
      </c>
      <c r="AD75" s="67">
        <v>-209.2423</v>
      </c>
      <c r="AE75" s="67">
        <v>14749.0126</v>
      </c>
      <c r="AF75" s="69">
        <v>11338.9588</v>
      </c>
      <c r="AG75" s="67">
        <v>0</v>
      </c>
      <c r="AH75" s="67">
        <v>0</v>
      </c>
      <c r="AI75" s="67">
        <v>2918.0165999999999</v>
      </c>
      <c r="AJ75" s="67">
        <v>94.566199999999995</v>
      </c>
      <c r="AK75" s="67">
        <v>2823.4504000000002</v>
      </c>
      <c r="AL75" s="67">
        <v>0</v>
      </c>
      <c r="AM75" s="67">
        <v>0</v>
      </c>
      <c r="AN75" s="67">
        <v>0</v>
      </c>
      <c r="AO75" s="67">
        <v>0</v>
      </c>
      <c r="AP75" s="67">
        <v>0</v>
      </c>
      <c r="AQ75" s="67">
        <v>0</v>
      </c>
      <c r="AR75" s="67">
        <v>0</v>
      </c>
      <c r="AS75" s="67">
        <v>0</v>
      </c>
      <c r="AT75" s="67">
        <v>8420.9421999999995</v>
      </c>
      <c r="AU75" s="67">
        <v>12.6594</v>
      </c>
      <c r="AV75" s="67" t="s">
        <v>158</v>
      </c>
      <c r="AW75" s="67">
        <v>0</v>
      </c>
      <c r="AX75" s="67">
        <v>12.6594</v>
      </c>
      <c r="AY75" s="67">
        <v>0</v>
      </c>
      <c r="AZ75" s="67">
        <v>0</v>
      </c>
      <c r="BA75" s="67" t="s">
        <v>158</v>
      </c>
      <c r="BB75" s="67">
        <v>0</v>
      </c>
      <c r="BC75" s="67">
        <v>0</v>
      </c>
      <c r="BD75" s="67">
        <v>24.355599999999999</v>
      </c>
      <c r="BE75" s="67">
        <v>165.6729</v>
      </c>
      <c r="BF75" s="67">
        <v>0</v>
      </c>
      <c r="BG75" s="67">
        <v>0</v>
      </c>
      <c r="BH75" s="67">
        <v>0</v>
      </c>
      <c r="BI75" s="67">
        <v>3207.366</v>
      </c>
      <c r="BJ75" s="67">
        <v>3207.366</v>
      </c>
      <c r="BK75" s="67">
        <v>0</v>
      </c>
      <c r="BL75" s="67">
        <v>0</v>
      </c>
      <c r="BM75" s="67">
        <v>0</v>
      </c>
      <c r="BN75" s="67">
        <v>0</v>
      </c>
      <c r="BO75" s="67">
        <v>3207.366</v>
      </c>
      <c r="BP75" s="67">
        <v>0</v>
      </c>
      <c r="BQ75" s="67">
        <v>0</v>
      </c>
      <c r="BR75" s="67">
        <v>0</v>
      </c>
      <c r="BS75" s="67">
        <v>0</v>
      </c>
      <c r="BT75" s="67">
        <v>0</v>
      </c>
      <c r="BU75" s="67">
        <v>0</v>
      </c>
      <c r="BV75" s="67">
        <v>0</v>
      </c>
      <c r="BW75" s="67">
        <v>0</v>
      </c>
      <c r="BX75" s="67">
        <v>0</v>
      </c>
      <c r="BY75" s="67">
        <v>0</v>
      </c>
      <c r="BZ75" s="67">
        <v>0</v>
      </c>
      <c r="CA75" s="67">
        <v>55319.86</v>
      </c>
      <c r="CB75" s="67">
        <v>46355.86</v>
      </c>
      <c r="CC75" s="67">
        <v>8964</v>
      </c>
      <c r="CD75" s="67">
        <v>0</v>
      </c>
      <c r="CE75" s="67">
        <v>0</v>
      </c>
      <c r="CF75" s="67">
        <v>0</v>
      </c>
      <c r="CG75" s="67">
        <v>0</v>
      </c>
      <c r="CH75" s="67">
        <v>0</v>
      </c>
      <c r="CI75" s="67">
        <v>0</v>
      </c>
      <c r="CJ75" s="67">
        <v>0</v>
      </c>
      <c r="CK75" s="67">
        <v>37.032200000000003</v>
      </c>
      <c r="CL75" s="67">
        <v>37.032200000000003</v>
      </c>
    </row>
    <row r="76" spans="1:90" x14ac:dyDescent="0.15">
      <c r="A76" s="67" t="s">
        <v>212</v>
      </c>
      <c r="B76" s="67">
        <v>182497.8118</v>
      </c>
      <c r="C76" s="67">
        <v>3266.4126000000001</v>
      </c>
      <c r="D76" s="67">
        <v>-11189.980100000001</v>
      </c>
      <c r="E76" s="67">
        <v>0</v>
      </c>
      <c r="F76" s="67">
        <v>0</v>
      </c>
      <c r="G76" s="67">
        <v>0</v>
      </c>
      <c r="H76" s="64">
        <v>174574.24429999999</v>
      </c>
      <c r="I76" s="67">
        <v>0</v>
      </c>
      <c r="J76" s="67">
        <v>166.17689999999999</v>
      </c>
      <c r="K76" s="65">
        <v>-56624.1201</v>
      </c>
      <c r="L76" s="65">
        <v>-2072.9047</v>
      </c>
      <c r="M76" s="65">
        <v>0</v>
      </c>
      <c r="N76" s="65">
        <v>0</v>
      </c>
      <c r="O76" s="76">
        <v>0</v>
      </c>
      <c r="P76" s="76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-12924.255300000001</v>
      </c>
      <c r="AD76" s="67">
        <v>-166.11240000000001</v>
      </c>
      <c r="AE76" s="67">
        <v>102953.02860000001</v>
      </c>
      <c r="AF76" s="69">
        <v>35235.254300000001</v>
      </c>
      <c r="AG76" s="67">
        <v>0</v>
      </c>
      <c r="AH76" s="67">
        <v>0</v>
      </c>
      <c r="AI76" s="67">
        <v>9681.4282999999996</v>
      </c>
      <c r="AJ76" s="67">
        <v>2.1499999999999998E-2</v>
      </c>
      <c r="AK76" s="67">
        <v>9681.4068000000007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25553.826000000001</v>
      </c>
      <c r="AU76" s="67">
        <v>6873.3918999999996</v>
      </c>
      <c r="AV76" s="67" t="s">
        <v>158</v>
      </c>
      <c r="AW76" s="67">
        <v>0</v>
      </c>
      <c r="AX76" s="67">
        <v>6500.8127000000004</v>
      </c>
      <c r="AY76" s="67">
        <v>0</v>
      </c>
      <c r="AZ76" s="67">
        <v>372.57909999999998</v>
      </c>
      <c r="BA76" s="67" t="s">
        <v>158</v>
      </c>
      <c r="BB76" s="67">
        <v>0</v>
      </c>
      <c r="BC76" s="67">
        <v>0</v>
      </c>
      <c r="BD76" s="67">
        <v>40133.104800000001</v>
      </c>
      <c r="BE76" s="67">
        <v>6195.7961999999998</v>
      </c>
      <c r="BF76" s="67">
        <v>1869.3208</v>
      </c>
      <c r="BG76" s="67">
        <v>0</v>
      </c>
      <c r="BH76" s="67">
        <v>0</v>
      </c>
      <c r="BI76" s="67">
        <v>12646.160599999999</v>
      </c>
      <c r="BJ76" s="67">
        <v>12646.160599999999</v>
      </c>
      <c r="BK76" s="67">
        <v>0</v>
      </c>
      <c r="BL76" s="67">
        <v>0</v>
      </c>
      <c r="BM76" s="67">
        <v>0</v>
      </c>
      <c r="BN76" s="67">
        <v>0</v>
      </c>
      <c r="BO76" s="67">
        <v>12646.160599999999</v>
      </c>
      <c r="BP76" s="67">
        <v>0</v>
      </c>
      <c r="BQ76" s="67">
        <v>0</v>
      </c>
      <c r="BR76" s="67">
        <v>0</v>
      </c>
      <c r="BS76" s="67">
        <v>0</v>
      </c>
      <c r="BT76" s="67">
        <v>0</v>
      </c>
      <c r="BU76" s="67">
        <v>0</v>
      </c>
      <c r="BV76" s="67">
        <v>0</v>
      </c>
      <c r="BW76" s="67">
        <v>0</v>
      </c>
      <c r="BX76" s="67">
        <v>0</v>
      </c>
      <c r="BY76" s="67">
        <v>0</v>
      </c>
      <c r="BZ76" s="67">
        <v>0</v>
      </c>
      <c r="CA76" s="67">
        <v>257972.53599999999</v>
      </c>
      <c r="CB76" s="67">
        <v>250702.639</v>
      </c>
      <c r="CC76" s="67">
        <v>7269.8969999999999</v>
      </c>
      <c r="CD76" s="67">
        <v>0</v>
      </c>
      <c r="CE76" s="67">
        <v>0</v>
      </c>
      <c r="CF76" s="67">
        <v>0</v>
      </c>
      <c r="CG76" s="67">
        <v>0</v>
      </c>
      <c r="CH76" s="67">
        <v>0</v>
      </c>
      <c r="CI76" s="67">
        <v>0</v>
      </c>
      <c r="CJ76" s="67">
        <v>0</v>
      </c>
      <c r="CK76" s="67">
        <v>37.790100000000002</v>
      </c>
      <c r="CL76" s="67">
        <v>37.790100000000002</v>
      </c>
    </row>
    <row r="77" spans="1:90" x14ac:dyDescent="0.15">
      <c r="A77" s="67" t="s">
        <v>213</v>
      </c>
      <c r="B77" s="67">
        <v>7093.6498000000001</v>
      </c>
      <c r="C77" s="67">
        <v>0</v>
      </c>
      <c r="D77" s="67">
        <v>0</v>
      </c>
      <c r="E77" s="67">
        <v>0</v>
      </c>
      <c r="F77" s="67">
        <v>0</v>
      </c>
      <c r="G77" s="67">
        <v>0</v>
      </c>
      <c r="H77" s="64">
        <v>7093.6498000000001</v>
      </c>
      <c r="I77" s="67">
        <v>0</v>
      </c>
      <c r="J77" s="67">
        <v>1871.3279</v>
      </c>
      <c r="K77" s="65">
        <v>-7606.8278</v>
      </c>
      <c r="L77" s="65">
        <v>0</v>
      </c>
      <c r="M77" s="65">
        <v>0</v>
      </c>
      <c r="N77" s="65">
        <v>0</v>
      </c>
      <c r="O77" s="76">
        <v>0</v>
      </c>
      <c r="P77" s="76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1358.15</v>
      </c>
      <c r="AF77" s="69">
        <v>1136.9104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1136.9104</v>
      </c>
      <c r="AU77" s="67">
        <v>0</v>
      </c>
      <c r="AV77" s="67" t="s">
        <v>158</v>
      </c>
      <c r="AW77" s="67">
        <v>0</v>
      </c>
      <c r="AX77" s="67">
        <v>0</v>
      </c>
      <c r="AY77" s="67">
        <v>0</v>
      </c>
      <c r="AZ77" s="67">
        <v>0</v>
      </c>
      <c r="BA77" s="67" t="s">
        <v>158</v>
      </c>
      <c r="BB77" s="67">
        <v>0</v>
      </c>
      <c r="BC77" s="67">
        <v>0</v>
      </c>
      <c r="BD77" s="67">
        <v>0</v>
      </c>
      <c r="BE77" s="67">
        <v>0</v>
      </c>
      <c r="BF77" s="67">
        <v>0</v>
      </c>
      <c r="BG77" s="67">
        <v>0</v>
      </c>
      <c r="BH77" s="67">
        <v>0</v>
      </c>
      <c r="BI77" s="67">
        <v>221.2396</v>
      </c>
      <c r="BJ77" s="67">
        <v>221.2396</v>
      </c>
      <c r="BK77" s="67">
        <v>0</v>
      </c>
      <c r="BL77" s="67">
        <v>0</v>
      </c>
      <c r="BM77" s="67">
        <v>0</v>
      </c>
      <c r="BN77" s="67">
        <v>0</v>
      </c>
      <c r="BO77" s="67">
        <v>221.2396</v>
      </c>
      <c r="BP77" s="67">
        <v>0</v>
      </c>
      <c r="BQ77" s="67">
        <v>0</v>
      </c>
      <c r="BR77" s="67">
        <v>0</v>
      </c>
      <c r="BS77" s="67">
        <v>0</v>
      </c>
      <c r="BT77" s="67">
        <v>0</v>
      </c>
      <c r="BU77" s="67">
        <v>0</v>
      </c>
      <c r="BV77" s="67">
        <v>0</v>
      </c>
      <c r="BW77" s="67">
        <v>0</v>
      </c>
      <c r="BX77" s="67">
        <v>0</v>
      </c>
      <c r="BY77" s="67">
        <v>0</v>
      </c>
      <c r="BZ77" s="67">
        <v>0</v>
      </c>
      <c r="CA77" s="67">
        <v>31954.767</v>
      </c>
      <c r="CB77" s="67">
        <v>31954.767</v>
      </c>
      <c r="CC77" s="67">
        <v>0</v>
      </c>
      <c r="CD77" s="67">
        <v>0</v>
      </c>
      <c r="CE77" s="67">
        <v>0</v>
      </c>
      <c r="CF77" s="67">
        <v>0</v>
      </c>
      <c r="CG77" s="67">
        <v>0</v>
      </c>
      <c r="CH77" s="67">
        <v>0</v>
      </c>
      <c r="CI77" s="67">
        <v>0</v>
      </c>
      <c r="CJ77" s="67">
        <v>0</v>
      </c>
      <c r="CK77" s="67">
        <v>36.120399999999997</v>
      </c>
      <c r="CL77" s="67">
        <v>36.120399999999997</v>
      </c>
    </row>
    <row r="78" spans="1:90" x14ac:dyDescent="0.15">
      <c r="A78" s="67" t="s">
        <v>22</v>
      </c>
      <c r="B78" s="67">
        <v>2848.1979000000001</v>
      </c>
      <c r="C78" s="67">
        <v>1409.3959</v>
      </c>
      <c r="D78" s="67">
        <v>0</v>
      </c>
      <c r="E78" s="67">
        <v>0</v>
      </c>
      <c r="F78" s="67">
        <v>0</v>
      </c>
      <c r="G78" s="67">
        <v>54.9758</v>
      </c>
      <c r="H78" s="64">
        <v>4312.5694999999996</v>
      </c>
      <c r="I78" s="67">
        <v>0</v>
      </c>
      <c r="J78" s="67">
        <v>9.1988000000000003</v>
      </c>
      <c r="K78" s="65">
        <v>-2137.7689999999998</v>
      </c>
      <c r="L78" s="65">
        <v>0</v>
      </c>
      <c r="M78" s="65">
        <v>0</v>
      </c>
      <c r="N78" s="65">
        <v>-280.78100000000001</v>
      </c>
      <c r="O78" s="76">
        <v>0</v>
      </c>
      <c r="P78" s="76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-53.998399999999997</v>
      </c>
      <c r="AC78" s="67">
        <v>0</v>
      </c>
      <c r="AD78" s="67">
        <v>-49.561900000000001</v>
      </c>
      <c r="AE78" s="67">
        <v>1799.6581000000001</v>
      </c>
      <c r="AF78" s="69">
        <v>761.99490000000003</v>
      </c>
      <c r="AG78" s="67">
        <v>11.831899999999999</v>
      </c>
      <c r="AH78" s="67">
        <v>0</v>
      </c>
      <c r="AI78" s="67">
        <v>739.31889999999999</v>
      </c>
      <c r="AJ78" s="67">
        <v>0</v>
      </c>
      <c r="AK78" s="67">
        <v>64.234399999999994</v>
      </c>
      <c r="AL78" s="67">
        <v>418.36309999999997</v>
      </c>
      <c r="AM78" s="67">
        <v>16.746500000000001</v>
      </c>
      <c r="AN78" s="67">
        <v>1.8463000000000001</v>
      </c>
      <c r="AO78" s="67">
        <v>127.5959</v>
      </c>
      <c r="AP78" s="67">
        <v>104.03100000000001</v>
      </c>
      <c r="AQ78" s="67">
        <v>3.3452999999999999</v>
      </c>
      <c r="AR78" s="67">
        <v>2.0226999999999999</v>
      </c>
      <c r="AS78" s="67">
        <v>1.1336999999999999</v>
      </c>
      <c r="AT78" s="67">
        <v>10.843999999999999</v>
      </c>
      <c r="AU78" s="67">
        <v>2.1499999999999998E-2</v>
      </c>
      <c r="AV78" s="67" t="s">
        <v>158</v>
      </c>
      <c r="AW78" s="67">
        <v>0</v>
      </c>
      <c r="AX78" s="67">
        <v>2.1499999999999998E-2</v>
      </c>
      <c r="AY78" s="67">
        <v>0</v>
      </c>
      <c r="AZ78" s="67">
        <v>0</v>
      </c>
      <c r="BA78" s="67" t="s">
        <v>158</v>
      </c>
      <c r="BB78" s="67">
        <v>0</v>
      </c>
      <c r="BC78" s="67">
        <v>0</v>
      </c>
      <c r="BD78" s="67">
        <v>554.37249999999995</v>
      </c>
      <c r="BE78" s="67">
        <v>483.26920000000001</v>
      </c>
      <c r="BF78" s="67">
        <v>0</v>
      </c>
      <c r="BG78" s="67">
        <v>0</v>
      </c>
      <c r="BH78" s="67">
        <v>0</v>
      </c>
      <c r="BI78" s="67">
        <v>0</v>
      </c>
      <c r="BJ78" s="67">
        <v>0</v>
      </c>
      <c r="BK78" s="67">
        <v>0</v>
      </c>
      <c r="BL78" s="67">
        <v>0</v>
      </c>
      <c r="BM78" s="67">
        <v>0</v>
      </c>
      <c r="BN78" s="67">
        <v>0</v>
      </c>
      <c r="BO78" s="67">
        <v>0</v>
      </c>
      <c r="BP78" s="67">
        <v>0</v>
      </c>
      <c r="BQ78" s="67">
        <v>0</v>
      </c>
      <c r="BR78" s="67">
        <v>0</v>
      </c>
      <c r="BS78" s="67">
        <v>0</v>
      </c>
      <c r="BT78" s="67">
        <v>0</v>
      </c>
      <c r="BU78" s="67">
        <v>0</v>
      </c>
      <c r="BV78" s="67">
        <v>0</v>
      </c>
      <c r="BW78" s="67">
        <v>0</v>
      </c>
      <c r="BX78" s="67">
        <v>0</v>
      </c>
      <c r="BY78" s="67">
        <v>0</v>
      </c>
      <c r="BZ78" s="67">
        <v>0</v>
      </c>
      <c r="CA78" s="67">
        <v>15679.856</v>
      </c>
      <c r="CB78" s="67">
        <v>13578.5</v>
      </c>
      <c r="CC78" s="67">
        <v>0</v>
      </c>
      <c r="CD78" s="67">
        <v>0</v>
      </c>
      <c r="CE78" s="67">
        <v>2101.3560000000002</v>
      </c>
      <c r="CF78" s="67">
        <v>0</v>
      </c>
      <c r="CG78" s="67">
        <v>0</v>
      </c>
      <c r="CH78" s="67">
        <v>0</v>
      </c>
      <c r="CI78" s="67">
        <v>0</v>
      </c>
      <c r="CJ78" s="67">
        <v>0</v>
      </c>
      <c r="CK78" s="67">
        <v>54.614899999999999</v>
      </c>
      <c r="CL78" s="67">
        <v>55.745199999999997</v>
      </c>
    </row>
    <row r="79" spans="1:90" x14ac:dyDescent="0.15">
      <c r="A79" s="67" t="s">
        <v>23</v>
      </c>
      <c r="B79" s="67">
        <v>8280.3094999999994</v>
      </c>
      <c r="C79" s="67">
        <v>415.95010000000002</v>
      </c>
      <c r="D79" s="67">
        <v>-61.264000000000003</v>
      </c>
      <c r="E79" s="67">
        <v>0</v>
      </c>
      <c r="F79" s="67">
        <v>0</v>
      </c>
      <c r="G79" s="67">
        <v>0</v>
      </c>
      <c r="H79" s="64">
        <v>8634.9956999999995</v>
      </c>
      <c r="I79" s="67">
        <v>0</v>
      </c>
      <c r="J79" s="67">
        <v>25.988800000000001</v>
      </c>
      <c r="K79" s="65">
        <v>-6814.4669000000004</v>
      </c>
      <c r="L79" s="65">
        <v>-547.07650000000001</v>
      </c>
      <c r="M79" s="65">
        <v>0</v>
      </c>
      <c r="N79" s="65">
        <v>0</v>
      </c>
      <c r="O79" s="76">
        <v>0</v>
      </c>
      <c r="P79" s="76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-169.06710000000001</v>
      </c>
      <c r="AC79" s="67">
        <v>0</v>
      </c>
      <c r="AD79" s="67">
        <v>0</v>
      </c>
      <c r="AE79" s="67">
        <v>1130.374</v>
      </c>
      <c r="AF79" s="69">
        <v>1050.086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1050.086</v>
      </c>
      <c r="AU79" s="67">
        <v>0</v>
      </c>
      <c r="AV79" s="67" t="s">
        <v>158</v>
      </c>
      <c r="AW79" s="67">
        <v>0</v>
      </c>
      <c r="AX79" s="67">
        <v>0</v>
      </c>
      <c r="AY79" s="67">
        <v>0</v>
      </c>
      <c r="AZ79" s="67">
        <v>0</v>
      </c>
      <c r="BA79" s="67" t="s">
        <v>158</v>
      </c>
      <c r="BB79" s="67">
        <v>0</v>
      </c>
      <c r="BC79" s="67">
        <v>0</v>
      </c>
      <c r="BD79" s="67">
        <v>0</v>
      </c>
      <c r="BE79" s="67">
        <v>0</v>
      </c>
      <c r="BF79" s="67">
        <v>0</v>
      </c>
      <c r="BG79" s="67">
        <v>0</v>
      </c>
      <c r="BH79" s="67">
        <v>80.287999999999997</v>
      </c>
      <c r="BI79" s="67">
        <v>0</v>
      </c>
      <c r="BJ79" s="67">
        <v>0</v>
      </c>
      <c r="BK79" s="67">
        <v>0</v>
      </c>
      <c r="BL79" s="67">
        <v>0</v>
      </c>
      <c r="BM79" s="67">
        <v>0</v>
      </c>
      <c r="BN79" s="67">
        <v>0</v>
      </c>
      <c r="BO79" s="67">
        <v>0</v>
      </c>
      <c r="BP79" s="67">
        <v>0</v>
      </c>
      <c r="BQ79" s="67">
        <v>0</v>
      </c>
      <c r="BR79" s="67">
        <v>0</v>
      </c>
      <c r="BS79" s="67">
        <v>0</v>
      </c>
      <c r="BT79" s="67">
        <v>0</v>
      </c>
      <c r="BU79" s="67">
        <v>0</v>
      </c>
      <c r="BV79" s="67">
        <v>0</v>
      </c>
      <c r="BW79" s="67">
        <v>0</v>
      </c>
      <c r="BX79" s="67">
        <v>0</v>
      </c>
      <c r="BY79" s="67">
        <v>0</v>
      </c>
      <c r="BZ79" s="67">
        <v>0</v>
      </c>
      <c r="CA79" s="67">
        <v>42797.313999999998</v>
      </c>
      <c r="CB79" s="67">
        <v>40517.258999999998</v>
      </c>
      <c r="CC79" s="67">
        <v>2280.0549999999998</v>
      </c>
      <c r="CD79" s="67">
        <v>0</v>
      </c>
      <c r="CE79" s="67">
        <v>0</v>
      </c>
      <c r="CF79" s="67">
        <v>0</v>
      </c>
      <c r="CG79" s="67">
        <v>0</v>
      </c>
      <c r="CH79" s="67">
        <v>0</v>
      </c>
      <c r="CI79" s="67">
        <v>0</v>
      </c>
      <c r="CJ79" s="67">
        <v>0</v>
      </c>
      <c r="CK79" s="67">
        <v>49.988199999999999</v>
      </c>
      <c r="CL79" s="67">
        <v>49.988199999999999</v>
      </c>
    </row>
    <row r="80" spans="1:90" x14ac:dyDescent="0.15">
      <c r="A80" s="67" t="s">
        <v>24</v>
      </c>
      <c r="B80" s="67">
        <v>4535.9254000000001</v>
      </c>
      <c r="C80" s="67">
        <v>57043.560799999999</v>
      </c>
      <c r="D80" s="67">
        <v>-223.2405</v>
      </c>
      <c r="E80" s="67">
        <v>0</v>
      </c>
      <c r="F80" s="67">
        <v>0</v>
      </c>
      <c r="G80" s="67">
        <v>192.7773</v>
      </c>
      <c r="H80" s="64">
        <v>61549.023000000001</v>
      </c>
      <c r="I80" s="67">
        <v>0</v>
      </c>
      <c r="J80" s="67">
        <v>0</v>
      </c>
      <c r="K80" s="65">
        <v>-8583.0633999999991</v>
      </c>
      <c r="L80" s="65">
        <v>-37.235399999999998</v>
      </c>
      <c r="M80" s="65">
        <v>-12664.951999999999</v>
      </c>
      <c r="N80" s="65">
        <v>-3700.9252999999999</v>
      </c>
      <c r="O80" s="76">
        <v>-246.93719999999999</v>
      </c>
      <c r="P80" s="76">
        <v>0</v>
      </c>
      <c r="Q80" s="67">
        <v>0</v>
      </c>
      <c r="R80" s="67">
        <v>0</v>
      </c>
      <c r="S80" s="67">
        <v>0</v>
      </c>
      <c r="T80" s="67">
        <v>0</v>
      </c>
      <c r="U80" s="67">
        <v>7.2027999999999999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-1416.8132000000001</v>
      </c>
      <c r="AD80" s="67">
        <v>-329.3218</v>
      </c>
      <c r="AE80" s="67">
        <v>34576.977599999998</v>
      </c>
      <c r="AF80" s="69">
        <v>8870.5915999999997</v>
      </c>
      <c r="AG80" s="67">
        <v>31.110099999999999</v>
      </c>
      <c r="AH80" s="67">
        <v>228.84950000000001</v>
      </c>
      <c r="AI80" s="67">
        <v>8588.9048000000003</v>
      </c>
      <c r="AJ80" s="67">
        <v>1255.8532</v>
      </c>
      <c r="AK80" s="67">
        <v>1008.1975</v>
      </c>
      <c r="AL80" s="67">
        <v>427.49360000000001</v>
      </c>
      <c r="AM80" s="67">
        <v>2004.0464999999999</v>
      </c>
      <c r="AN80" s="67">
        <v>0</v>
      </c>
      <c r="AO80" s="67">
        <v>1419.5432000000001</v>
      </c>
      <c r="AP80" s="67">
        <v>1174.0402999999999</v>
      </c>
      <c r="AQ80" s="67">
        <v>657.50340000000006</v>
      </c>
      <c r="AR80" s="67">
        <v>32.9193</v>
      </c>
      <c r="AS80" s="67">
        <v>609.30780000000004</v>
      </c>
      <c r="AT80" s="67">
        <v>21.7272</v>
      </c>
      <c r="AU80" s="67">
        <v>1064.1088</v>
      </c>
      <c r="AV80" s="67" t="s">
        <v>158</v>
      </c>
      <c r="AW80" s="67">
        <v>0</v>
      </c>
      <c r="AX80" s="67">
        <v>847.07299999999998</v>
      </c>
      <c r="AY80" s="67">
        <v>0</v>
      </c>
      <c r="AZ80" s="67">
        <v>217.03579999999999</v>
      </c>
      <c r="BA80" s="67" t="s">
        <v>158</v>
      </c>
      <c r="BB80" s="67">
        <v>0</v>
      </c>
      <c r="BC80" s="67">
        <v>0</v>
      </c>
      <c r="BD80" s="67">
        <v>17260.611099999998</v>
      </c>
      <c r="BE80" s="67">
        <v>6590.1763000000001</v>
      </c>
      <c r="BF80" s="67">
        <v>135.97</v>
      </c>
      <c r="BG80" s="67">
        <v>0</v>
      </c>
      <c r="BH80" s="67">
        <v>0</v>
      </c>
      <c r="BI80" s="67">
        <v>655.51980000000003</v>
      </c>
      <c r="BJ80" s="67">
        <v>655.51980000000003</v>
      </c>
      <c r="BK80" s="67">
        <v>655.51980000000003</v>
      </c>
      <c r="BL80" s="67">
        <v>0</v>
      </c>
      <c r="BM80" s="67">
        <v>0</v>
      </c>
      <c r="BN80" s="67">
        <v>0</v>
      </c>
      <c r="BO80" s="67">
        <v>655.51980000000003</v>
      </c>
      <c r="BP80" s="67">
        <v>0</v>
      </c>
      <c r="BQ80" s="67">
        <v>0</v>
      </c>
      <c r="BR80" s="67">
        <v>0</v>
      </c>
      <c r="BS80" s="67">
        <v>0</v>
      </c>
      <c r="BT80" s="67">
        <v>0</v>
      </c>
      <c r="BU80" s="67">
        <v>0</v>
      </c>
      <c r="BV80" s="67">
        <v>0</v>
      </c>
      <c r="BW80" s="67">
        <v>0</v>
      </c>
      <c r="BX80" s="67">
        <v>0</v>
      </c>
      <c r="BY80" s="67">
        <v>0</v>
      </c>
      <c r="BZ80" s="67">
        <v>0</v>
      </c>
      <c r="CA80" s="67">
        <v>140349.28400000001</v>
      </c>
      <c r="CB80" s="67">
        <v>53389.633000000002</v>
      </c>
      <c r="CC80" s="67">
        <v>179.185</v>
      </c>
      <c r="CD80" s="67">
        <v>71718.7</v>
      </c>
      <c r="CE80" s="67">
        <v>15061.766</v>
      </c>
      <c r="CF80" s="67">
        <v>3562.9661000000001</v>
      </c>
      <c r="CG80" s="67">
        <v>2024.9818</v>
      </c>
      <c r="CH80" s="67">
        <v>1314.877</v>
      </c>
      <c r="CI80" s="67">
        <v>223.10740000000001</v>
      </c>
      <c r="CJ80" s="67">
        <v>0</v>
      </c>
      <c r="CK80" s="67">
        <v>53.433100000000003</v>
      </c>
      <c r="CL80" s="67">
        <v>61.945700000000002</v>
      </c>
    </row>
    <row r="81" spans="1:90" x14ac:dyDescent="0.15">
      <c r="A81" s="67" t="s">
        <v>214</v>
      </c>
      <c r="B81" s="67">
        <v>0</v>
      </c>
      <c r="C81" s="67">
        <v>70.494900000000001</v>
      </c>
      <c r="D81" s="67">
        <v>0</v>
      </c>
      <c r="E81" s="67">
        <v>0</v>
      </c>
      <c r="F81" s="67">
        <v>0</v>
      </c>
      <c r="G81" s="67">
        <v>0</v>
      </c>
      <c r="H81" s="64">
        <v>70.494900000000001</v>
      </c>
      <c r="I81" s="67">
        <v>0</v>
      </c>
      <c r="J81" s="67">
        <v>0</v>
      </c>
      <c r="K81" s="65">
        <v>-70.494900000000001</v>
      </c>
      <c r="L81" s="65">
        <v>0</v>
      </c>
      <c r="M81" s="65">
        <v>0</v>
      </c>
      <c r="N81" s="65">
        <v>0</v>
      </c>
      <c r="O81" s="76">
        <v>0</v>
      </c>
      <c r="P81" s="76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9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 t="s">
        <v>158</v>
      </c>
      <c r="AW81" s="67">
        <v>0</v>
      </c>
      <c r="AX81" s="67">
        <v>0</v>
      </c>
      <c r="AY81" s="67">
        <v>0</v>
      </c>
      <c r="AZ81" s="67">
        <v>0</v>
      </c>
      <c r="BA81" s="67" t="s">
        <v>158</v>
      </c>
      <c r="BB81" s="67">
        <v>0</v>
      </c>
      <c r="BC81" s="67">
        <v>0</v>
      </c>
      <c r="BD81" s="67">
        <v>0</v>
      </c>
      <c r="BE81" s="67">
        <v>0</v>
      </c>
      <c r="BF81" s="67">
        <v>0</v>
      </c>
      <c r="BG81" s="67">
        <v>0</v>
      </c>
      <c r="BH81" s="67">
        <v>0</v>
      </c>
      <c r="BI81" s="67">
        <v>0</v>
      </c>
      <c r="BJ81" s="67">
        <v>0</v>
      </c>
      <c r="BK81" s="67">
        <v>0</v>
      </c>
      <c r="BL81" s="67">
        <v>0</v>
      </c>
      <c r="BM81" s="67">
        <v>0</v>
      </c>
      <c r="BN81" s="67">
        <v>0</v>
      </c>
      <c r="BO81" s="67">
        <v>0</v>
      </c>
      <c r="BP81" s="67">
        <v>0</v>
      </c>
      <c r="BQ81" s="67">
        <v>0</v>
      </c>
      <c r="BR81" s="67">
        <v>0</v>
      </c>
      <c r="BS81" s="67">
        <v>0</v>
      </c>
      <c r="BT81" s="67">
        <v>0</v>
      </c>
      <c r="BU81" s="67">
        <v>0</v>
      </c>
      <c r="BV81" s="67">
        <v>0</v>
      </c>
      <c r="BW81" s="67">
        <v>0</v>
      </c>
      <c r="BX81" s="67">
        <v>0</v>
      </c>
      <c r="BY81" s="67">
        <v>0</v>
      </c>
      <c r="BZ81" s="67">
        <v>0</v>
      </c>
      <c r="CA81" s="67">
        <v>409.928</v>
      </c>
      <c r="CB81" s="67">
        <v>409.928</v>
      </c>
      <c r="CC81" s="67">
        <v>0</v>
      </c>
      <c r="CD81" s="67">
        <v>0</v>
      </c>
      <c r="CE81" s="67">
        <v>0</v>
      </c>
      <c r="CF81" s="67">
        <v>0</v>
      </c>
      <c r="CG81" s="67">
        <v>0</v>
      </c>
      <c r="CH81" s="67">
        <v>0</v>
      </c>
      <c r="CI81" s="67">
        <v>0</v>
      </c>
      <c r="CJ81" s="67">
        <v>0</v>
      </c>
      <c r="CK81" s="67">
        <v>50</v>
      </c>
      <c r="CL81" s="67">
        <v>50</v>
      </c>
    </row>
    <row r="82" spans="1:90" s="72" customFormat="1" x14ac:dyDescent="0.15">
      <c r="A82" s="71" t="s">
        <v>25</v>
      </c>
      <c r="B82" s="71">
        <v>2561.6208000000001</v>
      </c>
      <c r="C82" s="71">
        <v>98213.608699999997</v>
      </c>
      <c r="D82" s="71">
        <v>0</v>
      </c>
      <c r="E82" s="71">
        <v>0</v>
      </c>
      <c r="F82" s="71">
        <v>0</v>
      </c>
      <c r="G82" s="71">
        <v>119.90219999999999</v>
      </c>
      <c r="H82" s="71">
        <v>100895.1317</v>
      </c>
      <c r="I82" s="71">
        <v>0</v>
      </c>
      <c r="J82" s="71">
        <v>-1012.6496</v>
      </c>
      <c r="K82" s="71">
        <v>-67042.317200000005</v>
      </c>
      <c r="L82" s="71">
        <v>-3026.4342999999999</v>
      </c>
      <c r="M82" s="71">
        <v>0</v>
      </c>
      <c r="N82" s="71">
        <v>0</v>
      </c>
      <c r="O82" s="76">
        <v>-323.66500000000002</v>
      </c>
      <c r="P82" s="76">
        <v>0</v>
      </c>
      <c r="Q82" s="71">
        <v>0</v>
      </c>
      <c r="R82" s="71">
        <v>0</v>
      </c>
      <c r="S82" s="71">
        <v>0</v>
      </c>
      <c r="T82" s="71">
        <v>0</v>
      </c>
      <c r="U82" s="71">
        <v>1656.0445999999999</v>
      </c>
      <c r="V82" s="71">
        <v>0</v>
      </c>
      <c r="W82" s="71">
        <v>0</v>
      </c>
      <c r="X82" s="71">
        <v>0</v>
      </c>
      <c r="Y82" s="71">
        <v>0</v>
      </c>
      <c r="Z82" s="71">
        <v>0</v>
      </c>
      <c r="AA82" s="71">
        <v>0</v>
      </c>
      <c r="AB82" s="71">
        <v>0</v>
      </c>
      <c r="AC82" s="71">
        <v>-1155.1661999999999</v>
      </c>
      <c r="AD82" s="71">
        <v>0</v>
      </c>
      <c r="AE82" s="71">
        <v>29990.943899999998</v>
      </c>
      <c r="AF82" s="71">
        <v>11399.2258</v>
      </c>
      <c r="AG82" s="71">
        <v>110.7762</v>
      </c>
      <c r="AH82" s="71">
        <v>62.802100000000003</v>
      </c>
      <c r="AI82" s="71">
        <v>10442.789199999999</v>
      </c>
      <c r="AJ82" s="71">
        <v>2468.2991000000002</v>
      </c>
      <c r="AK82" s="71">
        <v>2265.5210999999999</v>
      </c>
      <c r="AL82" s="71">
        <v>448.3107</v>
      </c>
      <c r="AM82" s="71">
        <v>764.47410000000002</v>
      </c>
      <c r="AN82" s="71">
        <v>722.80399999999997</v>
      </c>
      <c r="AO82" s="71">
        <v>1044.8217999999999</v>
      </c>
      <c r="AP82" s="71">
        <v>1925.9190000000001</v>
      </c>
      <c r="AQ82" s="71">
        <v>559.41520000000003</v>
      </c>
      <c r="AR82" s="71">
        <v>22.57</v>
      </c>
      <c r="AS82" s="71">
        <v>220.6542</v>
      </c>
      <c r="AT82" s="71">
        <v>782.85839999999996</v>
      </c>
      <c r="AU82" s="71">
        <v>51.406799999999997</v>
      </c>
      <c r="AV82" s="71" t="s">
        <v>158</v>
      </c>
      <c r="AW82" s="71">
        <v>0</v>
      </c>
      <c r="AX82" s="71">
        <v>51.406799999999997</v>
      </c>
      <c r="AY82" s="71">
        <v>0</v>
      </c>
      <c r="AZ82" s="71">
        <v>0</v>
      </c>
      <c r="BA82" s="71" t="s">
        <v>158</v>
      </c>
      <c r="BB82" s="71">
        <v>0</v>
      </c>
      <c r="BC82" s="71">
        <v>0</v>
      </c>
      <c r="BD82" s="71">
        <v>9209.6718999999994</v>
      </c>
      <c r="BE82" s="71">
        <v>9104.8580999999995</v>
      </c>
      <c r="BF82" s="71">
        <v>0.74060000000000004</v>
      </c>
      <c r="BG82" s="71">
        <v>1.1615</v>
      </c>
      <c r="BH82" s="71">
        <v>0</v>
      </c>
      <c r="BI82" s="71">
        <v>223.8793</v>
      </c>
      <c r="BJ82" s="71">
        <v>223.8793</v>
      </c>
      <c r="BK82" s="71">
        <v>223.8793</v>
      </c>
      <c r="BL82" s="71">
        <v>0</v>
      </c>
      <c r="BM82" s="71">
        <v>0</v>
      </c>
      <c r="BN82" s="71">
        <v>0</v>
      </c>
      <c r="BO82" s="71">
        <v>223.8793</v>
      </c>
      <c r="BP82" s="71">
        <v>0</v>
      </c>
      <c r="BQ82" s="71">
        <v>0</v>
      </c>
      <c r="BR82" s="71">
        <v>0</v>
      </c>
      <c r="BS82" s="71">
        <v>0</v>
      </c>
      <c r="BT82" s="71">
        <v>0</v>
      </c>
      <c r="BU82" s="71">
        <v>0</v>
      </c>
      <c r="BV82" s="71">
        <v>0</v>
      </c>
      <c r="BW82" s="71">
        <v>0</v>
      </c>
      <c r="BX82" s="71">
        <v>0</v>
      </c>
      <c r="BY82" s="71">
        <v>0</v>
      </c>
      <c r="BZ82" s="71">
        <v>0</v>
      </c>
      <c r="CA82" s="71">
        <v>398140.42800000001</v>
      </c>
      <c r="CB82" s="71">
        <v>382636.09</v>
      </c>
      <c r="CC82" s="71">
        <v>15504.338</v>
      </c>
      <c r="CD82" s="71">
        <v>0</v>
      </c>
      <c r="CE82" s="71">
        <v>0</v>
      </c>
      <c r="CF82" s="71">
        <v>323.66500000000002</v>
      </c>
      <c r="CG82" s="71">
        <v>0</v>
      </c>
      <c r="CH82" s="71">
        <v>0</v>
      </c>
      <c r="CI82" s="71">
        <v>323.66500000000002</v>
      </c>
      <c r="CJ82" s="71">
        <v>0</v>
      </c>
      <c r="CK82" s="71">
        <v>48.857599999999998</v>
      </c>
      <c r="CL82" s="71">
        <v>49.092799999999997</v>
      </c>
    </row>
    <row r="83" spans="1:90" x14ac:dyDescent="0.15">
      <c r="A83" s="67" t="s">
        <v>215</v>
      </c>
      <c r="B83" s="67">
        <v>82.671199999999999</v>
      </c>
      <c r="C83" s="67">
        <v>4342.5</v>
      </c>
      <c r="D83" s="67">
        <v>-915.4</v>
      </c>
      <c r="E83" s="67">
        <v>0</v>
      </c>
      <c r="F83" s="67">
        <v>0</v>
      </c>
      <c r="G83" s="67">
        <v>0</v>
      </c>
      <c r="H83" s="64">
        <v>3509.7712000000001</v>
      </c>
      <c r="I83" s="67">
        <v>0</v>
      </c>
      <c r="J83" s="67">
        <v>2.8799999999999999E-2</v>
      </c>
      <c r="K83" s="65">
        <v>-3509.8</v>
      </c>
      <c r="L83" s="65">
        <v>0</v>
      </c>
      <c r="M83" s="65">
        <v>0</v>
      </c>
      <c r="N83" s="65">
        <v>0</v>
      </c>
      <c r="O83" s="76">
        <v>0</v>
      </c>
      <c r="P83" s="76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9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 t="s">
        <v>158</v>
      </c>
      <c r="AW83" s="67">
        <v>0</v>
      </c>
      <c r="AX83" s="67">
        <v>0</v>
      </c>
      <c r="AY83" s="67">
        <v>0</v>
      </c>
      <c r="AZ83" s="67">
        <v>0</v>
      </c>
      <c r="BA83" s="67" t="s">
        <v>158</v>
      </c>
      <c r="BB83" s="67">
        <v>0</v>
      </c>
      <c r="BC83" s="67">
        <v>0</v>
      </c>
      <c r="BD83" s="67">
        <v>0</v>
      </c>
      <c r="BE83" s="67">
        <v>0</v>
      </c>
      <c r="BF83" s="67">
        <v>0</v>
      </c>
      <c r="BG83" s="67">
        <v>0</v>
      </c>
      <c r="BH83" s="67">
        <v>0</v>
      </c>
      <c r="BI83" s="67">
        <v>0</v>
      </c>
      <c r="BJ83" s="67">
        <v>0</v>
      </c>
      <c r="BK83" s="67">
        <v>0</v>
      </c>
      <c r="BL83" s="67">
        <v>0</v>
      </c>
      <c r="BM83" s="67">
        <v>0</v>
      </c>
      <c r="BN83" s="67">
        <v>0</v>
      </c>
      <c r="BO83" s="67">
        <v>0</v>
      </c>
      <c r="BP83" s="67">
        <v>0</v>
      </c>
      <c r="BQ83" s="67">
        <v>0</v>
      </c>
      <c r="BR83" s="67">
        <v>0</v>
      </c>
      <c r="BS83" s="67">
        <v>0</v>
      </c>
      <c r="BT83" s="67">
        <v>0</v>
      </c>
      <c r="BU83" s="67">
        <v>0</v>
      </c>
      <c r="BV83" s="67">
        <v>0</v>
      </c>
      <c r="BW83" s="67">
        <v>0</v>
      </c>
      <c r="BX83" s="67">
        <v>0</v>
      </c>
      <c r="BY83" s="67">
        <v>0</v>
      </c>
      <c r="BZ83" s="67">
        <v>0</v>
      </c>
      <c r="CA83" s="67">
        <v>16599</v>
      </c>
      <c r="CB83" s="67">
        <v>16599</v>
      </c>
      <c r="CC83" s="67">
        <v>0</v>
      </c>
      <c r="CD83" s="67">
        <v>0</v>
      </c>
      <c r="CE83" s="67">
        <v>0</v>
      </c>
      <c r="CF83" s="67">
        <v>0</v>
      </c>
      <c r="CG83" s="67">
        <v>0</v>
      </c>
      <c r="CH83" s="67">
        <v>0</v>
      </c>
      <c r="CI83" s="67">
        <v>0</v>
      </c>
      <c r="CJ83" s="67">
        <v>0</v>
      </c>
      <c r="CK83" s="67">
        <v>40.664900000000003</v>
      </c>
      <c r="CL83" s="67">
        <v>40.664900000000003</v>
      </c>
    </row>
    <row r="84" spans="1:90" x14ac:dyDescent="0.15">
      <c r="A84" s="67" t="s">
        <v>216</v>
      </c>
      <c r="B84" s="67">
        <v>39722.979399999997</v>
      </c>
      <c r="C84" s="67">
        <v>5263.9295000000002</v>
      </c>
      <c r="D84" s="67">
        <v>-14913.692999999999</v>
      </c>
      <c r="E84" s="67">
        <v>0</v>
      </c>
      <c r="F84" s="67">
        <v>0</v>
      </c>
      <c r="G84" s="67">
        <v>-243.72309999999999</v>
      </c>
      <c r="H84" s="64">
        <v>29829.492699999999</v>
      </c>
      <c r="I84" s="67">
        <v>0</v>
      </c>
      <c r="J84" s="67">
        <v>-881.34140000000002</v>
      </c>
      <c r="K84" s="65">
        <v>0</v>
      </c>
      <c r="L84" s="65">
        <v>0</v>
      </c>
      <c r="M84" s="65">
        <v>-5628.5254000000004</v>
      </c>
      <c r="N84" s="65">
        <v>0</v>
      </c>
      <c r="O84" s="76">
        <v>0</v>
      </c>
      <c r="P84" s="76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-19387.725699999999</v>
      </c>
      <c r="AD84" s="67">
        <v>-481.85730000000001</v>
      </c>
      <c r="AE84" s="67">
        <v>3450.0430000000001</v>
      </c>
      <c r="AF84" s="69">
        <v>1684.9527</v>
      </c>
      <c r="AG84" s="67">
        <v>480.6105</v>
      </c>
      <c r="AH84" s="67">
        <v>46.474600000000002</v>
      </c>
      <c r="AI84" s="67">
        <v>1157.8676</v>
      </c>
      <c r="AJ84" s="67">
        <v>376.91320000000002</v>
      </c>
      <c r="AK84" s="67">
        <v>493.72309999999999</v>
      </c>
      <c r="AL84" s="67">
        <v>48.839199999999998</v>
      </c>
      <c r="AM84" s="67">
        <v>0</v>
      </c>
      <c r="AN84" s="67">
        <v>6.2123999999999997</v>
      </c>
      <c r="AO84" s="67">
        <v>13.499599999999999</v>
      </c>
      <c r="AP84" s="67">
        <v>190.90710000000001</v>
      </c>
      <c r="AQ84" s="67">
        <v>18.314699999999998</v>
      </c>
      <c r="AR84" s="67">
        <v>0.73089999999999999</v>
      </c>
      <c r="AS84" s="67">
        <v>8.7273999999999994</v>
      </c>
      <c r="AT84" s="67">
        <v>0</v>
      </c>
      <c r="AU84" s="67">
        <v>0</v>
      </c>
      <c r="AV84" s="67" t="s">
        <v>158</v>
      </c>
      <c r="AW84" s="67">
        <v>0</v>
      </c>
      <c r="AX84" s="67">
        <v>0</v>
      </c>
      <c r="AY84" s="67">
        <v>0</v>
      </c>
      <c r="AZ84" s="67">
        <v>0</v>
      </c>
      <c r="BA84" s="67" t="s">
        <v>158</v>
      </c>
      <c r="BB84" s="67">
        <v>0</v>
      </c>
      <c r="BC84" s="67">
        <v>0</v>
      </c>
      <c r="BD84" s="67">
        <v>275.55889999999999</v>
      </c>
      <c r="BE84" s="67">
        <v>956.74980000000005</v>
      </c>
      <c r="BF84" s="67">
        <v>39.058500000000002</v>
      </c>
      <c r="BG84" s="67">
        <v>0</v>
      </c>
      <c r="BH84" s="67">
        <v>0</v>
      </c>
      <c r="BI84" s="67">
        <v>493.72309999999999</v>
      </c>
      <c r="BJ84" s="67">
        <v>493.72309999999999</v>
      </c>
      <c r="BK84" s="67">
        <v>493.72309999999999</v>
      </c>
      <c r="BL84" s="67">
        <v>0</v>
      </c>
      <c r="BM84" s="67">
        <v>0</v>
      </c>
      <c r="BN84" s="67">
        <v>0</v>
      </c>
      <c r="BO84" s="67">
        <v>493.72309999999999</v>
      </c>
      <c r="BP84" s="67">
        <v>0</v>
      </c>
      <c r="BQ84" s="67">
        <v>0</v>
      </c>
      <c r="BR84" s="67">
        <v>0</v>
      </c>
      <c r="BS84" s="67">
        <v>0</v>
      </c>
      <c r="BT84" s="67">
        <v>0</v>
      </c>
      <c r="BU84" s="67">
        <v>0</v>
      </c>
      <c r="BV84" s="67">
        <v>0</v>
      </c>
      <c r="BW84" s="67">
        <v>0</v>
      </c>
      <c r="BX84" s="67">
        <v>0</v>
      </c>
      <c r="BY84" s="67">
        <v>0</v>
      </c>
      <c r="BZ84" s="67">
        <v>0</v>
      </c>
      <c r="CA84" s="67">
        <v>19622</v>
      </c>
      <c r="CB84" s="67">
        <v>0</v>
      </c>
      <c r="CC84" s="67">
        <v>0</v>
      </c>
      <c r="CD84" s="67">
        <v>19622</v>
      </c>
      <c r="CE84" s="67">
        <v>0</v>
      </c>
      <c r="CF84" s="67">
        <v>0</v>
      </c>
      <c r="CG84" s="67">
        <v>0</v>
      </c>
      <c r="CH84" s="67">
        <v>0</v>
      </c>
      <c r="CI84" s="67">
        <v>0</v>
      </c>
      <c r="CJ84" s="67">
        <v>0</v>
      </c>
      <c r="CK84" s="67">
        <v>0</v>
      </c>
      <c r="CL84" s="67">
        <v>29.9757</v>
      </c>
    </row>
    <row r="85" spans="1:90" x14ac:dyDescent="0.15">
      <c r="A85" s="67" t="s">
        <v>217</v>
      </c>
      <c r="B85" s="67">
        <v>0</v>
      </c>
      <c r="C85" s="67">
        <v>0</v>
      </c>
      <c r="D85" s="67">
        <v>0</v>
      </c>
      <c r="E85" s="67">
        <v>0</v>
      </c>
      <c r="F85" s="67">
        <v>0</v>
      </c>
      <c r="G85" s="67">
        <v>0</v>
      </c>
      <c r="H85" s="64">
        <v>0</v>
      </c>
      <c r="I85" s="67">
        <v>0</v>
      </c>
      <c r="J85" s="67">
        <v>0</v>
      </c>
      <c r="K85" s="65">
        <v>0</v>
      </c>
      <c r="L85" s="65">
        <v>0</v>
      </c>
      <c r="M85" s="65">
        <v>0</v>
      </c>
      <c r="N85" s="65">
        <v>0</v>
      </c>
      <c r="O85" s="76">
        <v>0</v>
      </c>
      <c r="P85" s="76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9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 t="s">
        <v>158</v>
      </c>
      <c r="AW85" s="67">
        <v>0</v>
      </c>
      <c r="AX85" s="67">
        <v>0</v>
      </c>
      <c r="AY85" s="67">
        <v>0</v>
      </c>
      <c r="AZ85" s="67">
        <v>0</v>
      </c>
      <c r="BA85" s="67" t="s">
        <v>158</v>
      </c>
      <c r="BB85" s="67">
        <v>0</v>
      </c>
      <c r="BC85" s="67">
        <v>0</v>
      </c>
      <c r="BD85" s="67">
        <v>0</v>
      </c>
      <c r="BE85" s="67">
        <v>0</v>
      </c>
      <c r="BF85" s="67">
        <v>0</v>
      </c>
      <c r="BG85" s="67">
        <v>0</v>
      </c>
      <c r="BH85" s="67">
        <v>0</v>
      </c>
      <c r="BI85" s="67">
        <v>0</v>
      </c>
      <c r="BJ85" s="67">
        <v>0</v>
      </c>
      <c r="BK85" s="67">
        <v>0</v>
      </c>
      <c r="BL85" s="67">
        <v>0</v>
      </c>
      <c r="BM85" s="67">
        <v>0</v>
      </c>
      <c r="BN85" s="67">
        <v>0</v>
      </c>
      <c r="BO85" s="67">
        <v>0</v>
      </c>
      <c r="BP85" s="67">
        <v>0</v>
      </c>
      <c r="BQ85" s="67">
        <v>0</v>
      </c>
      <c r="BR85" s="67">
        <v>0</v>
      </c>
      <c r="BS85" s="67">
        <v>0</v>
      </c>
      <c r="BT85" s="67">
        <v>0</v>
      </c>
      <c r="BU85" s="67">
        <v>0</v>
      </c>
      <c r="BV85" s="67">
        <v>0</v>
      </c>
      <c r="BW85" s="67">
        <v>0</v>
      </c>
      <c r="BX85" s="67">
        <v>0</v>
      </c>
      <c r="BY85" s="67">
        <v>0</v>
      </c>
      <c r="BZ85" s="67">
        <v>0</v>
      </c>
      <c r="CA85" s="67">
        <v>0</v>
      </c>
      <c r="CB85" s="67">
        <v>0</v>
      </c>
      <c r="CC85" s="67">
        <v>0</v>
      </c>
      <c r="CD85" s="67">
        <v>0</v>
      </c>
      <c r="CE85" s="67">
        <v>0</v>
      </c>
      <c r="CF85" s="67">
        <v>0</v>
      </c>
      <c r="CG85" s="67">
        <v>0</v>
      </c>
      <c r="CH85" s="67">
        <v>0</v>
      </c>
      <c r="CI85" s="67">
        <v>0</v>
      </c>
      <c r="CJ85" s="67">
        <v>0</v>
      </c>
      <c r="CK85" s="67">
        <v>0</v>
      </c>
      <c r="CL85" s="67">
        <v>0</v>
      </c>
    </row>
    <row r="86" spans="1:90" x14ac:dyDescent="0.15">
      <c r="A86" s="67" t="s">
        <v>26</v>
      </c>
      <c r="B86" s="67">
        <v>305.31490000000002</v>
      </c>
      <c r="C86" s="67">
        <v>43625.596299999997</v>
      </c>
      <c r="D86" s="67">
        <v>0</v>
      </c>
      <c r="E86" s="67">
        <v>0</v>
      </c>
      <c r="F86" s="67">
        <v>0</v>
      </c>
      <c r="G86" s="67">
        <v>-716.9366</v>
      </c>
      <c r="H86" s="64">
        <v>43213.974600000001</v>
      </c>
      <c r="I86" s="67">
        <v>0</v>
      </c>
      <c r="J86" s="67">
        <v>503.69069999999999</v>
      </c>
      <c r="K86" s="65">
        <v>-13122.008099999999</v>
      </c>
      <c r="L86" s="65">
        <v>-55.898499999999999</v>
      </c>
      <c r="M86" s="65">
        <v>-6573.8042999999998</v>
      </c>
      <c r="N86" s="65">
        <v>-1605.1762000000001</v>
      </c>
      <c r="O86" s="76">
        <v>-50.557400000000001</v>
      </c>
      <c r="P86" s="76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-142.08940000000001</v>
      </c>
      <c r="AD86" s="67">
        <v>0</v>
      </c>
      <c r="AE86" s="67">
        <v>22168.131300000001</v>
      </c>
      <c r="AF86" s="69">
        <v>7481.8531000000003</v>
      </c>
      <c r="AG86" s="67">
        <v>0</v>
      </c>
      <c r="AH86" s="67">
        <v>3.4217</v>
      </c>
      <c r="AI86" s="67">
        <v>6160.8810000000003</v>
      </c>
      <c r="AJ86" s="67">
        <v>1546.7274</v>
      </c>
      <c r="AK86" s="67">
        <v>1083.1221</v>
      </c>
      <c r="AL86" s="67">
        <v>259.10640000000001</v>
      </c>
      <c r="AM86" s="67">
        <v>544.18939999999998</v>
      </c>
      <c r="AN86" s="67">
        <v>530.87260000000003</v>
      </c>
      <c r="AO86" s="67">
        <v>972.27120000000002</v>
      </c>
      <c r="AP86" s="67">
        <v>674.92110000000002</v>
      </c>
      <c r="AQ86" s="67">
        <v>237.6944</v>
      </c>
      <c r="AR86" s="67">
        <v>26.905000000000001</v>
      </c>
      <c r="AS86" s="67">
        <v>285.07139999999998</v>
      </c>
      <c r="AT86" s="67">
        <v>1317.5504000000001</v>
      </c>
      <c r="AU86" s="67">
        <v>1185.7409</v>
      </c>
      <c r="AV86" s="67" t="s">
        <v>158</v>
      </c>
      <c r="AW86" s="67">
        <v>0</v>
      </c>
      <c r="AX86" s="67">
        <v>1185.7409</v>
      </c>
      <c r="AY86" s="67">
        <v>0</v>
      </c>
      <c r="AZ86" s="67">
        <v>0</v>
      </c>
      <c r="BA86" s="67" t="s">
        <v>158</v>
      </c>
      <c r="BB86" s="67">
        <v>0</v>
      </c>
      <c r="BC86" s="67">
        <v>0</v>
      </c>
      <c r="BD86" s="67">
        <v>9398.4346999999998</v>
      </c>
      <c r="BE86" s="67">
        <v>4099.0473000000002</v>
      </c>
      <c r="BF86" s="67">
        <v>3.0554000000000001</v>
      </c>
      <c r="BG86" s="67">
        <v>0</v>
      </c>
      <c r="BH86" s="67">
        <v>0</v>
      </c>
      <c r="BI86" s="67">
        <v>0</v>
      </c>
      <c r="BJ86" s="67">
        <v>0</v>
      </c>
      <c r="BK86" s="67">
        <v>0</v>
      </c>
      <c r="BL86" s="67">
        <v>0</v>
      </c>
      <c r="BM86" s="67">
        <v>0</v>
      </c>
      <c r="BN86" s="67">
        <v>0</v>
      </c>
      <c r="BO86" s="67">
        <v>0</v>
      </c>
      <c r="BP86" s="67">
        <v>0</v>
      </c>
      <c r="BQ86" s="67">
        <v>0</v>
      </c>
      <c r="BR86" s="67">
        <v>0</v>
      </c>
      <c r="BS86" s="67">
        <v>0</v>
      </c>
      <c r="BT86" s="67">
        <v>0</v>
      </c>
      <c r="BU86" s="67">
        <v>0</v>
      </c>
      <c r="BV86" s="67">
        <v>0</v>
      </c>
      <c r="BW86" s="67">
        <v>0</v>
      </c>
      <c r="BX86" s="67">
        <v>0</v>
      </c>
      <c r="BY86" s="67">
        <v>0</v>
      </c>
      <c r="BZ86" s="67">
        <v>0</v>
      </c>
      <c r="CA86" s="67">
        <v>125946.98</v>
      </c>
      <c r="CB86" s="67">
        <v>84545.612999999998</v>
      </c>
      <c r="CC86" s="67">
        <v>278.25</v>
      </c>
      <c r="CD86" s="67">
        <v>34197.468999999997</v>
      </c>
      <c r="CE86" s="67">
        <v>6925.6480000000001</v>
      </c>
      <c r="CF86" s="67">
        <v>2208.9704999999999</v>
      </c>
      <c r="CG86" s="67">
        <v>1737.4703999999999</v>
      </c>
      <c r="CH86" s="67">
        <v>421.84039999999999</v>
      </c>
      <c r="CI86" s="67">
        <v>49.659799999999997</v>
      </c>
      <c r="CJ86" s="67">
        <v>0</v>
      </c>
      <c r="CK86" s="67">
        <v>55.346699999999998</v>
      </c>
      <c r="CL86" s="67">
        <v>60.906199999999998</v>
      </c>
    </row>
    <row r="87" spans="1:90" x14ac:dyDescent="0.15">
      <c r="A87" s="67" t="s">
        <v>218</v>
      </c>
      <c r="B87" s="67">
        <v>0</v>
      </c>
      <c r="C87" s="67">
        <v>0</v>
      </c>
      <c r="D87" s="67">
        <v>0</v>
      </c>
      <c r="E87" s="67">
        <v>0</v>
      </c>
      <c r="F87" s="67">
        <v>0</v>
      </c>
      <c r="G87" s="67">
        <v>0</v>
      </c>
      <c r="H87" s="64">
        <v>0</v>
      </c>
      <c r="I87" s="67">
        <v>0</v>
      </c>
      <c r="J87" s="67">
        <v>0</v>
      </c>
      <c r="K87" s="65">
        <v>0</v>
      </c>
      <c r="L87" s="65">
        <v>0</v>
      </c>
      <c r="M87" s="65">
        <v>0</v>
      </c>
      <c r="N87" s="65">
        <v>0</v>
      </c>
      <c r="O87" s="76">
        <v>0</v>
      </c>
      <c r="P87" s="76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9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 t="s">
        <v>158</v>
      </c>
      <c r="AW87" s="67">
        <v>0</v>
      </c>
      <c r="AX87" s="67">
        <v>0</v>
      </c>
      <c r="AY87" s="67">
        <v>0</v>
      </c>
      <c r="AZ87" s="67">
        <v>0</v>
      </c>
      <c r="BA87" s="67" t="s">
        <v>158</v>
      </c>
      <c r="BB87" s="67">
        <v>0</v>
      </c>
      <c r="BC87" s="67">
        <v>0</v>
      </c>
      <c r="BD87" s="67">
        <v>0</v>
      </c>
      <c r="BE87" s="67">
        <v>0</v>
      </c>
      <c r="BF87" s="67">
        <v>0</v>
      </c>
      <c r="BG87" s="67">
        <v>0</v>
      </c>
      <c r="BH87" s="67">
        <v>0</v>
      </c>
      <c r="BI87" s="67">
        <v>0</v>
      </c>
      <c r="BJ87" s="67">
        <v>0</v>
      </c>
      <c r="BK87" s="67">
        <v>0</v>
      </c>
      <c r="BL87" s="67">
        <v>0</v>
      </c>
      <c r="BM87" s="67">
        <v>0</v>
      </c>
      <c r="BN87" s="67">
        <v>0</v>
      </c>
      <c r="BO87" s="67">
        <v>0</v>
      </c>
      <c r="BP87" s="67">
        <v>0</v>
      </c>
      <c r="BQ87" s="67">
        <v>0</v>
      </c>
      <c r="BR87" s="67">
        <v>0</v>
      </c>
      <c r="BS87" s="67">
        <v>0</v>
      </c>
      <c r="BT87" s="67">
        <v>0</v>
      </c>
      <c r="BU87" s="67">
        <v>0</v>
      </c>
      <c r="BV87" s="67">
        <v>0</v>
      </c>
      <c r="BW87" s="67">
        <v>0</v>
      </c>
      <c r="BX87" s="67">
        <v>0</v>
      </c>
      <c r="BY87" s="67">
        <v>0</v>
      </c>
      <c r="BZ87" s="67">
        <v>0</v>
      </c>
      <c r="CA87" s="67">
        <v>0</v>
      </c>
      <c r="CB87" s="67">
        <v>0</v>
      </c>
      <c r="CC87" s="67">
        <v>0</v>
      </c>
      <c r="CD87" s="67">
        <v>0</v>
      </c>
      <c r="CE87" s="67">
        <v>0</v>
      </c>
      <c r="CF87" s="67">
        <v>0</v>
      </c>
      <c r="CG87" s="67">
        <v>0</v>
      </c>
      <c r="CH87" s="67">
        <v>0</v>
      </c>
      <c r="CI87" s="67">
        <v>0</v>
      </c>
      <c r="CJ87" s="67">
        <v>0</v>
      </c>
      <c r="CK87" s="67">
        <v>0</v>
      </c>
      <c r="CL87" s="67">
        <v>0</v>
      </c>
    </row>
    <row r="88" spans="1:90" x14ac:dyDescent="0.15">
      <c r="A88" s="67" t="s">
        <v>219</v>
      </c>
      <c r="B88" s="67">
        <v>13969.596100000001</v>
      </c>
      <c r="C88" s="67">
        <v>4517.1968999999999</v>
      </c>
      <c r="D88" s="67">
        <v>0</v>
      </c>
      <c r="E88" s="67">
        <v>0</v>
      </c>
      <c r="F88" s="67">
        <v>0</v>
      </c>
      <c r="G88" s="67">
        <v>0</v>
      </c>
      <c r="H88" s="64">
        <v>18486.793000000001</v>
      </c>
      <c r="I88" s="67">
        <v>0</v>
      </c>
      <c r="J88" s="67">
        <v>0</v>
      </c>
      <c r="K88" s="65">
        <v>-6145.8032999999996</v>
      </c>
      <c r="L88" s="65">
        <v>0</v>
      </c>
      <c r="M88" s="65">
        <v>0</v>
      </c>
      <c r="N88" s="65">
        <v>0</v>
      </c>
      <c r="O88" s="76">
        <v>0</v>
      </c>
      <c r="P88" s="76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-5434.3948</v>
      </c>
      <c r="AD88" s="67">
        <v>0</v>
      </c>
      <c r="AE88" s="67">
        <v>6906.5949000000001</v>
      </c>
      <c r="AF88" s="69">
        <v>6906.5949000000001</v>
      </c>
      <c r="AG88" s="67">
        <v>0</v>
      </c>
      <c r="AH88" s="67">
        <v>0</v>
      </c>
      <c r="AI88" s="67">
        <v>2654.0201000000002</v>
      </c>
      <c r="AJ88" s="67">
        <v>0</v>
      </c>
      <c r="AK88" s="67">
        <v>2654.0201000000002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4252.5748000000003</v>
      </c>
      <c r="AU88" s="67">
        <v>0</v>
      </c>
      <c r="AV88" s="67" t="s">
        <v>158</v>
      </c>
      <c r="AW88" s="67">
        <v>0</v>
      </c>
      <c r="AX88" s="67">
        <v>0</v>
      </c>
      <c r="AY88" s="67">
        <v>0</v>
      </c>
      <c r="AZ88" s="67">
        <v>0</v>
      </c>
      <c r="BA88" s="67" t="s">
        <v>158</v>
      </c>
      <c r="BB88" s="67">
        <v>0</v>
      </c>
      <c r="BC88" s="67">
        <v>0</v>
      </c>
      <c r="BD88" s="67">
        <v>0</v>
      </c>
      <c r="BE88" s="67">
        <v>0</v>
      </c>
      <c r="BF88" s="67">
        <v>0</v>
      </c>
      <c r="BG88" s="67">
        <v>0</v>
      </c>
      <c r="BH88" s="67">
        <v>0</v>
      </c>
      <c r="BI88" s="67">
        <v>0</v>
      </c>
      <c r="BJ88" s="67">
        <v>0</v>
      </c>
      <c r="BK88" s="67">
        <v>0</v>
      </c>
      <c r="BL88" s="67">
        <v>0</v>
      </c>
      <c r="BM88" s="67">
        <v>0</v>
      </c>
      <c r="BN88" s="67">
        <v>0</v>
      </c>
      <c r="BO88" s="67">
        <v>0</v>
      </c>
      <c r="BP88" s="67">
        <v>0</v>
      </c>
      <c r="BQ88" s="67">
        <v>0</v>
      </c>
      <c r="BR88" s="67">
        <v>0</v>
      </c>
      <c r="BS88" s="67">
        <v>0</v>
      </c>
      <c r="BT88" s="67">
        <v>0</v>
      </c>
      <c r="BU88" s="67">
        <v>0</v>
      </c>
      <c r="BV88" s="67">
        <v>0</v>
      </c>
      <c r="BW88" s="67">
        <v>0</v>
      </c>
      <c r="BX88" s="67">
        <v>0</v>
      </c>
      <c r="BY88" s="67">
        <v>0</v>
      </c>
      <c r="BZ88" s="67">
        <v>0</v>
      </c>
      <c r="CA88" s="67">
        <v>25016.491999999998</v>
      </c>
      <c r="CB88" s="67">
        <v>25016.491999999998</v>
      </c>
      <c r="CC88" s="67">
        <v>0</v>
      </c>
      <c r="CD88" s="67">
        <v>0</v>
      </c>
      <c r="CE88" s="67">
        <v>0</v>
      </c>
      <c r="CF88" s="67">
        <v>0</v>
      </c>
      <c r="CG88" s="67">
        <v>0</v>
      </c>
      <c r="CH88" s="67">
        <v>0</v>
      </c>
      <c r="CI88" s="67">
        <v>0</v>
      </c>
      <c r="CJ88" s="67">
        <v>0</v>
      </c>
      <c r="CK88" s="67">
        <v>35</v>
      </c>
      <c r="CL88" s="67">
        <v>35</v>
      </c>
    </row>
    <row r="89" spans="1:90" x14ac:dyDescent="0.15">
      <c r="A89" s="67" t="s">
        <v>220</v>
      </c>
      <c r="B89" s="67">
        <v>20.1861</v>
      </c>
      <c r="C89" s="67">
        <v>233.56979999999999</v>
      </c>
      <c r="D89" s="67">
        <v>0</v>
      </c>
      <c r="E89" s="67">
        <v>0</v>
      </c>
      <c r="F89" s="67">
        <v>0</v>
      </c>
      <c r="G89" s="67">
        <v>0</v>
      </c>
      <c r="H89" s="64">
        <v>253.756</v>
      </c>
      <c r="I89" s="67">
        <v>0</v>
      </c>
      <c r="J89" s="67">
        <v>0</v>
      </c>
      <c r="K89" s="65">
        <v>0</v>
      </c>
      <c r="L89" s="65">
        <v>0</v>
      </c>
      <c r="M89" s="65">
        <v>-36.486499999999999</v>
      </c>
      <c r="N89" s="65">
        <v>0</v>
      </c>
      <c r="O89" s="76">
        <v>-21.488499999999998</v>
      </c>
      <c r="P89" s="76">
        <v>-19.4938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-6.8685999999999998</v>
      </c>
      <c r="AD89" s="67">
        <v>-13.31</v>
      </c>
      <c r="AE89" s="67">
        <v>156.1087</v>
      </c>
      <c r="AF89" s="69">
        <v>39.429900000000004</v>
      </c>
      <c r="AG89" s="67">
        <v>0</v>
      </c>
      <c r="AH89" s="67">
        <v>0</v>
      </c>
      <c r="AI89" s="67">
        <v>37.872399999999999</v>
      </c>
      <c r="AJ89" s="67">
        <v>0</v>
      </c>
      <c r="AK89" s="67">
        <v>0</v>
      </c>
      <c r="AL89" s="67">
        <v>2.8999999999999998E-3</v>
      </c>
      <c r="AM89" s="67">
        <v>13.3223</v>
      </c>
      <c r="AN89" s="67">
        <v>0</v>
      </c>
      <c r="AO89" s="67">
        <v>7.0456000000000003</v>
      </c>
      <c r="AP89" s="67">
        <v>14.971</v>
      </c>
      <c r="AQ89" s="67">
        <v>2.1930000000000001</v>
      </c>
      <c r="AR89" s="67">
        <v>0</v>
      </c>
      <c r="AS89" s="67">
        <v>0.33760000000000001</v>
      </c>
      <c r="AT89" s="67">
        <v>1.5573999999999999</v>
      </c>
      <c r="AU89" s="67">
        <v>0</v>
      </c>
      <c r="AV89" s="67" t="s">
        <v>158</v>
      </c>
      <c r="AW89" s="67">
        <v>0</v>
      </c>
      <c r="AX89" s="67">
        <v>0</v>
      </c>
      <c r="AY89" s="67">
        <v>0</v>
      </c>
      <c r="AZ89" s="67">
        <v>0</v>
      </c>
      <c r="BA89" s="67" t="s">
        <v>158</v>
      </c>
      <c r="BB89" s="67">
        <v>0</v>
      </c>
      <c r="BC89" s="67">
        <v>0</v>
      </c>
      <c r="BD89" s="67">
        <v>82.768600000000006</v>
      </c>
      <c r="BE89" s="67">
        <v>33.859499999999997</v>
      </c>
      <c r="BF89" s="67">
        <v>0</v>
      </c>
      <c r="BG89" s="67">
        <v>0</v>
      </c>
      <c r="BH89" s="67">
        <v>5.0799999999999998E-2</v>
      </c>
      <c r="BI89" s="67">
        <v>0</v>
      </c>
      <c r="BJ89" s="67">
        <v>0</v>
      </c>
      <c r="BK89" s="67">
        <v>0</v>
      </c>
      <c r="BL89" s="67">
        <v>0</v>
      </c>
      <c r="BM89" s="67">
        <v>0</v>
      </c>
      <c r="BN89" s="67">
        <v>0</v>
      </c>
      <c r="BO89" s="67">
        <v>0</v>
      </c>
      <c r="BP89" s="67">
        <v>0</v>
      </c>
      <c r="BQ89" s="67">
        <v>0</v>
      </c>
      <c r="BR89" s="67">
        <v>0</v>
      </c>
      <c r="BS89" s="67">
        <v>0</v>
      </c>
      <c r="BT89" s="67">
        <v>0</v>
      </c>
      <c r="BU89" s="67">
        <v>0</v>
      </c>
      <c r="BV89" s="67">
        <v>0</v>
      </c>
      <c r="BW89" s="67">
        <v>0</v>
      </c>
      <c r="BX89" s="67">
        <v>0</v>
      </c>
      <c r="BY89" s="67">
        <v>0</v>
      </c>
      <c r="BZ89" s="67">
        <v>0</v>
      </c>
      <c r="CA89" s="67">
        <v>119.002</v>
      </c>
      <c r="CB89" s="67">
        <v>0</v>
      </c>
      <c r="CC89" s="67">
        <v>0</v>
      </c>
      <c r="CD89" s="67">
        <v>119.002</v>
      </c>
      <c r="CE89" s="67">
        <v>0</v>
      </c>
      <c r="CF89" s="67">
        <v>53.091200000000001</v>
      </c>
      <c r="CG89" s="67">
        <v>22.6189</v>
      </c>
      <c r="CH89" s="67">
        <v>0</v>
      </c>
      <c r="CI89" s="67">
        <v>19.078800000000001</v>
      </c>
      <c r="CJ89" s="67">
        <v>11.3935</v>
      </c>
      <c r="CK89" s="67">
        <v>0</v>
      </c>
      <c r="CL89" s="67">
        <v>81.740700000000004</v>
      </c>
    </row>
    <row r="90" spans="1:90" x14ac:dyDescent="0.15">
      <c r="A90" s="67" t="s">
        <v>60</v>
      </c>
      <c r="B90" s="67">
        <v>0</v>
      </c>
      <c r="C90" s="67">
        <v>1012.7058</v>
      </c>
      <c r="D90" s="67">
        <v>0</v>
      </c>
      <c r="E90" s="67">
        <v>0</v>
      </c>
      <c r="F90" s="67">
        <v>0</v>
      </c>
      <c r="G90" s="67">
        <v>-19.753599999999999</v>
      </c>
      <c r="H90" s="64">
        <v>992.95219999999995</v>
      </c>
      <c r="I90" s="67">
        <v>0</v>
      </c>
      <c r="J90" s="67">
        <v>0</v>
      </c>
      <c r="K90" s="65">
        <v>0</v>
      </c>
      <c r="L90" s="65">
        <v>0</v>
      </c>
      <c r="M90" s="65">
        <v>-393.22230000000002</v>
      </c>
      <c r="N90" s="65">
        <v>-6.3068999999999997</v>
      </c>
      <c r="O90" s="76">
        <v>-229.08</v>
      </c>
      <c r="P90" s="76">
        <v>-14.4833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-10.483499999999999</v>
      </c>
      <c r="AD90" s="67">
        <v>-11.366899999999999</v>
      </c>
      <c r="AE90" s="67">
        <v>328.0093</v>
      </c>
      <c r="AF90" s="69">
        <v>107.5521</v>
      </c>
      <c r="AG90" s="67">
        <v>0.75109999999999999</v>
      </c>
      <c r="AH90" s="67">
        <v>6.0401999999999996</v>
      </c>
      <c r="AI90" s="67">
        <v>99.5167</v>
      </c>
      <c r="AJ90" s="67">
        <v>0.14430000000000001</v>
      </c>
      <c r="AK90" s="67">
        <v>10.6578</v>
      </c>
      <c r="AL90" s="67">
        <v>0.61360000000000003</v>
      </c>
      <c r="AM90" s="67">
        <v>30.6187</v>
      </c>
      <c r="AN90" s="67">
        <v>1.0069999999999999</v>
      </c>
      <c r="AO90" s="67">
        <v>5.0414000000000003</v>
      </c>
      <c r="AP90" s="67">
        <v>29.5502</v>
      </c>
      <c r="AQ90" s="67">
        <v>2.5144000000000002</v>
      </c>
      <c r="AR90" s="67">
        <v>15.0082</v>
      </c>
      <c r="AS90" s="67">
        <v>4.3611000000000004</v>
      </c>
      <c r="AT90" s="67">
        <v>1.2439</v>
      </c>
      <c r="AU90" s="67">
        <v>0</v>
      </c>
      <c r="AV90" s="67" t="s">
        <v>158</v>
      </c>
      <c r="AW90" s="67">
        <v>0</v>
      </c>
      <c r="AX90" s="67">
        <v>0</v>
      </c>
      <c r="AY90" s="67">
        <v>0</v>
      </c>
      <c r="AZ90" s="67">
        <v>0</v>
      </c>
      <c r="BA90" s="67" t="s">
        <v>158</v>
      </c>
      <c r="BB90" s="67">
        <v>0</v>
      </c>
      <c r="BC90" s="67">
        <v>0</v>
      </c>
      <c r="BD90" s="67">
        <v>111.3475</v>
      </c>
      <c r="BE90" s="67">
        <v>101.0538</v>
      </c>
      <c r="BF90" s="67">
        <v>7.9600999999999997</v>
      </c>
      <c r="BG90" s="67">
        <v>9.5799999999999996E-2</v>
      </c>
      <c r="BH90" s="67">
        <v>0</v>
      </c>
      <c r="BI90" s="67">
        <v>0</v>
      </c>
      <c r="BJ90" s="67">
        <v>0</v>
      </c>
      <c r="BK90" s="67">
        <v>0</v>
      </c>
      <c r="BL90" s="67">
        <v>0</v>
      </c>
      <c r="BM90" s="67">
        <v>0</v>
      </c>
      <c r="BN90" s="67">
        <v>0</v>
      </c>
      <c r="BO90" s="67">
        <v>0</v>
      </c>
      <c r="BP90" s="67">
        <v>0</v>
      </c>
      <c r="BQ90" s="67">
        <v>0</v>
      </c>
      <c r="BR90" s="67">
        <v>0</v>
      </c>
      <c r="BS90" s="67">
        <v>0</v>
      </c>
      <c r="BT90" s="67">
        <v>0</v>
      </c>
      <c r="BU90" s="67">
        <v>0</v>
      </c>
      <c r="BV90" s="67">
        <v>0</v>
      </c>
      <c r="BW90" s="67">
        <v>0</v>
      </c>
      <c r="BX90" s="67">
        <v>0</v>
      </c>
      <c r="BY90" s="67">
        <v>0</v>
      </c>
      <c r="BZ90" s="67">
        <v>0</v>
      </c>
      <c r="CA90" s="67">
        <v>2068.806</v>
      </c>
      <c r="CB90" s="67">
        <v>0</v>
      </c>
      <c r="CC90" s="67">
        <v>0</v>
      </c>
      <c r="CD90" s="67">
        <v>2037.8879999999999</v>
      </c>
      <c r="CE90" s="67">
        <v>30.917999999999999</v>
      </c>
      <c r="CF90" s="67">
        <v>396.596</v>
      </c>
      <c r="CG90" s="67">
        <v>156.20820000000001</v>
      </c>
      <c r="CH90" s="67">
        <v>2.9373</v>
      </c>
      <c r="CI90" s="67">
        <v>224.09630000000001</v>
      </c>
      <c r="CJ90" s="67">
        <v>13.3543</v>
      </c>
      <c r="CK90" s="67">
        <v>0</v>
      </c>
      <c r="CL90" s="67">
        <v>89.331100000000006</v>
      </c>
    </row>
    <row r="91" spans="1:90" x14ac:dyDescent="0.15">
      <c r="A91" s="67" t="s">
        <v>221</v>
      </c>
      <c r="B91" s="67">
        <v>0</v>
      </c>
      <c r="C91" s="67">
        <v>0</v>
      </c>
      <c r="D91" s="67">
        <v>0</v>
      </c>
      <c r="E91" s="67">
        <v>0</v>
      </c>
      <c r="F91" s="67">
        <v>0</v>
      </c>
      <c r="G91" s="67">
        <v>0</v>
      </c>
      <c r="H91" s="64">
        <v>0</v>
      </c>
      <c r="I91" s="67">
        <v>0</v>
      </c>
      <c r="J91" s="67">
        <v>0</v>
      </c>
      <c r="K91" s="65">
        <v>0</v>
      </c>
      <c r="L91" s="65">
        <v>0</v>
      </c>
      <c r="M91" s="65">
        <v>0</v>
      </c>
      <c r="N91" s="65">
        <v>0</v>
      </c>
      <c r="O91" s="76">
        <v>0</v>
      </c>
      <c r="P91" s="76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9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7">
        <v>0</v>
      </c>
      <c r="AV91" s="67" t="s">
        <v>158</v>
      </c>
      <c r="AW91" s="67">
        <v>0</v>
      </c>
      <c r="AX91" s="67">
        <v>0</v>
      </c>
      <c r="AY91" s="67">
        <v>0</v>
      </c>
      <c r="AZ91" s="67">
        <v>0</v>
      </c>
      <c r="BA91" s="67" t="s">
        <v>158</v>
      </c>
      <c r="BB91" s="67">
        <v>0</v>
      </c>
      <c r="BC91" s="67">
        <v>0</v>
      </c>
      <c r="BD91" s="67">
        <v>0</v>
      </c>
      <c r="BE91" s="67">
        <v>0</v>
      </c>
      <c r="BF91" s="67">
        <v>0</v>
      </c>
      <c r="BG91" s="67">
        <v>0</v>
      </c>
      <c r="BH91" s="67">
        <v>0</v>
      </c>
      <c r="BI91" s="67">
        <v>0</v>
      </c>
      <c r="BJ91" s="67">
        <v>0</v>
      </c>
      <c r="BK91" s="67">
        <v>0</v>
      </c>
      <c r="BL91" s="67">
        <v>0</v>
      </c>
      <c r="BM91" s="67">
        <v>0</v>
      </c>
      <c r="BN91" s="67">
        <v>0</v>
      </c>
      <c r="BO91" s="67">
        <v>0</v>
      </c>
      <c r="BP91" s="67">
        <v>0</v>
      </c>
      <c r="BQ91" s="67">
        <v>0</v>
      </c>
      <c r="BR91" s="67">
        <v>0</v>
      </c>
      <c r="BS91" s="67">
        <v>0</v>
      </c>
      <c r="BT91" s="67">
        <v>0</v>
      </c>
      <c r="BU91" s="67">
        <v>0</v>
      </c>
      <c r="BV91" s="67">
        <v>0</v>
      </c>
      <c r="BW91" s="67">
        <v>0</v>
      </c>
      <c r="BX91" s="67">
        <v>0</v>
      </c>
      <c r="BY91" s="67">
        <v>0</v>
      </c>
      <c r="BZ91" s="67">
        <v>0</v>
      </c>
      <c r="CA91" s="67">
        <v>0</v>
      </c>
      <c r="CB91" s="67">
        <v>0</v>
      </c>
      <c r="CC91" s="67">
        <v>0</v>
      </c>
      <c r="CD91" s="67">
        <v>0</v>
      </c>
      <c r="CE91" s="67">
        <v>0</v>
      </c>
      <c r="CF91" s="67">
        <v>0</v>
      </c>
      <c r="CG91" s="67">
        <v>0</v>
      </c>
      <c r="CH91" s="67">
        <v>0</v>
      </c>
      <c r="CI91" s="67">
        <v>0</v>
      </c>
      <c r="CJ91" s="67">
        <v>0</v>
      </c>
      <c r="CK91" s="67">
        <v>0</v>
      </c>
      <c r="CL91" s="67">
        <v>0</v>
      </c>
    </row>
    <row r="92" spans="1:90" x14ac:dyDescent="0.15">
      <c r="A92" s="67" t="s">
        <v>222</v>
      </c>
      <c r="B92" s="67">
        <v>7433.3620000000001</v>
      </c>
      <c r="C92" s="67">
        <v>0</v>
      </c>
      <c r="D92" s="67">
        <v>-3757.5236</v>
      </c>
      <c r="E92" s="67">
        <v>0</v>
      </c>
      <c r="F92" s="67">
        <v>0</v>
      </c>
      <c r="G92" s="67">
        <v>0</v>
      </c>
      <c r="H92" s="64">
        <v>3675.8382999999999</v>
      </c>
      <c r="I92" s="67">
        <v>0</v>
      </c>
      <c r="J92" s="67">
        <v>2132.1489000000001</v>
      </c>
      <c r="K92" s="65">
        <v>-5602.549</v>
      </c>
      <c r="L92" s="65">
        <v>0</v>
      </c>
      <c r="M92" s="65">
        <v>0</v>
      </c>
      <c r="N92" s="65">
        <v>0</v>
      </c>
      <c r="O92" s="76">
        <v>0</v>
      </c>
      <c r="P92" s="76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-43.472099999999998</v>
      </c>
      <c r="AD92" s="67">
        <v>0</v>
      </c>
      <c r="AE92" s="67">
        <v>161.96610000000001</v>
      </c>
      <c r="AF92" s="69">
        <v>57.238199999999999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57.238199999999999</v>
      </c>
      <c r="AU92" s="67">
        <v>0</v>
      </c>
      <c r="AV92" s="67" t="s">
        <v>158</v>
      </c>
      <c r="AW92" s="67">
        <v>0</v>
      </c>
      <c r="AX92" s="67">
        <v>0</v>
      </c>
      <c r="AY92" s="67">
        <v>0</v>
      </c>
      <c r="AZ92" s="67">
        <v>0</v>
      </c>
      <c r="BA92" s="67" t="s">
        <v>158</v>
      </c>
      <c r="BB92" s="67">
        <v>0</v>
      </c>
      <c r="BC92" s="67">
        <v>0</v>
      </c>
      <c r="BD92" s="67">
        <v>0</v>
      </c>
      <c r="BE92" s="67">
        <v>0</v>
      </c>
      <c r="BF92" s="67">
        <v>0</v>
      </c>
      <c r="BG92" s="67">
        <v>0</v>
      </c>
      <c r="BH92" s="67">
        <v>0</v>
      </c>
      <c r="BI92" s="67">
        <v>104.72790000000001</v>
      </c>
      <c r="BJ92" s="67">
        <v>104.72790000000001</v>
      </c>
      <c r="BK92" s="67">
        <v>0</v>
      </c>
      <c r="BL92" s="67">
        <v>0</v>
      </c>
      <c r="BM92" s="67">
        <v>0</v>
      </c>
      <c r="BN92" s="67">
        <v>0</v>
      </c>
      <c r="BO92" s="67">
        <v>104.72790000000001</v>
      </c>
      <c r="BP92" s="67">
        <v>0</v>
      </c>
      <c r="BQ92" s="67">
        <v>0</v>
      </c>
      <c r="BR92" s="67">
        <v>0</v>
      </c>
      <c r="BS92" s="67">
        <v>0</v>
      </c>
      <c r="BT92" s="67">
        <v>0</v>
      </c>
      <c r="BU92" s="67">
        <v>0</v>
      </c>
      <c r="BV92" s="67">
        <v>0</v>
      </c>
      <c r="BW92" s="67">
        <v>0</v>
      </c>
      <c r="BX92" s="67">
        <v>0</v>
      </c>
      <c r="BY92" s="67">
        <v>0</v>
      </c>
      <c r="BZ92" s="67">
        <v>0</v>
      </c>
      <c r="CA92" s="67">
        <v>22834.292000000001</v>
      </c>
      <c r="CB92" s="67">
        <v>22834.292000000001</v>
      </c>
      <c r="CC92" s="67">
        <v>0</v>
      </c>
      <c r="CD92" s="67">
        <v>0</v>
      </c>
      <c r="CE92" s="67">
        <v>0</v>
      </c>
      <c r="CF92" s="67">
        <v>0</v>
      </c>
      <c r="CG92" s="67">
        <v>0</v>
      </c>
      <c r="CH92" s="67">
        <v>0</v>
      </c>
      <c r="CI92" s="67">
        <v>0</v>
      </c>
      <c r="CJ92" s="67">
        <v>0</v>
      </c>
      <c r="CK92" s="67">
        <v>35.044699999999999</v>
      </c>
      <c r="CL92" s="67">
        <v>35.044699999999999</v>
      </c>
    </row>
    <row r="93" spans="1:90" x14ac:dyDescent="0.15">
      <c r="A93" s="67" t="s">
        <v>223</v>
      </c>
      <c r="B93" s="67">
        <v>0</v>
      </c>
      <c r="C93" s="67">
        <v>2079.9011</v>
      </c>
      <c r="D93" s="67">
        <v>-171.53909999999999</v>
      </c>
      <c r="E93" s="67">
        <v>0</v>
      </c>
      <c r="F93" s="67">
        <v>0</v>
      </c>
      <c r="G93" s="67">
        <v>13.069599999999999</v>
      </c>
      <c r="H93" s="64">
        <v>1921.4315999999999</v>
      </c>
      <c r="I93" s="67">
        <v>0</v>
      </c>
      <c r="J93" s="67">
        <v>0</v>
      </c>
      <c r="K93" s="65">
        <v>0</v>
      </c>
      <c r="L93" s="65">
        <v>0</v>
      </c>
      <c r="M93" s="65">
        <v>-196.5821</v>
      </c>
      <c r="N93" s="65">
        <v>-43.744599999999998</v>
      </c>
      <c r="O93" s="76">
        <v>-89.337900000000005</v>
      </c>
      <c r="P93" s="76">
        <v>-8.0181000000000004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-18.465199999999999</v>
      </c>
      <c r="AD93" s="67">
        <v>0</v>
      </c>
      <c r="AE93" s="67">
        <v>1565.2837</v>
      </c>
      <c r="AF93" s="69">
        <v>291.70249999999999</v>
      </c>
      <c r="AG93" s="67">
        <v>0.215</v>
      </c>
      <c r="AH93" s="67">
        <v>14.6174</v>
      </c>
      <c r="AI93" s="67">
        <v>271.71109999999999</v>
      </c>
      <c r="AJ93" s="67">
        <v>2.1499999999999998E-2</v>
      </c>
      <c r="AK93" s="67">
        <v>116.46599999999999</v>
      </c>
      <c r="AL93" s="67">
        <v>0</v>
      </c>
      <c r="AM93" s="67">
        <v>23.559799999999999</v>
      </c>
      <c r="AN93" s="67">
        <v>1.4401999999999999</v>
      </c>
      <c r="AO93" s="67">
        <v>8.6414000000000009</v>
      </c>
      <c r="AP93" s="67">
        <v>83.039599999999993</v>
      </c>
      <c r="AQ93" s="67">
        <v>14.015499999999999</v>
      </c>
      <c r="AR93" s="67">
        <v>11.285500000000001</v>
      </c>
      <c r="AS93" s="67">
        <v>13.2416</v>
      </c>
      <c r="AT93" s="67">
        <v>5.1590999999999996</v>
      </c>
      <c r="AU93" s="67">
        <v>33.727400000000003</v>
      </c>
      <c r="AV93" s="67" t="s">
        <v>158</v>
      </c>
      <c r="AW93" s="67">
        <v>0</v>
      </c>
      <c r="AX93" s="67">
        <v>7.8246000000000002</v>
      </c>
      <c r="AY93" s="67">
        <v>0</v>
      </c>
      <c r="AZ93" s="67">
        <v>25.902799999999999</v>
      </c>
      <c r="BA93" s="67" t="s">
        <v>158</v>
      </c>
      <c r="BB93" s="67">
        <v>0</v>
      </c>
      <c r="BC93" s="67">
        <v>0</v>
      </c>
      <c r="BD93" s="67">
        <v>153.7833</v>
      </c>
      <c r="BE93" s="67">
        <v>68.852099999999993</v>
      </c>
      <c r="BF93" s="67">
        <v>21.754100000000001</v>
      </c>
      <c r="BG93" s="67">
        <v>0</v>
      </c>
      <c r="BH93" s="67">
        <v>0</v>
      </c>
      <c r="BI93" s="67">
        <v>995.46429999999998</v>
      </c>
      <c r="BJ93" s="67">
        <v>995.46429999999998</v>
      </c>
      <c r="BK93" s="67">
        <v>995.46429999999998</v>
      </c>
      <c r="BL93" s="67">
        <v>0</v>
      </c>
      <c r="BM93" s="67">
        <v>0</v>
      </c>
      <c r="BN93" s="67">
        <v>0</v>
      </c>
      <c r="BO93" s="67">
        <v>995.46429999999998</v>
      </c>
      <c r="BP93" s="67">
        <v>0</v>
      </c>
      <c r="BQ93" s="67">
        <v>0</v>
      </c>
      <c r="BR93" s="67">
        <v>0</v>
      </c>
      <c r="BS93" s="67">
        <v>0</v>
      </c>
      <c r="BT93" s="67">
        <v>0</v>
      </c>
      <c r="BU93" s="67">
        <v>0</v>
      </c>
      <c r="BV93" s="67">
        <v>0</v>
      </c>
      <c r="BW93" s="67">
        <v>0</v>
      </c>
      <c r="BX93" s="67">
        <v>0</v>
      </c>
      <c r="BY93" s="67">
        <v>0</v>
      </c>
      <c r="BZ93" s="67">
        <v>0</v>
      </c>
      <c r="CA93" s="67">
        <v>597.58699999999999</v>
      </c>
      <c r="CB93" s="67">
        <v>0</v>
      </c>
      <c r="CC93" s="67">
        <v>0</v>
      </c>
      <c r="CD93" s="67">
        <v>247.71</v>
      </c>
      <c r="CE93" s="67">
        <v>349.87700000000001</v>
      </c>
      <c r="CF93" s="67">
        <v>237.53219999999999</v>
      </c>
      <c r="CG93" s="67">
        <v>150.85509999999999</v>
      </c>
      <c r="CH93" s="67">
        <v>0</v>
      </c>
      <c r="CI93" s="67">
        <v>79.487899999999996</v>
      </c>
      <c r="CJ93" s="67">
        <v>7.1893000000000002</v>
      </c>
      <c r="CK93" s="67">
        <v>0</v>
      </c>
      <c r="CL93" s="67">
        <v>85.558300000000003</v>
      </c>
    </row>
    <row r="94" spans="1:90" x14ac:dyDescent="0.15">
      <c r="A94" s="67" t="s">
        <v>27</v>
      </c>
      <c r="B94" s="67">
        <v>0</v>
      </c>
      <c r="C94" s="67">
        <v>693.13350000000003</v>
      </c>
      <c r="D94" s="67">
        <v>0</v>
      </c>
      <c r="E94" s="67">
        <v>0</v>
      </c>
      <c r="F94" s="67">
        <v>0</v>
      </c>
      <c r="G94" s="67">
        <v>0</v>
      </c>
      <c r="H94" s="64">
        <v>693.13350000000003</v>
      </c>
      <c r="I94" s="67">
        <v>0</v>
      </c>
      <c r="J94" s="67">
        <v>-1.6999999999999999E-3</v>
      </c>
      <c r="K94" s="65">
        <v>0</v>
      </c>
      <c r="L94" s="65">
        <v>0</v>
      </c>
      <c r="M94" s="65">
        <v>-49.670099999999998</v>
      </c>
      <c r="N94" s="65">
        <v>-19.445799999999998</v>
      </c>
      <c r="O94" s="76">
        <v>-5.7827000000000002</v>
      </c>
      <c r="P94" s="76">
        <v>0</v>
      </c>
      <c r="Q94" s="67">
        <v>0</v>
      </c>
      <c r="R94" s="67">
        <v>0</v>
      </c>
      <c r="S94" s="67">
        <v>0</v>
      </c>
      <c r="T94" s="67">
        <v>0</v>
      </c>
      <c r="U94" s="67">
        <v>5.3263999999999996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623.55970000000002</v>
      </c>
      <c r="AF94" s="69">
        <v>273.77359999999999</v>
      </c>
      <c r="AG94" s="67">
        <v>0.2392</v>
      </c>
      <c r="AH94" s="67">
        <v>4.6664000000000003</v>
      </c>
      <c r="AI94" s="67">
        <v>260.5865</v>
      </c>
      <c r="AJ94" s="67">
        <v>135.0505</v>
      </c>
      <c r="AK94" s="67">
        <v>17.602799999999998</v>
      </c>
      <c r="AL94" s="67" t="s">
        <v>56</v>
      </c>
      <c r="AM94" s="67">
        <v>66.157700000000006</v>
      </c>
      <c r="AN94" s="67">
        <v>0.49680000000000002</v>
      </c>
      <c r="AO94" s="67">
        <v>2.8864999999999998</v>
      </c>
      <c r="AP94" s="67">
        <v>6.8719000000000001</v>
      </c>
      <c r="AQ94" s="67">
        <v>2.1865000000000001</v>
      </c>
      <c r="AR94" s="67">
        <v>1.8723000000000001</v>
      </c>
      <c r="AS94" s="67">
        <v>27.461500000000001</v>
      </c>
      <c r="AT94" s="67">
        <v>8.2813999999999997</v>
      </c>
      <c r="AU94" s="67">
        <v>0</v>
      </c>
      <c r="AV94" s="67" t="s">
        <v>158</v>
      </c>
      <c r="AW94" s="67">
        <v>0</v>
      </c>
      <c r="AX94" s="67">
        <v>0</v>
      </c>
      <c r="AY94" s="67">
        <v>0</v>
      </c>
      <c r="AZ94" s="67">
        <v>0</v>
      </c>
      <c r="BA94" s="67" t="s">
        <v>158</v>
      </c>
      <c r="BB94" s="67">
        <v>0</v>
      </c>
      <c r="BC94" s="67">
        <v>0</v>
      </c>
      <c r="BD94" s="67">
        <v>238.28450000000001</v>
      </c>
      <c r="BE94" s="67">
        <v>111.5016</v>
      </c>
      <c r="BF94" s="67">
        <v>0</v>
      </c>
      <c r="BG94" s="67">
        <v>0</v>
      </c>
      <c r="BH94" s="67">
        <v>0</v>
      </c>
      <c r="BI94" s="67">
        <v>0</v>
      </c>
      <c r="BJ94" s="67" t="s">
        <v>56</v>
      </c>
      <c r="BK94" s="67" t="s">
        <v>56</v>
      </c>
      <c r="BL94" s="67">
        <v>0</v>
      </c>
      <c r="BM94" s="67">
        <v>0</v>
      </c>
      <c r="BN94" s="67">
        <v>0</v>
      </c>
      <c r="BO94" s="67">
        <v>0</v>
      </c>
      <c r="BP94" s="67" t="s">
        <v>56</v>
      </c>
      <c r="BQ94" s="67">
        <v>0</v>
      </c>
      <c r="BR94" s="67">
        <v>0</v>
      </c>
      <c r="BS94" s="67">
        <v>0</v>
      </c>
      <c r="BT94" s="67">
        <v>0</v>
      </c>
      <c r="BU94" s="67">
        <v>0</v>
      </c>
      <c r="BV94" s="67">
        <v>0</v>
      </c>
      <c r="BW94" s="67">
        <v>0</v>
      </c>
      <c r="BX94" s="67">
        <v>0</v>
      </c>
      <c r="BY94" s="67">
        <v>0</v>
      </c>
      <c r="BZ94" s="67">
        <v>0</v>
      </c>
      <c r="CA94" s="67">
        <v>220.92099999999999</v>
      </c>
      <c r="CB94" s="67">
        <v>0</v>
      </c>
      <c r="CC94" s="67">
        <v>0</v>
      </c>
      <c r="CD94" s="67">
        <v>127.946</v>
      </c>
      <c r="CE94" s="67">
        <v>92.974999999999994</v>
      </c>
      <c r="CF94" s="67">
        <v>41.194699999999997</v>
      </c>
      <c r="CG94" s="67">
        <v>26.119900000000001</v>
      </c>
      <c r="CH94" s="67">
        <v>10.8032</v>
      </c>
      <c r="CI94" s="67">
        <v>4.2714999999999996</v>
      </c>
      <c r="CJ94" s="67">
        <v>0</v>
      </c>
      <c r="CK94" s="67">
        <v>0</v>
      </c>
      <c r="CL94" s="67">
        <v>80.3626</v>
      </c>
    </row>
    <row r="95" spans="1:90" x14ac:dyDescent="0.15">
      <c r="A95" s="67" t="s">
        <v>224</v>
      </c>
      <c r="B95" s="67">
        <v>56091.743900000001</v>
      </c>
      <c r="C95" s="67">
        <v>6997.7064</v>
      </c>
      <c r="D95" s="67">
        <v>-30879.892100000001</v>
      </c>
      <c r="E95" s="67">
        <v>0</v>
      </c>
      <c r="F95" s="67">
        <v>0</v>
      </c>
      <c r="G95" s="67">
        <v>0</v>
      </c>
      <c r="H95" s="64">
        <v>32209.558199999999</v>
      </c>
      <c r="I95" s="67">
        <v>0</v>
      </c>
      <c r="J95" s="67">
        <v>0.19370000000000001</v>
      </c>
      <c r="K95" s="65">
        <v>-11872.3181</v>
      </c>
      <c r="L95" s="65">
        <v>-1037.8462999999999</v>
      </c>
      <c r="M95" s="65">
        <v>0</v>
      </c>
      <c r="N95" s="65">
        <v>0</v>
      </c>
      <c r="O95" s="76">
        <v>0</v>
      </c>
      <c r="P95" s="76">
        <v>0</v>
      </c>
      <c r="Q95" s="67">
        <v>0</v>
      </c>
      <c r="R95" s="67">
        <v>0</v>
      </c>
      <c r="S95" s="67">
        <v>0</v>
      </c>
      <c r="T95" s="67">
        <v>0</v>
      </c>
      <c r="U95" s="67">
        <v>0</v>
      </c>
      <c r="V95" s="67">
        <v>0</v>
      </c>
      <c r="W95" s="67">
        <v>0</v>
      </c>
      <c r="X95" s="67">
        <v>0</v>
      </c>
      <c r="Y95" s="67">
        <v>0</v>
      </c>
      <c r="Z95" s="67">
        <v>0</v>
      </c>
      <c r="AA95" s="67">
        <v>-1139.8838000000001</v>
      </c>
      <c r="AB95" s="67">
        <v>-39.614600000000003</v>
      </c>
      <c r="AC95" s="67">
        <v>-512.92529999999999</v>
      </c>
      <c r="AD95" s="67">
        <v>-769.63919999999996</v>
      </c>
      <c r="AE95" s="67">
        <v>16837.5245</v>
      </c>
      <c r="AF95" s="69">
        <v>6827.3134</v>
      </c>
      <c r="AG95" s="67">
        <v>0</v>
      </c>
      <c r="AH95" s="67">
        <v>0</v>
      </c>
      <c r="AI95" s="67">
        <v>0</v>
      </c>
      <c r="AJ95" s="67">
        <v>0</v>
      </c>
      <c r="AK95" s="67">
        <v>0</v>
      </c>
      <c r="AL95" s="67">
        <v>0</v>
      </c>
      <c r="AM95" s="67">
        <v>0</v>
      </c>
      <c r="AN95" s="67">
        <v>0</v>
      </c>
      <c r="AO95" s="67">
        <v>0</v>
      </c>
      <c r="AP95" s="67">
        <v>0</v>
      </c>
      <c r="AQ95" s="67">
        <v>0</v>
      </c>
      <c r="AR95" s="67">
        <v>0</v>
      </c>
      <c r="AS95" s="67">
        <v>0</v>
      </c>
      <c r="AT95" s="67">
        <v>6827.3134</v>
      </c>
      <c r="AU95" s="67">
        <v>147.55889999999999</v>
      </c>
      <c r="AV95" s="67" t="s">
        <v>158</v>
      </c>
      <c r="AW95" s="67">
        <v>0</v>
      </c>
      <c r="AX95" s="67">
        <v>147.55889999999999</v>
      </c>
      <c r="AY95" s="67">
        <v>0</v>
      </c>
      <c r="AZ95" s="67">
        <v>0</v>
      </c>
      <c r="BA95" s="67" t="s">
        <v>158</v>
      </c>
      <c r="BB95" s="67">
        <v>0</v>
      </c>
      <c r="BC95" s="67">
        <v>0</v>
      </c>
      <c r="BD95" s="67">
        <v>0.58799999999999997</v>
      </c>
      <c r="BE95" s="67">
        <v>24.664899999999999</v>
      </c>
      <c r="BF95" s="67">
        <v>0</v>
      </c>
      <c r="BG95" s="67">
        <v>0</v>
      </c>
      <c r="BH95" s="67">
        <v>0</v>
      </c>
      <c r="BI95" s="67">
        <v>9837.3992999999991</v>
      </c>
      <c r="BJ95" s="67">
        <v>9837.3992999999991</v>
      </c>
      <c r="BK95" s="67">
        <v>0</v>
      </c>
      <c r="BL95" s="67">
        <v>0</v>
      </c>
      <c r="BM95" s="67">
        <v>0</v>
      </c>
      <c r="BN95" s="67">
        <v>0</v>
      </c>
      <c r="BO95" s="67">
        <v>9837.3992999999991</v>
      </c>
      <c r="BP95" s="67">
        <v>0</v>
      </c>
      <c r="BQ95" s="67">
        <v>0</v>
      </c>
      <c r="BR95" s="67">
        <v>0</v>
      </c>
      <c r="BS95" s="67">
        <v>0</v>
      </c>
      <c r="BT95" s="67">
        <v>0</v>
      </c>
      <c r="BU95" s="67">
        <v>0</v>
      </c>
      <c r="BV95" s="67">
        <v>0</v>
      </c>
      <c r="BW95" s="67">
        <v>0</v>
      </c>
      <c r="BX95" s="67">
        <v>0</v>
      </c>
      <c r="BY95" s="67">
        <v>0</v>
      </c>
      <c r="BZ95" s="67">
        <v>0</v>
      </c>
      <c r="CA95" s="67">
        <v>63272.587</v>
      </c>
      <c r="CB95" s="67">
        <v>59342.766000000003</v>
      </c>
      <c r="CC95" s="67">
        <v>3929.8209999999999</v>
      </c>
      <c r="CD95" s="67">
        <v>0</v>
      </c>
      <c r="CE95" s="67">
        <v>0</v>
      </c>
      <c r="CF95" s="67">
        <v>0</v>
      </c>
      <c r="CG95" s="67">
        <v>0</v>
      </c>
      <c r="CH95" s="67">
        <v>0</v>
      </c>
      <c r="CI95" s="67">
        <v>0</v>
      </c>
      <c r="CJ95" s="67">
        <v>0</v>
      </c>
      <c r="CK95" s="67">
        <v>42.140900000000002</v>
      </c>
      <c r="CL95" s="67">
        <v>42.140900000000002</v>
      </c>
    </row>
    <row r="96" spans="1:90" x14ac:dyDescent="0.15">
      <c r="A96" s="67" t="s">
        <v>225</v>
      </c>
      <c r="B96" s="67">
        <v>0</v>
      </c>
      <c r="C96" s="67">
        <v>254.2834</v>
      </c>
      <c r="D96" s="67">
        <v>0</v>
      </c>
      <c r="E96" s="67">
        <v>0</v>
      </c>
      <c r="F96" s="67">
        <v>0</v>
      </c>
      <c r="G96" s="67">
        <v>-12.5627</v>
      </c>
      <c r="H96" s="64">
        <v>241.72069999999999</v>
      </c>
      <c r="I96" s="67">
        <v>0</v>
      </c>
      <c r="J96" s="67">
        <v>0</v>
      </c>
      <c r="K96" s="65">
        <v>-231.6354</v>
      </c>
      <c r="L96" s="65">
        <v>0</v>
      </c>
      <c r="M96" s="65">
        <v>0</v>
      </c>
      <c r="N96" s="65">
        <v>0</v>
      </c>
      <c r="O96" s="76">
        <v>0</v>
      </c>
      <c r="P96" s="76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-10.0853</v>
      </c>
      <c r="AE96" s="67">
        <v>0</v>
      </c>
      <c r="AF96" s="69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7">
        <v>0</v>
      </c>
      <c r="AV96" s="67" t="s">
        <v>158</v>
      </c>
      <c r="AW96" s="67">
        <v>0</v>
      </c>
      <c r="AX96" s="67">
        <v>0</v>
      </c>
      <c r="AY96" s="67">
        <v>0</v>
      </c>
      <c r="AZ96" s="67">
        <v>0</v>
      </c>
      <c r="BA96" s="67" t="s">
        <v>158</v>
      </c>
      <c r="BB96" s="67">
        <v>0</v>
      </c>
      <c r="BC96" s="67">
        <v>0</v>
      </c>
      <c r="BD96" s="67">
        <v>0</v>
      </c>
      <c r="BE96" s="67">
        <v>0</v>
      </c>
      <c r="BF96" s="67">
        <v>0</v>
      </c>
      <c r="BG96" s="67">
        <v>0</v>
      </c>
      <c r="BH96" s="67">
        <v>0</v>
      </c>
      <c r="BI96" s="67">
        <v>0</v>
      </c>
      <c r="BJ96" s="67">
        <v>0</v>
      </c>
      <c r="BK96" s="67">
        <v>0</v>
      </c>
      <c r="BL96" s="67">
        <v>0</v>
      </c>
      <c r="BM96" s="67">
        <v>0</v>
      </c>
      <c r="BN96" s="67">
        <v>0</v>
      </c>
      <c r="BO96" s="67">
        <v>0</v>
      </c>
      <c r="BP96" s="67">
        <v>0</v>
      </c>
      <c r="BQ96" s="67">
        <v>0</v>
      </c>
      <c r="BR96" s="67">
        <v>0</v>
      </c>
      <c r="BS96" s="67">
        <v>0</v>
      </c>
      <c r="BT96" s="67">
        <v>0</v>
      </c>
      <c r="BU96" s="67">
        <v>0</v>
      </c>
      <c r="BV96" s="67">
        <v>0</v>
      </c>
      <c r="BW96" s="67">
        <v>0</v>
      </c>
      <c r="BX96" s="67">
        <v>0</v>
      </c>
      <c r="BY96" s="67">
        <v>0</v>
      </c>
      <c r="BZ96" s="67">
        <v>0</v>
      </c>
      <c r="CA96" s="67">
        <v>1286.7550000000001</v>
      </c>
      <c r="CB96" s="67">
        <v>1286.7550000000001</v>
      </c>
      <c r="CC96" s="67">
        <v>0</v>
      </c>
      <c r="CD96" s="67">
        <v>0</v>
      </c>
      <c r="CE96" s="67">
        <v>0</v>
      </c>
      <c r="CF96" s="67">
        <v>0</v>
      </c>
      <c r="CG96" s="67">
        <v>0</v>
      </c>
      <c r="CH96" s="67">
        <v>0</v>
      </c>
      <c r="CI96" s="67">
        <v>0</v>
      </c>
      <c r="CJ96" s="67">
        <v>0</v>
      </c>
      <c r="CK96" s="67">
        <v>47.7652</v>
      </c>
      <c r="CL96" s="67">
        <v>47.7652</v>
      </c>
    </row>
    <row r="97" spans="1:90" x14ac:dyDescent="0.15">
      <c r="A97" s="67" t="s">
        <v>226</v>
      </c>
      <c r="B97" s="67">
        <v>0</v>
      </c>
      <c r="C97" s="67">
        <v>0</v>
      </c>
      <c r="D97" s="67">
        <v>0</v>
      </c>
      <c r="E97" s="67">
        <v>0</v>
      </c>
      <c r="F97" s="67">
        <v>0</v>
      </c>
      <c r="G97" s="67">
        <v>0</v>
      </c>
      <c r="H97" s="64">
        <v>0</v>
      </c>
      <c r="I97" s="67">
        <v>0</v>
      </c>
      <c r="J97" s="67">
        <v>0</v>
      </c>
      <c r="K97" s="65">
        <v>0</v>
      </c>
      <c r="L97" s="65">
        <v>0</v>
      </c>
      <c r="M97" s="65">
        <v>0</v>
      </c>
      <c r="N97" s="65">
        <v>0</v>
      </c>
      <c r="O97" s="76">
        <v>0</v>
      </c>
      <c r="P97" s="76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9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7">
        <v>0</v>
      </c>
      <c r="AV97" s="67" t="s">
        <v>158</v>
      </c>
      <c r="AW97" s="67">
        <v>0</v>
      </c>
      <c r="AX97" s="67">
        <v>0</v>
      </c>
      <c r="AY97" s="67">
        <v>0</v>
      </c>
      <c r="AZ97" s="67">
        <v>0</v>
      </c>
      <c r="BA97" s="67" t="s">
        <v>158</v>
      </c>
      <c r="BB97" s="67">
        <v>0</v>
      </c>
      <c r="BC97" s="67">
        <v>0</v>
      </c>
      <c r="BD97" s="67">
        <v>0</v>
      </c>
      <c r="BE97" s="67">
        <v>0</v>
      </c>
      <c r="BF97" s="67">
        <v>0</v>
      </c>
      <c r="BG97" s="67">
        <v>0</v>
      </c>
      <c r="BH97" s="67">
        <v>0</v>
      </c>
      <c r="BI97" s="67">
        <v>0</v>
      </c>
      <c r="BJ97" s="67">
        <v>0</v>
      </c>
      <c r="BK97" s="67">
        <v>0</v>
      </c>
      <c r="BL97" s="67">
        <v>0</v>
      </c>
      <c r="BM97" s="67">
        <v>0</v>
      </c>
      <c r="BN97" s="67">
        <v>0</v>
      </c>
      <c r="BO97" s="67">
        <v>0</v>
      </c>
      <c r="BP97" s="67">
        <v>0</v>
      </c>
      <c r="BQ97" s="67">
        <v>0</v>
      </c>
      <c r="BR97" s="67">
        <v>0</v>
      </c>
      <c r="BS97" s="67">
        <v>0</v>
      </c>
      <c r="BT97" s="67">
        <v>0</v>
      </c>
      <c r="BU97" s="67">
        <v>0</v>
      </c>
      <c r="BV97" s="67">
        <v>0</v>
      </c>
      <c r="BW97" s="67">
        <v>0</v>
      </c>
      <c r="BX97" s="67">
        <v>0</v>
      </c>
      <c r="BY97" s="67">
        <v>0</v>
      </c>
      <c r="BZ97" s="67">
        <v>0</v>
      </c>
      <c r="CA97" s="67">
        <v>0</v>
      </c>
      <c r="CB97" s="67">
        <v>0</v>
      </c>
      <c r="CC97" s="67">
        <v>0</v>
      </c>
      <c r="CD97" s="67">
        <v>0</v>
      </c>
      <c r="CE97" s="67">
        <v>0</v>
      </c>
      <c r="CF97" s="67">
        <v>0</v>
      </c>
      <c r="CG97" s="67">
        <v>0</v>
      </c>
      <c r="CH97" s="67">
        <v>0</v>
      </c>
      <c r="CI97" s="67">
        <v>0</v>
      </c>
      <c r="CJ97" s="67">
        <v>0</v>
      </c>
      <c r="CK97" s="67">
        <v>0</v>
      </c>
      <c r="CL97" s="67">
        <v>0</v>
      </c>
    </row>
    <row r="98" spans="1:90" x14ac:dyDescent="0.15">
      <c r="A98" s="67" t="s">
        <v>28</v>
      </c>
      <c r="B98" s="67">
        <v>26565.735199999999</v>
      </c>
      <c r="C98" s="67">
        <v>35705.46</v>
      </c>
      <c r="D98" s="67">
        <v>-14.230399999999999</v>
      </c>
      <c r="E98" s="67">
        <v>0</v>
      </c>
      <c r="F98" s="67">
        <v>0</v>
      </c>
      <c r="G98" s="67">
        <v>341.29410000000001</v>
      </c>
      <c r="H98" s="64">
        <v>62598.258800000003</v>
      </c>
      <c r="I98" s="67">
        <v>0</v>
      </c>
      <c r="J98" s="67">
        <v>1671.0446999999999</v>
      </c>
      <c r="K98" s="65">
        <v>-27026.2683</v>
      </c>
      <c r="L98" s="65">
        <v>-5919.8624</v>
      </c>
      <c r="M98" s="65">
        <v>0</v>
      </c>
      <c r="N98" s="65">
        <v>-5368.9381000000003</v>
      </c>
      <c r="O98" s="76">
        <v>0</v>
      </c>
      <c r="P98" s="76">
        <v>0</v>
      </c>
      <c r="Q98" s="67">
        <v>0</v>
      </c>
      <c r="R98" s="67">
        <v>0</v>
      </c>
      <c r="S98" s="67">
        <v>0</v>
      </c>
      <c r="T98" s="67">
        <v>0</v>
      </c>
      <c r="U98" s="67">
        <v>34.286299999999997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-10855.223599999999</v>
      </c>
      <c r="AD98" s="67">
        <v>0</v>
      </c>
      <c r="AE98" s="67">
        <v>15133.297500000001</v>
      </c>
      <c r="AF98" s="69">
        <v>13721.3027</v>
      </c>
      <c r="AG98" s="67">
        <v>236.5864</v>
      </c>
      <c r="AH98" s="67">
        <v>0</v>
      </c>
      <c r="AI98" s="67">
        <v>8310.4472000000005</v>
      </c>
      <c r="AJ98" s="67">
        <v>3178.5898999999999</v>
      </c>
      <c r="AK98" s="67">
        <v>2820.9802</v>
      </c>
      <c r="AL98" s="67">
        <v>0</v>
      </c>
      <c r="AM98" s="67">
        <v>1111.9304</v>
      </c>
      <c r="AN98" s="67">
        <v>118.2932</v>
      </c>
      <c r="AO98" s="67">
        <v>0</v>
      </c>
      <c r="AP98" s="67">
        <v>402.19260000000003</v>
      </c>
      <c r="AQ98" s="67">
        <v>678.46090000000004</v>
      </c>
      <c r="AR98" s="67">
        <v>0</v>
      </c>
      <c r="AS98" s="67">
        <v>0</v>
      </c>
      <c r="AT98" s="67">
        <v>5174.2691000000004</v>
      </c>
      <c r="AU98" s="67">
        <v>47.27</v>
      </c>
      <c r="AV98" s="67" t="s">
        <v>158</v>
      </c>
      <c r="AW98" s="67">
        <v>0</v>
      </c>
      <c r="AX98" s="67">
        <v>47.27</v>
      </c>
      <c r="AY98" s="67">
        <v>0</v>
      </c>
      <c r="AZ98" s="67">
        <v>0</v>
      </c>
      <c r="BA98" s="67" t="s">
        <v>158</v>
      </c>
      <c r="BB98" s="67">
        <v>0</v>
      </c>
      <c r="BC98" s="67">
        <v>0</v>
      </c>
      <c r="BD98" s="67">
        <v>708.98540000000003</v>
      </c>
      <c r="BE98" s="67">
        <v>259.4153</v>
      </c>
      <c r="BF98" s="67">
        <v>0</v>
      </c>
      <c r="BG98" s="67">
        <v>0</v>
      </c>
      <c r="BH98" s="67">
        <v>0</v>
      </c>
      <c r="BI98" s="67">
        <v>396.32420000000002</v>
      </c>
      <c r="BJ98" s="67">
        <v>396.32420000000002</v>
      </c>
      <c r="BK98" s="67">
        <v>396.32420000000002</v>
      </c>
      <c r="BL98" s="67">
        <v>0</v>
      </c>
      <c r="BM98" s="67">
        <v>0</v>
      </c>
      <c r="BN98" s="67">
        <v>0</v>
      </c>
      <c r="BO98" s="67">
        <v>396.32420000000002</v>
      </c>
      <c r="BP98" s="67">
        <v>0</v>
      </c>
      <c r="BQ98" s="67">
        <v>0</v>
      </c>
      <c r="BR98" s="67">
        <v>0</v>
      </c>
      <c r="BS98" s="67">
        <v>0</v>
      </c>
      <c r="BT98" s="67">
        <v>0</v>
      </c>
      <c r="BU98" s="67">
        <v>0</v>
      </c>
      <c r="BV98" s="67">
        <v>0</v>
      </c>
      <c r="BW98" s="67">
        <v>0</v>
      </c>
      <c r="BX98" s="67">
        <v>0</v>
      </c>
      <c r="BY98" s="67">
        <v>0</v>
      </c>
      <c r="BZ98" s="67">
        <v>0</v>
      </c>
      <c r="CA98" s="67">
        <v>190010</v>
      </c>
      <c r="CB98" s="67">
        <v>145553</v>
      </c>
      <c r="CC98" s="67">
        <v>27111</v>
      </c>
      <c r="CD98" s="67">
        <v>0</v>
      </c>
      <c r="CE98" s="67">
        <v>17346</v>
      </c>
      <c r="CF98" s="67">
        <v>0</v>
      </c>
      <c r="CG98" s="67">
        <v>0</v>
      </c>
      <c r="CH98" s="67">
        <v>0</v>
      </c>
      <c r="CI98" s="67">
        <v>0</v>
      </c>
      <c r="CJ98" s="67">
        <v>0</v>
      </c>
      <c r="CK98" s="67">
        <v>45.0627</v>
      </c>
      <c r="CL98" s="67">
        <v>42.640999999999998</v>
      </c>
    </row>
    <row r="99" spans="1:90" x14ac:dyDescent="0.15">
      <c r="A99" s="67" t="s">
        <v>227</v>
      </c>
      <c r="B99" s="67">
        <v>8.5999999999999993E-2</v>
      </c>
      <c r="C99" s="67">
        <v>1974.5700999999999</v>
      </c>
      <c r="D99" s="67">
        <v>0</v>
      </c>
      <c r="E99" s="67">
        <v>0</v>
      </c>
      <c r="F99" s="67">
        <v>0</v>
      </c>
      <c r="G99" s="67">
        <v>1.1177999999999999</v>
      </c>
      <c r="H99" s="64">
        <v>1975.7738999999999</v>
      </c>
      <c r="I99" s="67">
        <v>0</v>
      </c>
      <c r="J99" s="67">
        <v>0</v>
      </c>
      <c r="K99" s="65">
        <v>-941.40150000000006</v>
      </c>
      <c r="L99" s="65">
        <v>0</v>
      </c>
      <c r="M99" s="65">
        <v>-233.94239999999999</v>
      </c>
      <c r="N99" s="65">
        <v>-13.499599999999999</v>
      </c>
      <c r="O99" s="76">
        <v>-43.293199999999999</v>
      </c>
      <c r="P99" s="76">
        <v>-32.545099999999998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-0.129</v>
      </c>
      <c r="AD99" s="67">
        <v>-44.238999999999997</v>
      </c>
      <c r="AE99" s="67">
        <v>666.72400000000005</v>
      </c>
      <c r="AF99" s="69">
        <v>334.04989999999998</v>
      </c>
      <c r="AG99" s="67">
        <v>0</v>
      </c>
      <c r="AH99" s="67">
        <v>0.51590000000000003</v>
      </c>
      <c r="AI99" s="67">
        <v>51.719700000000003</v>
      </c>
      <c r="AJ99" s="67">
        <v>0</v>
      </c>
      <c r="AK99" s="67">
        <v>0.62339999999999995</v>
      </c>
      <c r="AL99" s="67">
        <v>0</v>
      </c>
      <c r="AM99" s="67">
        <v>28.331900000000001</v>
      </c>
      <c r="AN99" s="67">
        <v>4.2999999999999997E-2</v>
      </c>
      <c r="AO99" s="67">
        <v>0.215</v>
      </c>
      <c r="AP99" s="67">
        <v>21.947500000000002</v>
      </c>
      <c r="AQ99" s="67">
        <v>0.23649999999999999</v>
      </c>
      <c r="AR99" s="67">
        <v>0</v>
      </c>
      <c r="AS99" s="67">
        <v>0.32240000000000002</v>
      </c>
      <c r="AT99" s="67">
        <v>281.8143</v>
      </c>
      <c r="AU99" s="67">
        <v>22.613900000000001</v>
      </c>
      <c r="AV99" s="67" t="s">
        <v>158</v>
      </c>
      <c r="AW99" s="67">
        <v>0</v>
      </c>
      <c r="AX99" s="67">
        <v>15.864100000000001</v>
      </c>
      <c r="AY99" s="67">
        <v>0</v>
      </c>
      <c r="AZ99" s="67">
        <v>6.7497999999999996</v>
      </c>
      <c r="BA99" s="67" t="s">
        <v>158</v>
      </c>
      <c r="BB99" s="67">
        <v>0</v>
      </c>
      <c r="BC99" s="67">
        <v>0</v>
      </c>
      <c r="BD99" s="67">
        <v>225.1935</v>
      </c>
      <c r="BE99" s="67">
        <v>82.975099999999998</v>
      </c>
      <c r="BF99" s="67">
        <v>1.8916999999999999</v>
      </c>
      <c r="BG99" s="67">
        <v>0</v>
      </c>
      <c r="BH99" s="67">
        <v>0</v>
      </c>
      <c r="BI99" s="67">
        <v>0</v>
      </c>
      <c r="BJ99" s="67">
        <v>0</v>
      </c>
      <c r="BK99" s="67">
        <v>0</v>
      </c>
      <c r="BL99" s="67">
        <v>0</v>
      </c>
      <c r="BM99" s="67">
        <v>0</v>
      </c>
      <c r="BN99" s="67">
        <v>0</v>
      </c>
      <c r="BO99" s="67">
        <v>0</v>
      </c>
      <c r="BP99" s="67">
        <v>0</v>
      </c>
      <c r="BQ99" s="67">
        <v>0</v>
      </c>
      <c r="BR99" s="67">
        <v>0</v>
      </c>
      <c r="BS99" s="67">
        <v>0</v>
      </c>
      <c r="BT99" s="67">
        <v>0</v>
      </c>
      <c r="BU99" s="67">
        <v>0</v>
      </c>
      <c r="BV99" s="67">
        <v>0</v>
      </c>
      <c r="BW99" s="67">
        <v>0</v>
      </c>
      <c r="BX99" s="67">
        <v>0</v>
      </c>
      <c r="BY99" s="67">
        <v>0</v>
      </c>
      <c r="BZ99" s="67">
        <v>0</v>
      </c>
      <c r="CA99" s="67">
        <v>4631</v>
      </c>
      <c r="CB99" s="67">
        <v>3832</v>
      </c>
      <c r="CC99" s="67">
        <v>0</v>
      </c>
      <c r="CD99" s="67">
        <v>786</v>
      </c>
      <c r="CE99" s="67">
        <v>13</v>
      </c>
      <c r="CF99" s="67">
        <v>228.1695</v>
      </c>
      <c r="CG99" s="67">
        <v>145.05109999999999</v>
      </c>
      <c r="CH99" s="67">
        <v>11.321300000000001</v>
      </c>
      <c r="CI99" s="67">
        <v>41.248699999999999</v>
      </c>
      <c r="CJ99" s="67">
        <v>30.548400000000001</v>
      </c>
      <c r="CK99" s="67">
        <v>35.0002</v>
      </c>
      <c r="CL99" s="67">
        <v>49.5274</v>
      </c>
    </row>
    <row r="100" spans="1:90" x14ac:dyDescent="0.15">
      <c r="A100" s="67" t="s">
        <v>228</v>
      </c>
      <c r="B100" s="67">
        <v>0</v>
      </c>
      <c r="C100" s="67">
        <v>0</v>
      </c>
      <c r="D100" s="67">
        <v>0</v>
      </c>
      <c r="E100" s="67">
        <v>0</v>
      </c>
      <c r="F100" s="67">
        <v>0</v>
      </c>
      <c r="G100" s="67">
        <v>0</v>
      </c>
      <c r="H100" s="64">
        <v>0</v>
      </c>
      <c r="I100" s="67">
        <v>0</v>
      </c>
      <c r="J100" s="67">
        <v>0</v>
      </c>
      <c r="K100" s="65">
        <v>0</v>
      </c>
      <c r="L100" s="65">
        <v>0</v>
      </c>
      <c r="M100" s="65">
        <v>0</v>
      </c>
      <c r="N100" s="65">
        <v>0</v>
      </c>
      <c r="O100" s="76">
        <v>0</v>
      </c>
      <c r="P100" s="76">
        <v>0</v>
      </c>
      <c r="Q100" s="67">
        <v>0</v>
      </c>
      <c r="R100" s="67">
        <v>0</v>
      </c>
      <c r="S100" s="67">
        <v>0</v>
      </c>
      <c r="T100" s="67">
        <v>0</v>
      </c>
      <c r="U100" s="67">
        <v>0</v>
      </c>
      <c r="V100" s="67">
        <v>0</v>
      </c>
      <c r="W100" s="67">
        <v>0</v>
      </c>
      <c r="X100" s="67">
        <v>0</v>
      </c>
      <c r="Y100" s="67">
        <v>0</v>
      </c>
      <c r="Z100" s="67">
        <v>0</v>
      </c>
      <c r="AA100" s="67">
        <v>0</v>
      </c>
      <c r="AB100" s="67">
        <v>0</v>
      </c>
      <c r="AC100" s="67">
        <v>0</v>
      </c>
      <c r="AD100" s="67">
        <v>0</v>
      </c>
      <c r="AE100" s="67">
        <v>0</v>
      </c>
      <c r="AF100" s="69">
        <v>0</v>
      </c>
      <c r="AG100" s="67">
        <v>0</v>
      </c>
      <c r="AH100" s="67">
        <v>0</v>
      </c>
      <c r="AI100" s="67">
        <v>0</v>
      </c>
      <c r="AJ100" s="67">
        <v>0</v>
      </c>
      <c r="AK100" s="67">
        <v>0</v>
      </c>
      <c r="AL100" s="67">
        <v>0</v>
      </c>
      <c r="AM100" s="67">
        <v>0</v>
      </c>
      <c r="AN100" s="67">
        <v>0</v>
      </c>
      <c r="AO100" s="67">
        <v>0</v>
      </c>
      <c r="AP100" s="67">
        <v>0</v>
      </c>
      <c r="AQ100" s="67">
        <v>0</v>
      </c>
      <c r="AR100" s="67">
        <v>0</v>
      </c>
      <c r="AS100" s="67">
        <v>0</v>
      </c>
      <c r="AT100" s="67">
        <v>0</v>
      </c>
      <c r="AU100" s="67">
        <v>0</v>
      </c>
      <c r="AV100" s="67" t="s">
        <v>158</v>
      </c>
      <c r="AW100" s="67">
        <v>0</v>
      </c>
      <c r="AX100" s="67">
        <v>0</v>
      </c>
      <c r="AY100" s="67">
        <v>0</v>
      </c>
      <c r="AZ100" s="67">
        <v>0</v>
      </c>
      <c r="BA100" s="67" t="s">
        <v>158</v>
      </c>
      <c r="BB100" s="67">
        <v>0</v>
      </c>
      <c r="BC100" s="67">
        <v>0</v>
      </c>
      <c r="BD100" s="67">
        <v>0</v>
      </c>
      <c r="BE100" s="67">
        <v>0</v>
      </c>
      <c r="BF100" s="67">
        <v>0</v>
      </c>
      <c r="BG100" s="67">
        <v>0</v>
      </c>
      <c r="BH100" s="67">
        <v>0</v>
      </c>
      <c r="BI100" s="67">
        <v>0</v>
      </c>
      <c r="BJ100" s="67">
        <v>0</v>
      </c>
      <c r="BK100" s="67">
        <v>0</v>
      </c>
      <c r="BL100" s="67">
        <v>0</v>
      </c>
      <c r="BM100" s="67">
        <v>0</v>
      </c>
      <c r="BN100" s="67">
        <v>0</v>
      </c>
      <c r="BO100" s="67">
        <v>0</v>
      </c>
      <c r="BP100" s="67">
        <v>0</v>
      </c>
      <c r="BQ100" s="67">
        <v>0</v>
      </c>
      <c r="BR100" s="67">
        <v>0</v>
      </c>
      <c r="BS100" s="67">
        <v>0</v>
      </c>
      <c r="BT100" s="67">
        <v>0</v>
      </c>
      <c r="BU100" s="67">
        <v>0</v>
      </c>
      <c r="BV100" s="67">
        <v>0</v>
      </c>
      <c r="BW100" s="67">
        <v>0</v>
      </c>
      <c r="BX100" s="67">
        <v>0</v>
      </c>
      <c r="BY100" s="67">
        <v>0</v>
      </c>
      <c r="BZ100" s="67">
        <v>0</v>
      </c>
      <c r="CA100" s="67">
        <v>0</v>
      </c>
      <c r="CB100" s="67">
        <v>0</v>
      </c>
      <c r="CC100" s="67">
        <v>0</v>
      </c>
      <c r="CD100" s="67">
        <v>0</v>
      </c>
      <c r="CE100" s="67">
        <v>0</v>
      </c>
      <c r="CF100" s="67">
        <v>0</v>
      </c>
      <c r="CG100" s="67">
        <v>0</v>
      </c>
      <c r="CH100" s="67">
        <v>0</v>
      </c>
      <c r="CI100" s="67">
        <v>0</v>
      </c>
      <c r="CJ100" s="67">
        <v>0</v>
      </c>
      <c r="CK100" s="67">
        <v>0</v>
      </c>
      <c r="CL100" s="67">
        <v>0</v>
      </c>
    </row>
    <row r="101" spans="1:90" x14ac:dyDescent="0.15">
      <c r="A101" s="67" t="s">
        <v>229</v>
      </c>
      <c r="B101" s="67">
        <v>0</v>
      </c>
      <c r="C101" s="67">
        <v>0</v>
      </c>
      <c r="D101" s="67">
        <v>0</v>
      </c>
      <c r="E101" s="67">
        <v>0</v>
      </c>
      <c r="F101" s="67">
        <v>0</v>
      </c>
      <c r="G101" s="67">
        <v>0</v>
      </c>
      <c r="H101" s="64">
        <v>0</v>
      </c>
      <c r="I101" s="67">
        <v>0</v>
      </c>
      <c r="J101" s="67">
        <v>0</v>
      </c>
      <c r="K101" s="65">
        <v>0</v>
      </c>
      <c r="L101" s="65">
        <v>0</v>
      </c>
      <c r="M101" s="65">
        <v>0</v>
      </c>
      <c r="N101" s="65">
        <v>0</v>
      </c>
      <c r="O101" s="76">
        <v>0</v>
      </c>
      <c r="P101" s="76">
        <v>0</v>
      </c>
      <c r="Q101" s="67">
        <v>0</v>
      </c>
      <c r="R101" s="67">
        <v>0</v>
      </c>
      <c r="S101" s="67">
        <v>0</v>
      </c>
      <c r="T101" s="67">
        <v>0</v>
      </c>
      <c r="U101" s="67">
        <v>0</v>
      </c>
      <c r="V101" s="67">
        <v>0</v>
      </c>
      <c r="W101" s="67">
        <v>0</v>
      </c>
      <c r="X101" s="67">
        <v>0</v>
      </c>
      <c r="Y101" s="67">
        <v>0</v>
      </c>
      <c r="Z101" s="67">
        <v>0</v>
      </c>
      <c r="AA101" s="67">
        <v>0</v>
      </c>
      <c r="AB101" s="67">
        <v>0</v>
      </c>
      <c r="AC101" s="67">
        <v>0</v>
      </c>
      <c r="AD101" s="67">
        <v>0</v>
      </c>
      <c r="AE101" s="67">
        <v>0</v>
      </c>
      <c r="AF101" s="69">
        <v>0</v>
      </c>
      <c r="AG101" s="67">
        <v>0</v>
      </c>
      <c r="AH101" s="67">
        <v>0</v>
      </c>
      <c r="AI101" s="67">
        <v>0</v>
      </c>
      <c r="AJ101" s="67">
        <v>0</v>
      </c>
      <c r="AK101" s="67">
        <v>0</v>
      </c>
      <c r="AL101" s="67">
        <v>0</v>
      </c>
      <c r="AM101" s="67">
        <v>0</v>
      </c>
      <c r="AN101" s="67">
        <v>0</v>
      </c>
      <c r="AO101" s="67">
        <v>0</v>
      </c>
      <c r="AP101" s="67">
        <v>0</v>
      </c>
      <c r="AQ101" s="67">
        <v>0</v>
      </c>
      <c r="AR101" s="67">
        <v>0</v>
      </c>
      <c r="AS101" s="67">
        <v>0</v>
      </c>
      <c r="AT101" s="67">
        <v>0</v>
      </c>
      <c r="AU101" s="67">
        <v>0</v>
      </c>
      <c r="AV101" s="67" t="s">
        <v>158</v>
      </c>
      <c r="AW101" s="67">
        <v>0</v>
      </c>
      <c r="AX101" s="67">
        <v>0</v>
      </c>
      <c r="AY101" s="67">
        <v>0</v>
      </c>
      <c r="AZ101" s="67">
        <v>0</v>
      </c>
      <c r="BA101" s="67" t="s">
        <v>158</v>
      </c>
      <c r="BB101" s="67">
        <v>0</v>
      </c>
      <c r="BC101" s="67">
        <v>0</v>
      </c>
      <c r="BD101" s="67">
        <v>0</v>
      </c>
      <c r="BE101" s="67">
        <v>0</v>
      </c>
      <c r="BF101" s="67">
        <v>0</v>
      </c>
      <c r="BG101" s="67">
        <v>0</v>
      </c>
      <c r="BH101" s="67">
        <v>0</v>
      </c>
      <c r="BI101" s="67">
        <v>0</v>
      </c>
      <c r="BJ101" s="67">
        <v>0</v>
      </c>
      <c r="BK101" s="67">
        <v>0</v>
      </c>
      <c r="BL101" s="67">
        <v>0</v>
      </c>
      <c r="BM101" s="67">
        <v>0</v>
      </c>
      <c r="BN101" s="67">
        <v>0</v>
      </c>
      <c r="BO101" s="67">
        <v>0</v>
      </c>
      <c r="BP101" s="67">
        <v>0</v>
      </c>
      <c r="BQ101" s="67">
        <v>0</v>
      </c>
      <c r="BR101" s="67">
        <v>0</v>
      </c>
      <c r="BS101" s="67">
        <v>0</v>
      </c>
      <c r="BT101" s="67">
        <v>0</v>
      </c>
      <c r="BU101" s="67">
        <v>0</v>
      </c>
      <c r="BV101" s="67">
        <v>0</v>
      </c>
      <c r="BW101" s="67">
        <v>0</v>
      </c>
      <c r="BX101" s="67">
        <v>0</v>
      </c>
      <c r="BY101" s="67">
        <v>0</v>
      </c>
      <c r="BZ101" s="67">
        <v>0</v>
      </c>
      <c r="CA101" s="67">
        <v>0</v>
      </c>
      <c r="CB101" s="67">
        <v>0</v>
      </c>
      <c r="CC101" s="67">
        <v>0</v>
      </c>
      <c r="CD101" s="67">
        <v>0</v>
      </c>
      <c r="CE101" s="67">
        <v>0</v>
      </c>
      <c r="CF101" s="67">
        <v>0</v>
      </c>
      <c r="CG101" s="67">
        <v>0</v>
      </c>
      <c r="CH101" s="67">
        <v>0</v>
      </c>
      <c r="CI101" s="67">
        <v>0</v>
      </c>
      <c r="CJ101" s="67">
        <v>0</v>
      </c>
      <c r="CK101" s="67">
        <v>0</v>
      </c>
      <c r="CL101" s="67">
        <v>0</v>
      </c>
    </row>
    <row r="102" spans="1:90" x14ac:dyDescent="0.15">
      <c r="A102" s="67" t="s">
        <v>230</v>
      </c>
      <c r="B102" s="67">
        <v>61.699599999999997</v>
      </c>
      <c r="C102" s="67">
        <v>963.43219999999997</v>
      </c>
      <c r="D102" s="67">
        <v>0</v>
      </c>
      <c r="E102" s="67">
        <v>0</v>
      </c>
      <c r="F102" s="67">
        <v>0</v>
      </c>
      <c r="G102" s="67">
        <v>0</v>
      </c>
      <c r="H102" s="64">
        <v>1025.1319000000001</v>
      </c>
      <c r="I102" s="67">
        <v>0</v>
      </c>
      <c r="J102" s="67">
        <v>-3.5994999999999999</v>
      </c>
      <c r="K102" s="65">
        <v>-959.83280000000002</v>
      </c>
      <c r="L102" s="65">
        <v>0</v>
      </c>
      <c r="M102" s="65">
        <v>0</v>
      </c>
      <c r="N102" s="65">
        <v>0</v>
      </c>
      <c r="O102" s="76">
        <v>0</v>
      </c>
      <c r="P102" s="76">
        <v>0</v>
      </c>
      <c r="Q102" s="67">
        <v>0</v>
      </c>
      <c r="R102" s="67">
        <v>0</v>
      </c>
      <c r="S102" s="67">
        <v>0</v>
      </c>
      <c r="T102" s="67">
        <v>0</v>
      </c>
      <c r="U102" s="67">
        <v>0</v>
      </c>
      <c r="V102" s="67">
        <v>0</v>
      </c>
      <c r="W102" s="67">
        <v>0</v>
      </c>
      <c r="X102" s="67">
        <v>0</v>
      </c>
      <c r="Y102" s="67">
        <v>0</v>
      </c>
      <c r="Z102" s="67">
        <v>0</v>
      </c>
      <c r="AA102" s="67">
        <v>0</v>
      </c>
      <c r="AB102" s="67">
        <v>0</v>
      </c>
      <c r="AC102" s="67">
        <v>0</v>
      </c>
      <c r="AD102" s="67">
        <v>0</v>
      </c>
      <c r="AE102" s="67">
        <v>61.699599999999997</v>
      </c>
      <c r="AF102" s="69">
        <v>61.699599999999997</v>
      </c>
      <c r="AG102" s="67">
        <v>18.843599999999999</v>
      </c>
      <c r="AH102" s="67">
        <v>0</v>
      </c>
      <c r="AI102" s="67">
        <v>42.856000000000002</v>
      </c>
      <c r="AJ102" s="67">
        <v>0</v>
      </c>
      <c r="AK102" s="67">
        <v>0</v>
      </c>
      <c r="AL102" s="67">
        <v>0</v>
      </c>
      <c r="AM102" s="67">
        <v>25.3813</v>
      </c>
      <c r="AN102" s="67">
        <v>0</v>
      </c>
      <c r="AO102" s="67">
        <v>0</v>
      </c>
      <c r="AP102" s="67">
        <v>0</v>
      </c>
      <c r="AQ102" s="67">
        <v>17.474699999999999</v>
      </c>
      <c r="AR102" s="67">
        <v>0</v>
      </c>
      <c r="AS102" s="67">
        <v>0</v>
      </c>
      <c r="AT102" s="67">
        <v>0</v>
      </c>
      <c r="AU102" s="67">
        <v>0</v>
      </c>
      <c r="AV102" s="67" t="s">
        <v>158</v>
      </c>
      <c r="AW102" s="67">
        <v>0</v>
      </c>
      <c r="AX102" s="67">
        <v>0</v>
      </c>
      <c r="AY102" s="67">
        <v>0</v>
      </c>
      <c r="AZ102" s="67">
        <v>0</v>
      </c>
      <c r="BA102" s="67" t="s">
        <v>158</v>
      </c>
      <c r="BB102" s="67">
        <v>0</v>
      </c>
      <c r="BC102" s="67">
        <v>0</v>
      </c>
      <c r="BD102" s="67">
        <v>0</v>
      </c>
      <c r="BE102" s="67">
        <v>0</v>
      </c>
      <c r="BF102" s="67">
        <v>0</v>
      </c>
      <c r="BG102" s="67">
        <v>0</v>
      </c>
      <c r="BH102" s="67">
        <v>0</v>
      </c>
      <c r="BI102" s="67">
        <v>0</v>
      </c>
      <c r="BJ102" s="67">
        <v>0</v>
      </c>
      <c r="BK102" s="67">
        <v>0</v>
      </c>
      <c r="BL102" s="67">
        <v>0</v>
      </c>
      <c r="BM102" s="67">
        <v>0</v>
      </c>
      <c r="BN102" s="67">
        <v>0</v>
      </c>
      <c r="BO102" s="67">
        <v>0</v>
      </c>
      <c r="BP102" s="67">
        <v>0</v>
      </c>
      <c r="BQ102" s="67">
        <v>0</v>
      </c>
      <c r="BR102" s="67">
        <v>0</v>
      </c>
      <c r="BS102" s="67">
        <v>0</v>
      </c>
      <c r="BT102" s="67">
        <v>0</v>
      </c>
      <c r="BU102" s="67">
        <v>0</v>
      </c>
      <c r="BV102" s="67">
        <v>0</v>
      </c>
      <c r="BW102" s="67">
        <v>0</v>
      </c>
      <c r="BX102" s="67">
        <v>0</v>
      </c>
      <c r="BY102" s="67">
        <v>0</v>
      </c>
      <c r="BZ102" s="67">
        <v>0</v>
      </c>
      <c r="CA102" s="67">
        <v>5836</v>
      </c>
      <c r="CB102" s="67">
        <v>5836</v>
      </c>
      <c r="CC102" s="67">
        <v>0</v>
      </c>
      <c r="CD102" s="67">
        <v>0</v>
      </c>
      <c r="CE102" s="67">
        <v>0</v>
      </c>
      <c r="CF102" s="67">
        <v>0</v>
      </c>
      <c r="CG102" s="67">
        <v>0</v>
      </c>
      <c r="CH102" s="67">
        <v>0</v>
      </c>
      <c r="CI102" s="67">
        <v>0</v>
      </c>
      <c r="CJ102" s="67">
        <v>0</v>
      </c>
      <c r="CK102" s="67">
        <v>52.280500000000004</v>
      </c>
      <c r="CL102" s="67">
        <v>52.280500000000004</v>
      </c>
    </row>
    <row r="103" spans="1:90" x14ac:dyDescent="0.15">
      <c r="A103" s="67" t="s">
        <v>231</v>
      </c>
      <c r="B103" s="67">
        <v>4135.9272000000001</v>
      </c>
      <c r="C103" s="67">
        <v>0</v>
      </c>
      <c r="D103" s="67">
        <v>-3525.5268999999998</v>
      </c>
      <c r="E103" s="67">
        <v>0</v>
      </c>
      <c r="F103" s="67">
        <v>0</v>
      </c>
      <c r="G103" s="67">
        <v>0</v>
      </c>
      <c r="H103" s="64">
        <v>610.40030000000002</v>
      </c>
      <c r="I103" s="67">
        <v>0</v>
      </c>
      <c r="J103" s="67">
        <v>-8.2600000000000007E-2</v>
      </c>
      <c r="K103" s="65">
        <v>-499.2663</v>
      </c>
      <c r="L103" s="65">
        <v>-6.7778</v>
      </c>
      <c r="M103" s="65">
        <v>0</v>
      </c>
      <c r="N103" s="65">
        <v>0</v>
      </c>
      <c r="O103" s="76">
        <v>0</v>
      </c>
      <c r="P103" s="76">
        <v>0</v>
      </c>
      <c r="Q103" s="67">
        <v>0</v>
      </c>
      <c r="R103" s="67">
        <v>0</v>
      </c>
      <c r="S103" s="67">
        <v>0</v>
      </c>
      <c r="T103" s="67">
        <v>0</v>
      </c>
      <c r="U103" s="67">
        <v>0</v>
      </c>
      <c r="V103" s="67">
        <v>0</v>
      </c>
      <c r="W103" s="67">
        <v>0</v>
      </c>
      <c r="X103" s="67">
        <v>0</v>
      </c>
      <c r="Y103" s="67">
        <v>0</v>
      </c>
      <c r="Z103" s="67">
        <v>0</v>
      </c>
      <c r="AA103" s="67">
        <v>0</v>
      </c>
      <c r="AB103" s="67">
        <v>0</v>
      </c>
      <c r="AC103" s="67">
        <v>0</v>
      </c>
      <c r="AD103" s="67">
        <v>0</v>
      </c>
      <c r="AE103" s="67">
        <v>104.27370000000001</v>
      </c>
      <c r="AF103" s="69">
        <v>101.04040000000001</v>
      </c>
      <c r="AG103" s="67">
        <v>0</v>
      </c>
      <c r="AH103" s="67">
        <v>0</v>
      </c>
      <c r="AI103" s="67">
        <v>98.460499999999996</v>
      </c>
      <c r="AJ103" s="67">
        <v>0.61099999999999999</v>
      </c>
      <c r="AK103" s="67">
        <v>0.37340000000000001</v>
      </c>
      <c r="AL103" s="67">
        <v>36.967199999999998</v>
      </c>
      <c r="AM103" s="67">
        <v>53.8215</v>
      </c>
      <c r="AN103" s="67">
        <v>0</v>
      </c>
      <c r="AO103" s="67">
        <v>0</v>
      </c>
      <c r="AP103" s="67">
        <v>6.0423999999999998</v>
      </c>
      <c r="AQ103" s="67">
        <v>0.64500000000000002</v>
      </c>
      <c r="AR103" s="67">
        <v>0</v>
      </c>
      <c r="AS103" s="67">
        <v>0</v>
      </c>
      <c r="AT103" s="67">
        <v>2.5798999999999999</v>
      </c>
      <c r="AU103" s="67">
        <v>2.4418000000000002</v>
      </c>
      <c r="AV103" s="67" t="s">
        <v>158</v>
      </c>
      <c r="AW103" s="67">
        <v>0</v>
      </c>
      <c r="AX103" s="67">
        <v>2.4418000000000002</v>
      </c>
      <c r="AY103" s="67">
        <v>0</v>
      </c>
      <c r="AZ103" s="67">
        <v>0</v>
      </c>
      <c r="BA103" s="67" t="s">
        <v>158</v>
      </c>
      <c r="BB103" s="67">
        <v>0</v>
      </c>
      <c r="BC103" s="67">
        <v>0</v>
      </c>
      <c r="BD103" s="67">
        <v>0.54730000000000001</v>
      </c>
      <c r="BE103" s="67">
        <v>0.2442</v>
      </c>
      <c r="BF103" s="67">
        <v>0</v>
      </c>
      <c r="BG103" s="67">
        <v>0</v>
      </c>
      <c r="BH103" s="67">
        <v>0</v>
      </c>
      <c r="BI103" s="67">
        <v>0</v>
      </c>
      <c r="BJ103" s="67">
        <v>0</v>
      </c>
      <c r="BK103" s="67">
        <v>0</v>
      </c>
      <c r="BL103" s="67">
        <v>0</v>
      </c>
      <c r="BM103" s="67">
        <v>0</v>
      </c>
      <c r="BN103" s="67">
        <v>0</v>
      </c>
      <c r="BO103" s="67">
        <v>0</v>
      </c>
      <c r="BP103" s="67">
        <v>0</v>
      </c>
      <c r="BQ103" s="67">
        <v>0</v>
      </c>
      <c r="BR103" s="67">
        <v>0</v>
      </c>
      <c r="BS103" s="67">
        <v>0</v>
      </c>
      <c r="BT103" s="67">
        <v>0</v>
      </c>
      <c r="BU103" s="67">
        <v>0</v>
      </c>
      <c r="BV103" s="67">
        <v>0</v>
      </c>
      <c r="BW103" s="67">
        <v>0</v>
      </c>
      <c r="BX103" s="67">
        <v>0</v>
      </c>
      <c r="BY103" s="67">
        <v>0</v>
      </c>
      <c r="BZ103" s="67">
        <v>0</v>
      </c>
      <c r="CA103" s="67">
        <v>2930.1129999999998</v>
      </c>
      <c r="CB103" s="67">
        <v>2890.7</v>
      </c>
      <c r="CC103" s="67">
        <v>39.412999999999997</v>
      </c>
      <c r="CD103" s="67">
        <v>0</v>
      </c>
      <c r="CE103" s="67">
        <v>0</v>
      </c>
      <c r="CF103" s="67">
        <v>0</v>
      </c>
      <c r="CG103" s="67">
        <v>0</v>
      </c>
      <c r="CH103" s="67">
        <v>0</v>
      </c>
      <c r="CI103" s="67">
        <v>0</v>
      </c>
      <c r="CJ103" s="67">
        <v>0</v>
      </c>
      <c r="CK103" s="67">
        <v>49.786999999999999</v>
      </c>
      <c r="CL103" s="67">
        <v>49.786999999999999</v>
      </c>
    </row>
    <row r="104" spans="1:90" x14ac:dyDescent="0.15">
      <c r="A104" s="67" t="s">
        <v>232</v>
      </c>
      <c r="B104" s="67">
        <v>15947.9681</v>
      </c>
      <c r="C104" s="67">
        <v>0</v>
      </c>
      <c r="D104" s="67">
        <v>-12300.1284</v>
      </c>
      <c r="E104" s="67">
        <v>0</v>
      </c>
      <c r="F104" s="67">
        <v>0</v>
      </c>
      <c r="G104" s="67">
        <v>-11.6228</v>
      </c>
      <c r="H104" s="64">
        <v>3636.2168999999999</v>
      </c>
      <c r="I104" s="67">
        <v>0</v>
      </c>
      <c r="J104" s="67">
        <v>62.496699999999997</v>
      </c>
      <c r="K104" s="65">
        <v>-2710.8991999999998</v>
      </c>
      <c r="L104" s="65">
        <v>0</v>
      </c>
      <c r="M104" s="65">
        <v>0</v>
      </c>
      <c r="N104" s="65">
        <v>0</v>
      </c>
      <c r="O104" s="76">
        <v>0</v>
      </c>
      <c r="P104" s="76">
        <v>0</v>
      </c>
      <c r="Q104" s="67">
        <v>0</v>
      </c>
      <c r="R104" s="67">
        <v>0</v>
      </c>
      <c r="S104" s="67">
        <v>0</v>
      </c>
      <c r="T104" s="67">
        <v>0</v>
      </c>
      <c r="U104" s="67">
        <v>0</v>
      </c>
      <c r="V104" s="67">
        <v>0</v>
      </c>
      <c r="W104" s="67">
        <v>0</v>
      </c>
      <c r="X104" s="67">
        <v>0</v>
      </c>
      <c r="Y104" s="67">
        <v>0</v>
      </c>
      <c r="Z104" s="67">
        <v>0</v>
      </c>
      <c r="AA104" s="67">
        <v>0</v>
      </c>
      <c r="AB104" s="67">
        <v>0</v>
      </c>
      <c r="AC104" s="67">
        <v>-446.09190000000001</v>
      </c>
      <c r="AD104" s="67">
        <v>0</v>
      </c>
      <c r="AE104" s="67">
        <v>541.72239999999999</v>
      </c>
      <c r="AF104" s="69">
        <v>246.13570000000001</v>
      </c>
      <c r="AG104" s="67">
        <v>0</v>
      </c>
      <c r="AH104" s="67">
        <v>0</v>
      </c>
      <c r="AI104" s="67">
        <v>246.13570000000001</v>
      </c>
      <c r="AJ104" s="67">
        <v>9.2280999999999995</v>
      </c>
      <c r="AK104" s="67">
        <v>127.2508</v>
      </c>
      <c r="AL104" s="67">
        <v>1.7052</v>
      </c>
      <c r="AM104" s="67">
        <v>83.529499999999999</v>
      </c>
      <c r="AN104" s="67">
        <v>2.9979</v>
      </c>
      <c r="AO104" s="67">
        <v>4.7294</v>
      </c>
      <c r="AP104" s="67">
        <v>8.5807000000000002</v>
      </c>
      <c r="AQ104" s="67">
        <v>0.21510000000000001</v>
      </c>
      <c r="AR104" s="67">
        <v>0</v>
      </c>
      <c r="AS104" s="67">
        <v>7.899</v>
      </c>
      <c r="AT104" s="67">
        <v>0</v>
      </c>
      <c r="AU104" s="67">
        <v>158.91990000000001</v>
      </c>
      <c r="AV104" s="67" t="s">
        <v>158</v>
      </c>
      <c r="AW104" s="67">
        <v>0</v>
      </c>
      <c r="AX104" s="67">
        <v>158.91990000000001</v>
      </c>
      <c r="AY104" s="67">
        <v>0</v>
      </c>
      <c r="AZ104" s="67">
        <v>0</v>
      </c>
      <c r="BA104" s="67" t="s">
        <v>158</v>
      </c>
      <c r="BB104" s="67">
        <v>0</v>
      </c>
      <c r="BC104" s="67">
        <v>0</v>
      </c>
      <c r="BD104" s="67">
        <v>0</v>
      </c>
      <c r="BE104" s="67">
        <v>0.34379999999999999</v>
      </c>
      <c r="BF104" s="67">
        <v>0</v>
      </c>
      <c r="BG104" s="67">
        <v>0</v>
      </c>
      <c r="BH104" s="67">
        <v>0</v>
      </c>
      <c r="BI104" s="67">
        <v>136.32300000000001</v>
      </c>
      <c r="BJ104" s="67">
        <v>136.32300000000001</v>
      </c>
      <c r="BK104" s="67">
        <v>0</v>
      </c>
      <c r="BL104" s="67">
        <v>0</v>
      </c>
      <c r="BM104" s="67">
        <v>0</v>
      </c>
      <c r="BN104" s="67">
        <v>0</v>
      </c>
      <c r="BO104" s="67">
        <v>136.32300000000001</v>
      </c>
      <c r="BP104" s="67">
        <v>0</v>
      </c>
      <c r="BQ104" s="67">
        <v>0</v>
      </c>
      <c r="BR104" s="67">
        <v>0</v>
      </c>
      <c r="BS104" s="67">
        <v>0</v>
      </c>
      <c r="BT104" s="67">
        <v>0</v>
      </c>
      <c r="BU104" s="67">
        <v>0</v>
      </c>
      <c r="BV104" s="67">
        <v>0</v>
      </c>
      <c r="BW104" s="67">
        <v>0</v>
      </c>
      <c r="BX104" s="67">
        <v>0</v>
      </c>
      <c r="BY104" s="67">
        <v>0</v>
      </c>
      <c r="BZ104" s="67">
        <v>0</v>
      </c>
      <c r="CA104" s="67">
        <v>8344.5499999999993</v>
      </c>
      <c r="CB104" s="67">
        <v>8344.5499999999993</v>
      </c>
      <c r="CC104" s="67">
        <v>0</v>
      </c>
      <c r="CD104" s="67">
        <v>0</v>
      </c>
      <c r="CE104" s="67">
        <v>0</v>
      </c>
      <c r="CF104" s="67">
        <v>0</v>
      </c>
      <c r="CG104" s="67">
        <v>0</v>
      </c>
      <c r="CH104" s="67">
        <v>0</v>
      </c>
      <c r="CI104" s="67">
        <v>0</v>
      </c>
      <c r="CJ104" s="67">
        <v>0</v>
      </c>
      <c r="CK104" s="67">
        <v>26.467300000000002</v>
      </c>
      <c r="CL104" s="67">
        <v>26.467300000000002</v>
      </c>
    </row>
    <row r="105" spans="1:90" x14ac:dyDescent="0.15">
      <c r="A105" s="67" t="s">
        <v>233</v>
      </c>
      <c r="B105" s="67">
        <v>0</v>
      </c>
      <c r="C105" s="67">
        <v>0</v>
      </c>
      <c r="D105" s="67">
        <v>0</v>
      </c>
      <c r="E105" s="67">
        <v>0</v>
      </c>
      <c r="F105" s="67">
        <v>0</v>
      </c>
      <c r="G105" s="67">
        <v>0</v>
      </c>
      <c r="H105" s="64">
        <v>0</v>
      </c>
      <c r="I105" s="67">
        <v>0</v>
      </c>
      <c r="J105" s="67">
        <v>0</v>
      </c>
      <c r="K105" s="65">
        <v>0</v>
      </c>
      <c r="L105" s="65">
        <v>0</v>
      </c>
      <c r="M105" s="65">
        <v>0</v>
      </c>
      <c r="N105" s="65">
        <v>0</v>
      </c>
      <c r="O105" s="76">
        <v>0</v>
      </c>
      <c r="P105" s="76">
        <v>0</v>
      </c>
      <c r="Q105" s="67">
        <v>0</v>
      </c>
      <c r="R105" s="67">
        <v>0</v>
      </c>
      <c r="S105" s="67">
        <v>0</v>
      </c>
      <c r="T105" s="67">
        <v>0</v>
      </c>
      <c r="U105" s="67">
        <v>0</v>
      </c>
      <c r="V105" s="67">
        <v>0</v>
      </c>
      <c r="W105" s="67">
        <v>0</v>
      </c>
      <c r="X105" s="67">
        <v>0</v>
      </c>
      <c r="Y105" s="67">
        <v>0</v>
      </c>
      <c r="Z105" s="67">
        <v>0</v>
      </c>
      <c r="AA105" s="67">
        <v>0</v>
      </c>
      <c r="AB105" s="67">
        <v>0</v>
      </c>
      <c r="AC105" s="67">
        <v>0</v>
      </c>
      <c r="AD105" s="67">
        <v>0</v>
      </c>
      <c r="AE105" s="67">
        <v>0</v>
      </c>
      <c r="AF105" s="69">
        <v>0</v>
      </c>
      <c r="AG105" s="67">
        <v>0</v>
      </c>
      <c r="AH105" s="67">
        <v>0</v>
      </c>
      <c r="AI105" s="67">
        <v>0</v>
      </c>
      <c r="AJ105" s="67">
        <v>0</v>
      </c>
      <c r="AK105" s="67">
        <v>0</v>
      </c>
      <c r="AL105" s="67">
        <v>0</v>
      </c>
      <c r="AM105" s="67">
        <v>0</v>
      </c>
      <c r="AN105" s="67">
        <v>0</v>
      </c>
      <c r="AO105" s="67">
        <v>0</v>
      </c>
      <c r="AP105" s="67">
        <v>0</v>
      </c>
      <c r="AQ105" s="67">
        <v>0</v>
      </c>
      <c r="AR105" s="67">
        <v>0</v>
      </c>
      <c r="AS105" s="67">
        <v>0</v>
      </c>
      <c r="AT105" s="67">
        <v>0</v>
      </c>
      <c r="AU105" s="67">
        <v>0</v>
      </c>
      <c r="AV105" s="67" t="s">
        <v>158</v>
      </c>
      <c r="AW105" s="67">
        <v>0</v>
      </c>
      <c r="AX105" s="67">
        <v>0</v>
      </c>
      <c r="AY105" s="67">
        <v>0</v>
      </c>
      <c r="AZ105" s="67">
        <v>0</v>
      </c>
      <c r="BA105" s="67" t="s">
        <v>158</v>
      </c>
      <c r="BB105" s="67">
        <v>0</v>
      </c>
      <c r="BC105" s="67">
        <v>0</v>
      </c>
      <c r="BD105" s="67">
        <v>0</v>
      </c>
      <c r="BE105" s="67">
        <v>0</v>
      </c>
      <c r="BF105" s="67">
        <v>0</v>
      </c>
      <c r="BG105" s="67">
        <v>0</v>
      </c>
      <c r="BH105" s="67">
        <v>0</v>
      </c>
      <c r="BI105" s="67">
        <v>0</v>
      </c>
      <c r="BJ105" s="67">
        <v>0</v>
      </c>
      <c r="BK105" s="67">
        <v>0</v>
      </c>
      <c r="BL105" s="67">
        <v>0</v>
      </c>
      <c r="BM105" s="67">
        <v>0</v>
      </c>
      <c r="BN105" s="67">
        <v>0</v>
      </c>
      <c r="BO105" s="67">
        <v>0</v>
      </c>
      <c r="BP105" s="67">
        <v>0</v>
      </c>
      <c r="BQ105" s="67">
        <v>0</v>
      </c>
      <c r="BR105" s="67">
        <v>0</v>
      </c>
      <c r="BS105" s="67">
        <v>0</v>
      </c>
      <c r="BT105" s="67">
        <v>0</v>
      </c>
      <c r="BU105" s="67">
        <v>0</v>
      </c>
      <c r="BV105" s="67">
        <v>0</v>
      </c>
      <c r="BW105" s="67">
        <v>0</v>
      </c>
      <c r="BX105" s="67">
        <v>0</v>
      </c>
      <c r="BY105" s="67">
        <v>0</v>
      </c>
      <c r="BZ105" s="67">
        <v>0</v>
      </c>
      <c r="CA105" s="67">
        <v>0</v>
      </c>
      <c r="CB105" s="67">
        <v>0</v>
      </c>
      <c r="CC105" s="67">
        <v>0</v>
      </c>
      <c r="CD105" s="67">
        <v>0</v>
      </c>
      <c r="CE105" s="67">
        <v>0</v>
      </c>
      <c r="CF105" s="67">
        <v>0</v>
      </c>
      <c r="CG105" s="67">
        <v>0</v>
      </c>
      <c r="CH105" s="67">
        <v>0</v>
      </c>
      <c r="CI105" s="67">
        <v>0</v>
      </c>
      <c r="CJ105" s="67">
        <v>0</v>
      </c>
      <c r="CK105" s="67">
        <v>0</v>
      </c>
      <c r="CL105" s="67">
        <v>0</v>
      </c>
    </row>
    <row r="106" spans="1:90" x14ac:dyDescent="0.15">
      <c r="A106" s="67" t="s">
        <v>234</v>
      </c>
      <c r="B106" s="67">
        <v>0</v>
      </c>
      <c r="C106" s="67">
        <v>0</v>
      </c>
      <c r="D106" s="67">
        <v>0</v>
      </c>
      <c r="E106" s="67">
        <v>0</v>
      </c>
      <c r="F106" s="67">
        <v>0</v>
      </c>
      <c r="G106" s="67">
        <v>0</v>
      </c>
      <c r="H106" s="64">
        <v>0</v>
      </c>
      <c r="I106" s="67">
        <v>0</v>
      </c>
      <c r="J106" s="67">
        <v>0</v>
      </c>
      <c r="K106" s="65">
        <v>0</v>
      </c>
      <c r="L106" s="65">
        <v>0</v>
      </c>
      <c r="M106" s="65">
        <v>0</v>
      </c>
      <c r="N106" s="65">
        <v>0</v>
      </c>
      <c r="O106" s="76">
        <v>0</v>
      </c>
      <c r="P106" s="76">
        <v>0</v>
      </c>
      <c r="Q106" s="67">
        <v>0</v>
      </c>
      <c r="R106" s="67">
        <v>0</v>
      </c>
      <c r="S106" s="67">
        <v>0</v>
      </c>
      <c r="T106" s="67">
        <v>0</v>
      </c>
      <c r="U106" s="67">
        <v>0</v>
      </c>
      <c r="V106" s="67">
        <v>0</v>
      </c>
      <c r="W106" s="67">
        <v>0</v>
      </c>
      <c r="X106" s="67">
        <v>0</v>
      </c>
      <c r="Y106" s="67">
        <v>0</v>
      </c>
      <c r="Z106" s="67">
        <v>0</v>
      </c>
      <c r="AA106" s="67">
        <v>0</v>
      </c>
      <c r="AB106" s="67">
        <v>0</v>
      </c>
      <c r="AC106" s="67">
        <v>0</v>
      </c>
      <c r="AD106" s="67">
        <v>0</v>
      </c>
      <c r="AE106" s="67">
        <v>0</v>
      </c>
      <c r="AF106" s="69">
        <v>0</v>
      </c>
      <c r="AG106" s="67">
        <v>0</v>
      </c>
      <c r="AH106" s="67">
        <v>0</v>
      </c>
      <c r="AI106" s="67">
        <v>0</v>
      </c>
      <c r="AJ106" s="67">
        <v>0</v>
      </c>
      <c r="AK106" s="67">
        <v>0</v>
      </c>
      <c r="AL106" s="67">
        <v>0</v>
      </c>
      <c r="AM106" s="67">
        <v>0</v>
      </c>
      <c r="AN106" s="67">
        <v>0</v>
      </c>
      <c r="AO106" s="67">
        <v>0</v>
      </c>
      <c r="AP106" s="67">
        <v>0</v>
      </c>
      <c r="AQ106" s="67">
        <v>0</v>
      </c>
      <c r="AR106" s="67">
        <v>0</v>
      </c>
      <c r="AS106" s="67">
        <v>0</v>
      </c>
      <c r="AT106" s="67">
        <v>0</v>
      </c>
      <c r="AU106" s="67">
        <v>0</v>
      </c>
      <c r="AV106" s="67" t="s">
        <v>158</v>
      </c>
      <c r="AW106" s="67">
        <v>0</v>
      </c>
      <c r="AX106" s="67">
        <v>0</v>
      </c>
      <c r="AY106" s="67">
        <v>0</v>
      </c>
      <c r="AZ106" s="67">
        <v>0</v>
      </c>
      <c r="BA106" s="67" t="s">
        <v>158</v>
      </c>
      <c r="BB106" s="67">
        <v>0</v>
      </c>
      <c r="BC106" s="67">
        <v>0</v>
      </c>
      <c r="BD106" s="67">
        <v>0</v>
      </c>
      <c r="BE106" s="67">
        <v>0</v>
      </c>
      <c r="BF106" s="67">
        <v>0</v>
      </c>
      <c r="BG106" s="67">
        <v>0</v>
      </c>
      <c r="BH106" s="67">
        <v>0</v>
      </c>
      <c r="BI106" s="67">
        <v>0</v>
      </c>
      <c r="BJ106" s="67">
        <v>0</v>
      </c>
      <c r="BK106" s="67">
        <v>0</v>
      </c>
      <c r="BL106" s="67">
        <v>0</v>
      </c>
      <c r="BM106" s="67">
        <v>0</v>
      </c>
      <c r="BN106" s="67">
        <v>0</v>
      </c>
      <c r="BO106" s="67">
        <v>0</v>
      </c>
      <c r="BP106" s="67">
        <v>0</v>
      </c>
      <c r="BQ106" s="67">
        <v>0</v>
      </c>
      <c r="BR106" s="67">
        <v>0</v>
      </c>
      <c r="BS106" s="67">
        <v>0</v>
      </c>
      <c r="BT106" s="67">
        <v>0</v>
      </c>
      <c r="BU106" s="67">
        <v>0</v>
      </c>
      <c r="BV106" s="67">
        <v>0</v>
      </c>
      <c r="BW106" s="67">
        <v>0</v>
      </c>
      <c r="BX106" s="67">
        <v>0</v>
      </c>
      <c r="BY106" s="67">
        <v>0</v>
      </c>
      <c r="BZ106" s="67">
        <v>0</v>
      </c>
      <c r="CA106" s="67">
        <v>0</v>
      </c>
      <c r="CB106" s="67">
        <v>0</v>
      </c>
      <c r="CC106" s="67">
        <v>0</v>
      </c>
      <c r="CD106" s="67">
        <v>0</v>
      </c>
      <c r="CE106" s="67">
        <v>0</v>
      </c>
      <c r="CF106" s="67">
        <v>0</v>
      </c>
      <c r="CG106" s="67">
        <v>0</v>
      </c>
      <c r="CH106" s="67">
        <v>0</v>
      </c>
      <c r="CI106" s="67">
        <v>0</v>
      </c>
      <c r="CJ106" s="67">
        <v>0</v>
      </c>
      <c r="CK106" s="67">
        <v>0</v>
      </c>
      <c r="CL106" s="67">
        <v>0</v>
      </c>
    </row>
    <row r="107" spans="1:90" x14ac:dyDescent="0.15">
      <c r="A107" s="67" t="s">
        <v>29</v>
      </c>
      <c r="B107" s="67">
        <v>33167.579599999997</v>
      </c>
      <c r="C107" s="67">
        <v>38801.074200000003</v>
      </c>
      <c r="D107" s="67">
        <v>-40165.2768</v>
      </c>
      <c r="E107" s="67">
        <v>-3.4731999999999998</v>
      </c>
      <c r="F107" s="67">
        <v>0</v>
      </c>
      <c r="G107" s="67">
        <v>-889.60040000000004</v>
      </c>
      <c r="H107" s="64">
        <v>30910.3033</v>
      </c>
      <c r="I107" s="67">
        <v>0</v>
      </c>
      <c r="J107" s="67">
        <v>125.1331</v>
      </c>
      <c r="K107" s="65">
        <v>-4060.9542999999999</v>
      </c>
      <c r="L107" s="65">
        <v>-27.689299999999999</v>
      </c>
      <c r="M107" s="65">
        <v>-3600.8454000000002</v>
      </c>
      <c r="N107" s="65">
        <v>-1951.0965000000001</v>
      </c>
      <c r="O107" s="76">
        <v>-67.662899999999993</v>
      </c>
      <c r="P107" s="76">
        <v>-74.251599999999996</v>
      </c>
      <c r="Q107" s="67">
        <v>0</v>
      </c>
      <c r="R107" s="67">
        <v>0</v>
      </c>
      <c r="S107" s="67">
        <v>0</v>
      </c>
      <c r="T107" s="67">
        <v>0</v>
      </c>
      <c r="U107" s="67">
        <v>106.41119999999999</v>
      </c>
      <c r="V107" s="67">
        <v>0</v>
      </c>
      <c r="W107" s="67">
        <v>0</v>
      </c>
      <c r="X107" s="67">
        <v>0</v>
      </c>
      <c r="Y107" s="67">
        <v>0</v>
      </c>
      <c r="Z107" s="67">
        <v>0</v>
      </c>
      <c r="AA107" s="67">
        <v>0</v>
      </c>
      <c r="AB107" s="67">
        <v>0</v>
      </c>
      <c r="AC107" s="67">
        <v>-1373.0648000000001</v>
      </c>
      <c r="AD107" s="67">
        <v>0</v>
      </c>
      <c r="AE107" s="67">
        <v>19986.282899999998</v>
      </c>
      <c r="AF107" s="69">
        <v>5272.7002000000002</v>
      </c>
      <c r="AG107" s="67">
        <v>47.906199999999998</v>
      </c>
      <c r="AH107" s="67">
        <v>102.0338</v>
      </c>
      <c r="AI107" s="67">
        <v>4989.5218000000004</v>
      </c>
      <c r="AJ107" s="67">
        <v>265.77890000000002</v>
      </c>
      <c r="AK107" s="67">
        <v>2144.7474999999999</v>
      </c>
      <c r="AL107" s="67">
        <v>73.776799999999994</v>
      </c>
      <c r="AM107" s="67">
        <v>422.23590000000002</v>
      </c>
      <c r="AN107" s="67">
        <v>50.074800000000003</v>
      </c>
      <c r="AO107" s="67">
        <v>264.61720000000003</v>
      </c>
      <c r="AP107" s="67">
        <v>1368.5255</v>
      </c>
      <c r="AQ107" s="67">
        <v>327.16879999999998</v>
      </c>
      <c r="AR107" s="67">
        <v>10.971500000000001</v>
      </c>
      <c r="AS107" s="67">
        <v>61.624899999999997</v>
      </c>
      <c r="AT107" s="67">
        <v>133.23840000000001</v>
      </c>
      <c r="AU107" s="67">
        <v>45.892400000000002</v>
      </c>
      <c r="AV107" s="67" t="s">
        <v>158</v>
      </c>
      <c r="AW107" s="67">
        <v>0</v>
      </c>
      <c r="AX107" s="67">
        <v>45.892400000000002</v>
      </c>
      <c r="AY107" s="67">
        <v>0</v>
      </c>
      <c r="AZ107" s="67">
        <v>0</v>
      </c>
      <c r="BA107" s="67" t="s">
        <v>158</v>
      </c>
      <c r="BB107" s="67">
        <v>0</v>
      </c>
      <c r="BC107" s="67">
        <v>0</v>
      </c>
      <c r="BD107" s="67">
        <v>6885.7999</v>
      </c>
      <c r="BE107" s="67">
        <v>3079.6801999999998</v>
      </c>
      <c r="BF107" s="67">
        <v>2139.7161999999998</v>
      </c>
      <c r="BG107" s="67">
        <v>0</v>
      </c>
      <c r="BH107" s="67">
        <v>3.4773000000000001</v>
      </c>
      <c r="BI107" s="67">
        <v>2559.0167000000001</v>
      </c>
      <c r="BJ107" s="67">
        <v>2559.0167000000001</v>
      </c>
      <c r="BK107" s="67">
        <v>2559.0167000000001</v>
      </c>
      <c r="BL107" s="67">
        <v>0</v>
      </c>
      <c r="BM107" s="67">
        <v>0</v>
      </c>
      <c r="BN107" s="67">
        <v>0</v>
      </c>
      <c r="BO107" s="67">
        <v>2559.0167000000001</v>
      </c>
      <c r="BP107" s="67">
        <v>0</v>
      </c>
      <c r="BQ107" s="67">
        <v>0</v>
      </c>
      <c r="BR107" s="67">
        <v>0</v>
      </c>
      <c r="BS107" s="67">
        <v>0</v>
      </c>
      <c r="BT107" s="67">
        <v>0</v>
      </c>
      <c r="BU107" s="67">
        <v>0</v>
      </c>
      <c r="BV107" s="67">
        <v>0</v>
      </c>
      <c r="BW107" s="67">
        <v>0</v>
      </c>
      <c r="BX107" s="67">
        <v>0</v>
      </c>
      <c r="BY107" s="67">
        <v>0</v>
      </c>
      <c r="BZ107" s="67">
        <v>0</v>
      </c>
      <c r="CA107" s="67">
        <v>59398.406000000003</v>
      </c>
      <c r="CB107" s="67">
        <v>26913.055</v>
      </c>
      <c r="CC107" s="67">
        <v>85</v>
      </c>
      <c r="CD107" s="67">
        <v>16592.647000000001</v>
      </c>
      <c r="CE107" s="67">
        <v>15807.704</v>
      </c>
      <c r="CF107" s="67">
        <v>1682.0798</v>
      </c>
      <c r="CG107" s="67">
        <v>1326.2521999999999</v>
      </c>
      <c r="CH107" s="67">
        <v>251.73699999999999</v>
      </c>
      <c r="CI107" s="67">
        <v>59.624699999999997</v>
      </c>
      <c r="CJ107" s="67">
        <v>44.465899999999998</v>
      </c>
      <c r="CK107" s="67">
        <v>56.777099999999997</v>
      </c>
      <c r="CL107" s="67">
        <v>69.403800000000004</v>
      </c>
    </row>
    <row r="108" spans="1:90" x14ac:dyDescent="0.15">
      <c r="A108" s="67" t="s">
        <v>30</v>
      </c>
      <c r="B108" s="67">
        <v>4179.1273000000001</v>
      </c>
      <c r="C108" s="67">
        <v>0</v>
      </c>
      <c r="D108" s="67">
        <v>0</v>
      </c>
      <c r="E108" s="67">
        <v>0</v>
      </c>
      <c r="F108" s="67">
        <v>0</v>
      </c>
      <c r="G108" s="67">
        <v>67.110900000000001</v>
      </c>
      <c r="H108" s="64">
        <v>4246.2381999999998</v>
      </c>
      <c r="I108" s="67">
        <v>0</v>
      </c>
      <c r="J108" s="67">
        <v>82.731700000000004</v>
      </c>
      <c r="K108" s="65">
        <v>-993.7133</v>
      </c>
      <c r="L108" s="65">
        <v>0</v>
      </c>
      <c r="M108" s="65">
        <v>-249.92080000000001</v>
      </c>
      <c r="N108" s="65">
        <v>-40.962600000000002</v>
      </c>
      <c r="O108" s="76">
        <v>0</v>
      </c>
      <c r="P108" s="76">
        <v>0</v>
      </c>
      <c r="Q108" s="67">
        <v>0</v>
      </c>
      <c r="R108" s="67">
        <v>0</v>
      </c>
      <c r="S108" s="67">
        <v>0</v>
      </c>
      <c r="T108" s="67">
        <v>0</v>
      </c>
      <c r="U108" s="67">
        <v>0</v>
      </c>
      <c r="V108" s="67">
        <v>-0.34389999999999998</v>
      </c>
      <c r="W108" s="67">
        <v>0</v>
      </c>
      <c r="X108" s="67">
        <v>0</v>
      </c>
      <c r="Y108" s="67">
        <v>0</v>
      </c>
      <c r="Z108" s="67">
        <v>0</v>
      </c>
      <c r="AA108" s="67">
        <v>0</v>
      </c>
      <c r="AB108" s="67">
        <v>0</v>
      </c>
      <c r="AC108" s="67">
        <v>-227.37090000000001</v>
      </c>
      <c r="AD108" s="67">
        <v>-14.789300000000001</v>
      </c>
      <c r="AE108" s="67">
        <v>2801.8690000000001</v>
      </c>
      <c r="AF108" s="69">
        <v>1309.0328999999999</v>
      </c>
      <c r="AG108" s="67">
        <v>3.0206</v>
      </c>
      <c r="AH108" s="67">
        <v>10.899800000000001</v>
      </c>
      <c r="AI108" s="67">
        <v>1292.4954</v>
      </c>
      <c r="AJ108" s="67">
        <v>53.065100000000001</v>
      </c>
      <c r="AK108" s="67">
        <v>685.33050000000003</v>
      </c>
      <c r="AL108" s="67">
        <v>0</v>
      </c>
      <c r="AM108" s="67">
        <v>46.569800000000001</v>
      </c>
      <c r="AN108" s="67">
        <v>0</v>
      </c>
      <c r="AO108" s="67">
        <v>5.5808999999999997</v>
      </c>
      <c r="AP108" s="67">
        <v>369.57330000000002</v>
      </c>
      <c r="AQ108" s="67">
        <v>86.2881</v>
      </c>
      <c r="AR108" s="67">
        <v>35.813200000000002</v>
      </c>
      <c r="AS108" s="67">
        <v>10.2745</v>
      </c>
      <c r="AT108" s="67">
        <v>2.617</v>
      </c>
      <c r="AU108" s="67">
        <v>0.1956</v>
      </c>
      <c r="AV108" s="67" t="s">
        <v>158</v>
      </c>
      <c r="AW108" s="67">
        <v>0</v>
      </c>
      <c r="AX108" s="67">
        <v>0.1956</v>
      </c>
      <c r="AY108" s="67">
        <v>0</v>
      </c>
      <c r="AZ108" s="67">
        <v>0</v>
      </c>
      <c r="BA108" s="67" t="s">
        <v>158</v>
      </c>
      <c r="BB108" s="67">
        <v>0</v>
      </c>
      <c r="BC108" s="67">
        <v>0</v>
      </c>
      <c r="BD108" s="67">
        <v>145.16579999999999</v>
      </c>
      <c r="BE108" s="67">
        <v>170.2338</v>
      </c>
      <c r="BF108" s="67">
        <v>31.1614</v>
      </c>
      <c r="BG108" s="67">
        <v>0</v>
      </c>
      <c r="BH108" s="67">
        <v>0</v>
      </c>
      <c r="BI108" s="67">
        <v>1146.0795000000001</v>
      </c>
      <c r="BJ108" s="67">
        <v>1146.0795000000001</v>
      </c>
      <c r="BK108" s="67">
        <v>1146.0795000000001</v>
      </c>
      <c r="BL108" s="67">
        <v>0</v>
      </c>
      <c r="BM108" s="67">
        <v>0</v>
      </c>
      <c r="BN108" s="67">
        <v>0</v>
      </c>
      <c r="BO108" s="67">
        <v>1146.0795000000001</v>
      </c>
      <c r="BP108" s="67">
        <v>0</v>
      </c>
      <c r="BQ108" s="67">
        <v>0</v>
      </c>
      <c r="BR108" s="67">
        <v>0</v>
      </c>
      <c r="BS108" s="67">
        <v>0</v>
      </c>
      <c r="BT108" s="67">
        <v>0</v>
      </c>
      <c r="BU108" s="67">
        <v>0</v>
      </c>
      <c r="BV108" s="67">
        <v>0</v>
      </c>
      <c r="BW108" s="67">
        <v>0</v>
      </c>
      <c r="BX108" s="67">
        <v>0</v>
      </c>
      <c r="BY108" s="67">
        <v>0</v>
      </c>
      <c r="BZ108" s="67">
        <v>0</v>
      </c>
      <c r="CA108" s="67">
        <v>7052.5240000000003</v>
      </c>
      <c r="CB108" s="67">
        <v>5971.62</v>
      </c>
      <c r="CC108" s="67">
        <v>0</v>
      </c>
      <c r="CD108" s="67">
        <v>913.86800000000005</v>
      </c>
      <c r="CE108" s="67">
        <v>167.036</v>
      </c>
      <c r="CF108" s="67">
        <v>0</v>
      </c>
      <c r="CG108" s="67">
        <v>0</v>
      </c>
      <c r="CH108" s="67">
        <v>0</v>
      </c>
      <c r="CI108" s="67">
        <v>0</v>
      </c>
      <c r="CJ108" s="67">
        <v>0</v>
      </c>
      <c r="CK108" s="67">
        <v>51.671500000000002</v>
      </c>
      <c r="CL108" s="67">
        <v>47.206099999999999</v>
      </c>
    </row>
    <row r="109" spans="1:90" x14ac:dyDescent="0.15">
      <c r="A109" s="67" t="s">
        <v>235</v>
      </c>
      <c r="B109" s="67">
        <v>0</v>
      </c>
      <c r="C109" s="67">
        <v>0</v>
      </c>
      <c r="D109" s="67">
        <v>0</v>
      </c>
      <c r="E109" s="67">
        <v>0</v>
      </c>
      <c r="F109" s="67">
        <v>0</v>
      </c>
      <c r="G109" s="67">
        <v>0</v>
      </c>
      <c r="H109" s="64">
        <v>0</v>
      </c>
      <c r="I109" s="67">
        <v>0</v>
      </c>
      <c r="J109" s="67">
        <v>0</v>
      </c>
      <c r="K109" s="65">
        <v>0</v>
      </c>
      <c r="L109" s="65">
        <v>0</v>
      </c>
      <c r="M109" s="65">
        <v>0</v>
      </c>
      <c r="N109" s="65">
        <v>0</v>
      </c>
      <c r="O109" s="76">
        <v>0</v>
      </c>
      <c r="P109" s="76">
        <v>0</v>
      </c>
      <c r="Q109" s="67">
        <v>0</v>
      </c>
      <c r="R109" s="67">
        <v>0</v>
      </c>
      <c r="S109" s="67">
        <v>0</v>
      </c>
      <c r="T109" s="67">
        <v>0</v>
      </c>
      <c r="U109" s="67">
        <v>0</v>
      </c>
      <c r="V109" s="67">
        <v>0</v>
      </c>
      <c r="W109" s="67">
        <v>0</v>
      </c>
      <c r="X109" s="67">
        <v>0</v>
      </c>
      <c r="Y109" s="67">
        <v>0</v>
      </c>
      <c r="Z109" s="67">
        <v>0</v>
      </c>
      <c r="AA109" s="67">
        <v>0</v>
      </c>
      <c r="AB109" s="67">
        <v>0</v>
      </c>
      <c r="AC109" s="67">
        <v>0</v>
      </c>
      <c r="AD109" s="67">
        <v>0</v>
      </c>
      <c r="AE109" s="67">
        <v>0</v>
      </c>
      <c r="AF109" s="69">
        <v>0</v>
      </c>
      <c r="AG109" s="67">
        <v>0</v>
      </c>
      <c r="AH109" s="67">
        <v>0</v>
      </c>
      <c r="AI109" s="67">
        <v>0</v>
      </c>
      <c r="AJ109" s="67">
        <v>0</v>
      </c>
      <c r="AK109" s="67">
        <v>0</v>
      </c>
      <c r="AL109" s="67">
        <v>0</v>
      </c>
      <c r="AM109" s="67">
        <v>0</v>
      </c>
      <c r="AN109" s="67">
        <v>0</v>
      </c>
      <c r="AO109" s="67">
        <v>0</v>
      </c>
      <c r="AP109" s="67">
        <v>0</v>
      </c>
      <c r="AQ109" s="67">
        <v>0</v>
      </c>
      <c r="AR109" s="67">
        <v>0</v>
      </c>
      <c r="AS109" s="67">
        <v>0</v>
      </c>
      <c r="AT109" s="67">
        <v>0</v>
      </c>
      <c r="AU109" s="67">
        <v>0</v>
      </c>
      <c r="AV109" s="67" t="s">
        <v>158</v>
      </c>
      <c r="AW109" s="67">
        <v>0</v>
      </c>
      <c r="AX109" s="67">
        <v>0</v>
      </c>
      <c r="AY109" s="67">
        <v>0</v>
      </c>
      <c r="AZ109" s="67">
        <v>0</v>
      </c>
      <c r="BA109" s="67" t="s">
        <v>158</v>
      </c>
      <c r="BB109" s="67">
        <v>0</v>
      </c>
      <c r="BC109" s="67">
        <v>0</v>
      </c>
      <c r="BD109" s="67">
        <v>0</v>
      </c>
      <c r="BE109" s="67">
        <v>0</v>
      </c>
      <c r="BF109" s="67">
        <v>0</v>
      </c>
      <c r="BG109" s="67">
        <v>0</v>
      </c>
      <c r="BH109" s="67">
        <v>0</v>
      </c>
      <c r="BI109" s="67">
        <v>0</v>
      </c>
      <c r="BJ109" s="67">
        <v>0</v>
      </c>
      <c r="BK109" s="67">
        <v>0</v>
      </c>
      <c r="BL109" s="67">
        <v>0</v>
      </c>
      <c r="BM109" s="67">
        <v>0</v>
      </c>
      <c r="BN109" s="67">
        <v>0</v>
      </c>
      <c r="BO109" s="67">
        <v>0</v>
      </c>
      <c r="BP109" s="67">
        <v>0</v>
      </c>
      <c r="BQ109" s="67">
        <v>0</v>
      </c>
      <c r="BR109" s="67">
        <v>0</v>
      </c>
      <c r="BS109" s="67">
        <v>0</v>
      </c>
      <c r="BT109" s="67">
        <v>0</v>
      </c>
      <c r="BU109" s="67">
        <v>0</v>
      </c>
      <c r="BV109" s="67">
        <v>0</v>
      </c>
      <c r="BW109" s="67">
        <v>0</v>
      </c>
      <c r="BX109" s="67">
        <v>0</v>
      </c>
      <c r="BY109" s="67">
        <v>0</v>
      </c>
      <c r="BZ109" s="67">
        <v>0</v>
      </c>
      <c r="CA109" s="67">
        <v>0</v>
      </c>
      <c r="CB109" s="67">
        <v>0</v>
      </c>
      <c r="CC109" s="67">
        <v>0</v>
      </c>
      <c r="CD109" s="67">
        <v>0</v>
      </c>
      <c r="CE109" s="67">
        <v>0</v>
      </c>
      <c r="CF109" s="67">
        <v>0</v>
      </c>
      <c r="CG109" s="67">
        <v>0</v>
      </c>
      <c r="CH109" s="67">
        <v>0</v>
      </c>
      <c r="CI109" s="67">
        <v>0</v>
      </c>
      <c r="CJ109" s="67">
        <v>0</v>
      </c>
      <c r="CK109" s="67">
        <v>0</v>
      </c>
      <c r="CL109" s="67">
        <v>0</v>
      </c>
    </row>
    <row r="110" spans="1:90" x14ac:dyDescent="0.15">
      <c r="A110" s="67" t="s">
        <v>236</v>
      </c>
      <c r="B110" s="67">
        <v>0</v>
      </c>
      <c r="C110" s="67">
        <v>0</v>
      </c>
      <c r="D110" s="67">
        <v>0</v>
      </c>
      <c r="E110" s="67">
        <v>0</v>
      </c>
      <c r="F110" s="67">
        <v>0</v>
      </c>
      <c r="G110" s="67">
        <v>0</v>
      </c>
      <c r="H110" s="64">
        <v>0</v>
      </c>
      <c r="I110" s="67">
        <v>0</v>
      </c>
      <c r="J110" s="67">
        <v>0</v>
      </c>
      <c r="K110" s="65">
        <v>0</v>
      </c>
      <c r="L110" s="65">
        <v>0</v>
      </c>
      <c r="M110" s="65">
        <v>0</v>
      </c>
      <c r="N110" s="65">
        <v>0</v>
      </c>
      <c r="O110" s="76">
        <v>0</v>
      </c>
      <c r="P110" s="76">
        <v>0</v>
      </c>
      <c r="Q110" s="67">
        <v>0</v>
      </c>
      <c r="R110" s="67">
        <v>0</v>
      </c>
      <c r="S110" s="67">
        <v>0</v>
      </c>
      <c r="T110" s="67">
        <v>0</v>
      </c>
      <c r="U110" s="67">
        <v>0</v>
      </c>
      <c r="V110" s="67">
        <v>0</v>
      </c>
      <c r="W110" s="67">
        <v>0</v>
      </c>
      <c r="X110" s="67">
        <v>0</v>
      </c>
      <c r="Y110" s="67">
        <v>0</v>
      </c>
      <c r="Z110" s="67">
        <v>0</v>
      </c>
      <c r="AA110" s="67">
        <v>0</v>
      </c>
      <c r="AB110" s="67">
        <v>0</v>
      </c>
      <c r="AC110" s="67">
        <v>0</v>
      </c>
      <c r="AD110" s="67">
        <v>0</v>
      </c>
      <c r="AE110" s="67">
        <v>0</v>
      </c>
      <c r="AF110" s="69">
        <v>0</v>
      </c>
      <c r="AG110" s="67">
        <v>0</v>
      </c>
      <c r="AH110" s="67">
        <v>0</v>
      </c>
      <c r="AI110" s="67">
        <v>0</v>
      </c>
      <c r="AJ110" s="67">
        <v>0</v>
      </c>
      <c r="AK110" s="67">
        <v>0</v>
      </c>
      <c r="AL110" s="67">
        <v>0</v>
      </c>
      <c r="AM110" s="67">
        <v>0</v>
      </c>
      <c r="AN110" s="67">
        <v>0</v>
      </c>
      <c r="AO110" s="67">
        <v>0</v>
      </c>
      <c r="AP110" s="67">
        <v>0</v>
      </c>
      <c r="AQ110" s="67">
        <v>0</v>
      </c>
      <c r="AR110" s="67">
        <v>0</v>
      </c>
      <c r="AS110" s="67">
        <v>0</v>
      </c>
      <c r="AT110" s="67">
        <v>0</v>
      </c>
      <c r="AU110" s="67">
        <v>0</v>
      </c>
      <c r="AV110" s="67" t="s">
        <v>158</v>
      </c>
      <c r="AW110" s="67">
        <v>0</v>
      </c>
      <c r="AX110" s="67">
        <v>0</v>
      </c>
      <c r="AY110" s="67">
        <v>0</v>
      </c>
      <c r="AZ110" s="67">
        <v>0</v>
      </c>
      <c r="BA110" s="67" t="s">
        <v>158</v>
      </c>
      <c r="BB110" s="67">
        <v>0</v>
      </c>
      <c r="BC110" s="67">
        <v>0</v>
      </c>
      <c r="BD110" s="67">
        <v>0</v>
      </c>
      <c r="BE110" s="67">
        <v>0</v>
      </c>
      <c r="BF110" s="67">
        <v>0</v>
      </c>
      <c r="BG110" s="67">
        <v>0</v>
      </c>
      <c r="BH110" s="67">
        <v>0</v>
      </c>
      <c r="BI110" s="67">
        <v>0</v>
      </c>
      <c r="BJ110" s="67">
        <v>0</v>
      </c>
      <c r="BK110" s="67">
        <v>0</v>
      </c>
      <c r="BL110" s="67">
        <v>0</v>
      </c>
      <c r="BM110" s="67">
        <v>0</v>
      </c>
      <c r="BN110" s="67">
        <v>0</v>
      </c>
      <c r="BO110" s="67">
        <v>0</v>
      </c>
      <c r="BP110" s="67">
        <v>0</v>
      </c>
      <c r="BQ110" s="67">
        <v>0</v>
      </c>
      <c r="BR110" s="67">
        <v>0</v>
      </c>
      <c r="BS110" s="67">
        <v>0</v>
      </c>
      <c r="BT110" s="67">
        <v>0</v>
      </c>
      <c r="BU110" s="67">
        <v>0</v>
      </c>
      <c r="BV110" s="67">
        <v>0</v>
      </c>
      <c r="BW110" s="67">
        <v>0</v>
      </c>
      <c r="BX110" s="67">
        <v>0</v>
      </c>
      <c r="BY110" s="67">
        <v>0</v>
      </c>
      <c r="BZ110" s="67">
        <v>0</v>
      </c>
      <c r="CA110" s="67">
        <v>0</v>
      </c>
      <c r="CB110" s="67">
        <v>0</v>
      </c>
      <c r="CC110" s="67">
        <v>0</v>
      </c>
      <c r="CD110" s="67">
        <v>0</v>
      </c>
      <c r="CE110" s="67">
        <v>0</v>
      </c>
      <c r="CF110" s="67">
        <v>0</v>
      </c>
      <c r="CG110" s="67">
        <v>0</v>
      </c>
      <c r="CH110" s="67">
        <v>0</v>
      </c>
      <c r="CI110" s="67">
        <v>0</v>
      </c>
      <c r="CJ110" s="67">
        <v>0</v>
      </c>
      <c r="CK110" s="67">
        <v>0</v>
      </c>
      <c r="CL110" s="67">
        <v>0</v>
      </c>
    </row>
    <row r="111" spans="1:90" x14ac:dyDescent="0.15">
      <c r="A111" s="67" t="s">
        <v>237</v>
      </c>
      <c r="B111" s="67">
        <v>36840.068800000001</v>
      </c>
      <c r="C111" s="67">
        <v>0</v>
      </c>
      <c r="D111" s="67">
        <v>-22675.838299999999</v>
      </c>
      <c r="E111" s="67">
        <v>0</v>
      </c>
      <c r="F111" s="67">
        <v>0</v>
      </c>
      <c r="G111" s="67">
        <v>0</v>
      </c>
      <c r="H111" s="64">
        <v>14164.2304</v>
      </c>
      <c r="I111" s="67">
        <v>0</v>
      </c>
      <c r="J111" s="67">
        <v>-68.651200000000003</v>
      </c>
      <c r="K111" s="65">
        <v>-4480.1378000000004</v>
      </c>
      <c r="L111" s="65">
        <v>-1252.8363999999999</v>
      </c>
      <c r="M111" s="65">
        <v>0</v>
      </c>
      <c r="N111" s="65">
        <v>0</v>
      </c>
      <c r="O111" s="76">
        <v>0</v>
      </c>
      <c r="P111" s="76">
        <v>0</v>
      </c>
      <c r="Q111" s="67">
        <v>0</v>
      </c>
      <c r="R111" s="67">
        <v>0</v>
      </c>
      <c r="S111" s="67">
        <v>0</v>
      </c>
      <c r="T111" s="67">
        <v>0</v>
      </c>
      <c r="U111" s="67">
        <v>0</v>
      </c>
      <c r="V111" s="67">
        <v>0</v>
      </c>
      <c r="W111" s="67">
        <v>0</v>
      </c>
      <c r="X111" s="67">
        <v>0</v>
      </c>
      <c r="Y111" s="67">
        <v>0</v>
      </c>
      <c r="Z111" s="67">
        <v>0</v>
      </c>
      <c r="AA111" s="67">
        <v>-439.9554</v>
      </c>
      <c r="AB111" s="67">
        <v>0</v>
      </c>
      <c r="AC111" s="67">
        <v>-4455.1557000000003</v>
      </c>
      <c r="AD111" s="67">
        <v>0</v>
      </c>
      <c r="AE111" s="67">
        <v>3467.4940000000001</v>
      </c>
      <c r="AF111" s="69">
        <v>2251.2970999999998</v>
      </c>
      <c r="AG111" s="67">
        <v>0</v>
      </c>
      <c r="AH111" s="67">
        <v>0</v>
      </c>
      <c r="AI111" s="67">
        <v>623.31020000000001</v>
      </c>
      <c r="AJ111" s="67">
        <v>235.13669999999999</v>
      </c>
      <c r="AK111" s="67">
        <v>388.17349999999999</v>
      </c>
      <c r="AL111" s="67">
        <v>0</v>
      </c>
      <c r="AM111" s="67">
        <v>0</v>
      </c>
      <c r="AN111" s="67">
        <v>0</v>
      </c>
      <c r="AO111" s="67">
        <v>0</v>
      </c>
      <c r="AP111" s="67">
        <v>0</v>
      </c>
      <c r="AQ111" s="67">
        <v>0</v>
      </c>
      <c r="AR111" s="67">
        <v>0</v>
      </c>
      <c r="AS111" s="67">
        <v>0</v>
      </c>
      <c r="AT111" s="67">
        <v>1627.9869000000001</v>
      </c>
      <c r="AU111" s="67">
        <v>0</v>
      </c>
      <c r="AV111" s="67" t="s">
        <v>158</v>
      </c>
      <c r="AW111" s="67">
        <v>0</v>
      </c>
      <c r="AX111" s="67">
        <v>0</v>
      </c>
      <c r="AY111" s="67">
        <v>0</v>
      </c>
      <c r="AZ111" s="67">
        <v>0</v>
      </c>
      <c r="BA111" s="67" t="s">
        <v>158</v>
      </c>
      <c r="BB111" s="67">
        <v>0</v>
      </c>
      <c r="BC111" s="67">
        <v>0</v>
      </c>
      <c r="BD111" s="67">
        <v>0</v>
      </c>
      <c r="BE111" s="67">
        <v>0</v>
      </c>
      <c r="BF111" s="67">
        <v>0</v>
      </c>
      <c r="BG111" s="67">
        <v>0</v>
      </c>
      <c r="BH111" s="67">
        <v>0</v>
      </c>
      <c r="BI111" s="67">
        <v>1216.1967999999999</v>
      </c>
      <c r="BJ111" s="67">
        <v>1216.1967999999999</v>
      </c>
      <c r="BK111" s="67">
        <v>0</v>
      </c>
      <c r="BL111" s="67">
        <v>0</v>
      </c>
      <c r="BM111" s="67">
        <v>0</v>
      </c>
      <c r="BN111" s="67">
        <v>0</v>
      </c>
      <c r="BO111" s="67">
        <v>1216.1967999999999</v>
      </c>
      <c r="BP111" s="67">
        <v>0</v>
      </c>
      <c r="BQ111" s="67">
        <v>0</v>
      </c>
      <c r="BR111" s="67">
        <v>0</v>
      </c>
      <c r="BS111" s="67">
        <v>0</v>
      </c>
      <c r="BT111" s="67">
        <v>0</v>
      </c>
      <c r="BU111" s="67">
        <v>0</v>
      </c>
      <c r="BV111" s="67">
        <v>0</v>
      </c>
      <c r="BW111" s="67">
        <v>0</v>
      </c>
      <c r="BX111" s="67">
        <v>0</v>
      </c>
      <c r="BY111" s="67">
        <v>0</v>
      </c>
      <c r="BZ111" s="67">
        <v>0</v>
      </c>
      <c r="CA111" s="67">
        <v>26669.795999999998</v>
      </c>
      <c r="CB111" s="67">
        <v>20841.600999999999</v>
      </c>
      <c r="CC111" s="67">
        <v>5828.1949999999997</v>
      </c>
      <c r="CD111" s="67">
        <v>0</v>
      </c>
      <c r="CE111" s="67">
        <v>0</v>
      </c>
      <c r="CF111" s="67">
        <v>0</v>
      </c>
      <c r="CG111" s="67">
        <v>0</v>
      </c>
      <c r="CH111" s="67">
        <v>0</v>
      </c>
      <c r="CI111" s="67">
        <v>0</v>
      </c>
      <c r="CJ111" s="67">
        <v>0</v>
      </c>
      <c r="CK111" s="67">
        <v>40</v>
      </c>
      <c r="CL111" s="67">
        <v>40</v>
      </c>
    </row>
    <row r="112" spans="1:90" x14ac:dyDescent="0.15">
      <c r="A112" s="67" t="s">
        <v>238</v>
      </c>
      <c r="B112" s="67">
        <v>0</v>
      </c>
      <c r="C112" s="67">
        <v>226.5907</v>
      </c>
      <c r="D112" s="67">
        <v>0</v>
      </c>
      <c r="E112" s="67">
        <v>0</v>
      </c>
      <c r="F112" s="67">
        <v>0</v>
      </c>
      <c r="G112" s="67">
        <v>-0.17199999999999999</v>
      </c>
      <c r="H112" s="64">
        <v>226.4187</v>
      </c>
      <c r="I112" s="67">
        <v>0</v>
      </c>
      <c r="J112" s="67">
        <v>0</v>
      </c>
      <c r="K112" s="65">
        <v>0</v>
      </c>
      <c r="L112" s="65">
        <v>0</v>
      </c>
      <c r="M112" s="65">
        <v>-155.30950000000001</v>
      </c>
      <c r="N112" s="65">
        <v>0</v>
      </c>
      <c r="O112" s="76">
        <v>-26.6767</v>
      </c>
      <c r="P112" s="76">
        <v>0</v>
      </c>
      <c r="Q112" s="67">
        <v>0</v>
      </c>
      <c r="R112" s="67">
        <v>0</v>
      </c>
      <c r="S112" s="67">
        <v>0</v>
      </c>
      <c r="T112" s="67">
        <v>0</v>
      </c>
      <c r="U112" s="67">
        <v>0</v>
      </c>
      <c r="V112" s="67">
        <v>0</v>
      </c>
      <c r="W112" s="67">
        <v>0</v>
      </c>
      <c r="X112" s="67">
        <v>0</v>
      </c>
      <c r="Y112" s="67">
        <v>0</v>
      </c>
      <c r="Z112" s="67">
        <v>0</v>
      </c>
      <c r="AA112" s="67">
        <v>0</v>
      </c>
      <c r="AB112" s="67">
        <v>0</v>
      </c>
      <c r="AC112" s="67">
        <v>0</v>
      </c>
      <c r="AD112" s="67">
        <v>-0.34389999999999998</v>
      </c>
      <c r="AE112" s="67">
        <v>44.0886</v>
      </c>
      <c r="AF112" s="69">
        <v>37.360300000000002</v>
      </c>
      <c r="AG112" s="67">
        <v>0</v>
      </c>
      <c r="AH112" s="67">
        <v>0</v>
      </c>
      <c r="AI112" s="67">
        <v>37.1023</v>
      </c>
      <c r="AJ112" s="67">
        <v>25.064499999999999</v>
      </c>
      <c r="AK112" s="67">
        <v>1.4617</v>
      </c>
      <c r="AL112" s="67">
        <v>0</v>
      </c>
      <c r="AM112" s="67">
        <v>1.0103</v>
      </c>
      <c r="AN112" s="67">
        <v>3.1598999999999999</v>
      </c>
      <c r="AO112" s="67">
        <v>0.17199999999999999</v>
      </c>
      <c r="AP112" s="67">
        <v>5.7824999999999998</v>
      </c>
      <c r="AQ112" s="67">
        <v>0.38690000000000002</v>
      </c>
      <c r="AR112" s="67">
        <v>0</v>
      </c>
      <c r="AS112" s="67">
        <v>6.4500000000000002E-2</v>
      </c>
      <c r="AT112" s="67">
        <v>0.25800000000000001</v>
      </c>
      <c r="AU112" s="67">
        <v>0.19350000000000001</v>
      </c>
      <c r="AV112" s="67" t="s">
        <v>158</v>
      </c>
      <c r="AW112" s="67">
        <v>0</v>
      </c>
      <c r="AX112" s="67">
        <v>0.19350000000000001</v>
      </c>
      <c r="AY112" s="67">
        <v>0</v>
      </c>
      <c r="AZ112" s="67">
        <v>0</v>
      </c>
      <c r="BA112" s="67" t="s">
        <v>158</v>
      </c>
      <c r="BB112" s="67">
        <v>0</v>
      </c>
      <c r="BC112" s="67">
        <v>0</v>
      </c>
      <c r="BD112" s="67">
        <v>0.15049999999999999</v>
      </c>
      <c r="BE112" s="67">
        <v>6.3844000000000003</v>
      </c>
      <c r="BF112" s="67">
        <v>0</v>
      </c>
      <c r="BG112" s="67">
        <v>0</v>
      </c>
      <c r="BH112" s="67">
        <v>0</v>
      </c>
      <c r="BI112" s="67">
        <v>0</v>
      </c>
      <c r="BJ112" s="67">
        <v>0</v>
      </c>
      <c r="BK112" s="67">
        <v>0</v>
      </c>
      <c r="BL112" s="67">
        <v>0</v>
      </c>
      <c r="BM112" s="67">
        <v>0</v>
      </c>
      <c r="BN112" s="67">
        <v>0</v>
      </c>
      <c r="BO112" s="67">
        <v>0</v>
      </c>
      <c r="BP112" s="67">
        <v>0</v>
      </c>
      <c r="BQ112" s="67">
        <v>0</v>
      </c>
      <c r="BR112" s="67">
        <v>0</v>
      </c>
      <c r="BS112" s="67">
        <v>0</v>
      </c>
      <c r="BT112" s="67">
        <v>0</v>
      </c>
      <c r="BU112" s="67">
        <v>0</v>
      </c>
      <c r="BV112" s="67">
        <v>0</v>
      </c>
      <c r="BW112" s="67">
        <v>0</v>
      </c>
      <c r="BX112" s="67">
        <v>0</v>
      </c>
      <c r="BY112" s="67">
        <v>0</v>
      </c>
      <c r="BZ112" s="67">
        <v>0</v>
      </c>
      <c r="CA112" s="67">
        <v>828.86500000000001</v>
      </c>
      <c r="CB112" s="67">
        <v>0</v>
      </c>
      <c r="CC112" s="67">
        <v>0</v>
      </c>
      <c r="CD112" s="67">
        <v>828.86500000000001</v>
      </c>
      <c r="CE112" s="67">
        <v>0</v>
      </c>
      <c r="CF112" s="67">
        <v>57.771900000000002</v>
      </c>
      <c r="CG112" s="67">
        <v>31.127700000000001</v>
      </c>
      <c r="CH112" s="67">
        <v>0</v>
      </c>
      <c r="CI112" s="67">
        <v>26.644200000000001</v>
      </c>
      <c r="CJ112" s="67">
        <v>0</v>
      </c>
      <c r="CK112" s="67">
        <v>0</v>
      </c>
      <c r="CL112" s="67">
        <v>70.907300000000006</v>
      </c>
    </row>
    <row r="113" spans="1:90" x14ac:dyDescent="0.15">
      <c r="A113" s="67" t="s">
        <v>31</v>
      </c>
      <c r="B113" s="67">
        <v>108719.92690000001</v>
      </c>
      <c r="C113" s="67">
        <v>0</v>
      </c>
      <c r="D113" s="67">
        <v>-103993.2072</v>
      </c>
      <c r="E113" s="67">
        <v>-34.006900000000002</v>
      </c>
      <c r="F113" s="67">
        <v>0</v>
      </c>
      <c r="G113" s="67">
        <v>-46.259700000000002</v>
      </c>
      <c r="H113" s="64">
        <v>4646.4530999999997</v>
      </c>
      <c r="I113" s="67">
        <v>0</v>
      </c>
      <c r="J113" s="67">
        <v>1287.2743</v>
      </c>
      <c r="K113" s="65">
        <v>0</v>
      </c>
      <c r="L113" s="65">
        <v>0</v>
      </c>
      <c r="M113" s="65">
        <v>-1.0103</v>
      </c>
      <c r="N113" s="65">
        <v>-318.70159999999998</v>
      </c>
      <c r="O113" s="76">
        <v>-12.661199999999999</v>
      </c>
      <c r="P113" s="76">
        <v>0</v>
      </c>
      <c r="Q113" s="67">
        <v>0</v>
      </c>
      <c r="R113" s="67">
        <v>0</v>
      </c>
      <c r="S113" s="67">
        <v>0</v>
      </c>
      <c r="T113" s="67">
        <v>0</v>
      </c>
      <c r="U113" s="67">
        <v>0</v>
      </c>
      <c r="V113" s="67">
        <v>0</v>
      </c>
      <c r="W113" s="67">
        <v>0</v>
      </c>
      <c r="X113" s="67">
        <v>0</v>
      </c>
      <c r="Y113" s="67">
        <v>0</v>
      </c>
      <c r="Z113" s="67">
        <v>0</v>
      </c>
      <c r="AA113" s="67">
        <v>0</v>
      </c>
      <c r="AB113" s="67">
        <v>0</v>
      </c>
      <c r="AC113" s="67">
        <v>-4637.0807999999997</v>
      </c>
      <c r="AD113" s="67">
        <v>0</v>
      </c>
      <c r="AE113" s="67">
        <v>964.27340000000004</v>
      </c>
      <c r="AF113" s="69">
        <v>290.67070000000001</v>
      </c>
      <c r="AG113" s="67">
        <v>2.4506000000000001</v>
      </c>
      <c r="AH113" s="67">
        <v>0.47289999999999999</v>
      </c>
      <c r="AI113" s="67">
        <v>284.22179999999997</v>
      </c>
      <c r="AJ113" s="67">
        <v>0.88129999999999997</v>
      </c>
      <c r="AK113" s="67">
        <v>108.0825</v>
      </c>
      <c r="AL113" s="67">
        <v>39.2089</v>
      </c>
      <c r="AM113" s="67">
        <v>51.6982</v>
      </c>
      <c r="AN113" s="67">
        <v>1.0963000000000001</v>
      </c>
      <c r="AO113" s="67">
        <v>3.0525000000000002</v>
      </c>
      <c r="AP113" s="67">
        <v>64.918300000000002</v>
      </c>
      <c r="AQ113" s="67">
        <v>10.7911</v>
      </c>
      <c r="AR113" s="67">
        <v>3.9123000000000001</v>
      </c>
      <c r="AS113" s="67">
        <v>0.58040000000000003</v>
      </c>
      <c r="AT113" s="67">
        <v>3.5253999999999999</v>
      </c>
      <c r="AU113" s="67">
        <v>97.785899999999998</v>
      </c>
      <c r="AV113" s="67" t="s">
        <v>158</v>
      </c>
      <c r="AW113" s="67">
        <v>0</v>
      </c>
      <c r="AX113" s="67">
        <v>22.828900000000001</v>
      </c>
      <c r="AY113" s="67">
        <v>0</v>
      </c>
      <c r="AZ113" s="67">
        <v>0</v>
      </c>
      <c r="BA113" s="67" t="s">
        <v>158</v>
      </c>
      <c r="BB113" s="67">
        <v>74.956999999999994</v>
      </c>
      <c r="BC113" s="67">
        <v>0</v>
      </c>
      <c r="BD113" s="67">
        <v>7.6955999999999998</v>
      </c>
      <c r="BE113" s="67">
        <v>49.204599999999999</v>
      </c>
      <c r="BF113" s="67">
        <v>13.392099999999999</v>
      </c>
      <c r="BG113" s="67">
        <v>0</v>
      </c>
      <c r="BH113" s="67">
        <v>0</v>
      </c>
      <c r="BI113" s="67">
        <v>505.52449999999999</v>
      </c>
      <c r="BJ113" s="67">
        <v>505.52449999999999</v>
      </c>
      <c r="BK113" s="67">
        <v>505.52449999999999</v>
      </c>
      <c r="BL113" s="67">
        <v>0</v>
      </c>
      <c r="BM113" s="67">
        <v>0</v>
      </c>
      <c r="BN113" s="67">
        <v>0</v>
      </c>
      <c r="BO113" s="67">
        <v>505.52449999999999</v>
      </c>
      <c r="BP113" s="67">
        <v>0</v>
      </c>
      <c r="BQ113" s="67">
        <v>0</v>
      </c>
      <c r="BR113" s="67">
        <v>0</v>
      </c>
      <c r="BS113" s="67">
        <v>0</v>
      </c>
      <c r="BT113" s="67">
        <v>0</v>
      </c>
      <c r="BU113" s="67">
        <v>0</v>
      </c>
      <c r="BV113" s="67">
        <v>0</v>
      </c>
      <c r="BW113" s="67">
        <v>0</v>
      </c>
      <c r="BX113" s="67">
        <v>0</v>
      </c>
      <c r="BY113" s="67">
        <v>0</v>
      </c>
      <c r="BZ113" s="67">
        <v>0</v>
      </c>
      <c r="CA113" s="67">
        <v>2521</v>
      </c>
      <c r="CB113" s="67">
        <v>0</v>
      </c>
      <c r="CC113" s="67">
        <v>0</v>
      </c>
      <c r="CD113" s="67" t="s">
        <v>56</v>
      </c>
      <c r="CE113" s="67">
        <v>2521</v>
      </c>
      <c r="CF113" s="67">
        <v>12.2767</v>
      </c>
      <c r="CG113" s="67">
        <v>1.0032000000000001</v>
      </c>
      <c r="CH113" s="67" t="s">
        <v>56</v>
      </c>
      <c r="CI113" s="67">
        <v>11.2735</v>
      </c>
      <c r="CJ113" s="67">
        <v>0</v>
      </c>
      <c r="CK113" s="67">
        <v>0</v>
      </c>
      <c r="CL113" s="67">
        <v>68.911600000000007</v>
      </c>
    </row>
    <row r="114" spans="1:90" x14ac:dyDescent="0.15">
      <c r="A114" s="67" t="s">
        <v>239</v>
      </c>
      <c r="B114" s="67">
        <v>28996.716100000001</v>
      </c>
      <c r="C114" s="67">
        <v>1753.1813999999999</v>
      </c>
      <c r="D114" s="67">
        <v>-9994.7333999999992</v>
      </c>
      <c r="E114" s="67">
        <v>0</v>
      </c>
      <c r="F114" s="67">
        <v>0</v>
      </c>
      <c r="G114" s="67">
        <v>0</v>
      </c>
      <c r="H114" s="64">
        <v>20755.164100000002</v>
      </c>
      <c r="I114" s="67">
        <v>0</v>
      </c>
      <c r="J114" s="67">
        <v>645.05050000000006</v>
      </c>
      <c r="K114" s="65">
        <v>-6755.8244000000004</v>
      </c>
      <c r="L114" s="65">
        <v>0</v>
      </c>
      <c r="M114" s="65">
        <v>0</v>
      </c>
      <c r="N114" s="65">
        <v>0</v>
      </c>
      <c r="O114" s="76">
        <v>0</v>
      </c>
      <c r="P114" s="76">
        <v>0</v>
      </c>
      <c r="Q114" s="67">
        <v>0</v>
      </c>
      <c r="R114" s="67">
        <v>0</v>
      </c>
      <c r="S114" s="67">
        <v>0</v>
      </c>
      <c r="T114" s="67">
        <v>0</v>
      </c>
      <c r="U114" s="67">
        <v>0</v>
      </c>
      <c r="V114" s="67">
        <v>0</v>
      </c>
      <c r="W114" s="67">
        <v>0</v>
      </c>
      <c r="X114" s="67">
        <v>0</v>
      </c>
      <c r="Y114" s="67">
        <v>0</v>
      </c>
      <c r="Z114" s="67">
        <v>0</v>
      </c>
      <c r="AA114" s="67">
        <v>0</v>
      </c>
      <c r="AB114" s="67">
        <v>0</v>
      </c>
      <c r="AC114" s="67">
        <v>-3459.6289000000002</v>
      </c>
      <c r="AD114" s="67">
        <v>0</v>
      </c>
      <c r="AE114" s="67">
        <v>11184.761399999999</v>
      </c>
      <c r="AF114" s="69">
        <v>5764.4718999999996</v>
      </c>
      <c r="AG114" s="67">
        <v>62.247799999999998</v>
      </c>
      <c r="AH114" s="67">
        <v>0</v>
      </c>
      <c r="AI114" s="67">
        <v>909.07169999999996</v>
      </c>
      <c r="AJ114" s="67">
        <v>629.92740000000003</v>
      </c>
      <c r="AK114" s="67">
        <v>0</v>
      </c>
      <c r="AL114" s="67">
        <v>0</v>
      </c>
      <c r="AM114" s="67">
        <v>279.14429999999999</v>
      </c>
      <c r="AN114" s="67">
        <v>0</v>
      </c>
      <c r="AO114" s="67">
        <v>0</v>
      </c>
      <c r="AP114" s="67">
        <v>0</v>
      </c>
      <c r="AQ114" s="67">
        <v>0</v>
      </c>
      <c r="AR114" s="67">
        <v>0</v>
      </c>
      <c r="AS114" s="67">
        <v>0</v>
      </c>
      <c r="AT114" s="67">
        <v>4793.1525000000001</v>
      </c>
      <c r="AU114" s="67">
        <v>0</v>
      </c>
      <c r="AV114" s="67" t="s">
        <v>158</v>
      </c>
      <c r="AW114" s="67">
        <v>0</v>
      </c>
      <c r="AX114" s="67">
        <v>0</v>
      </c>
      <c r="AY114" s="67">
        <v>0</v>
      </c>
      <c r="AZ114" s="67">
        <v>0</v>
      </c>
      <c r="BA114" s="67" t="s">
        <v>158</v>
      </c>
      <c r="BB114" s="67">
        <v>0</v>
      </c>
      <c r="BC114" s="67">
        <v>0</v>
      </c>
      <c r="BD114" s="67">
        <v>0</v>
      </c>
      <c r="BE114" s="67">
        <v>3637.5942</v>
      </c>
      <c r="BF114" s="67">
        <v>0</v>
      </c>
      <c r="BG114" s="67">
        <v>0</v>
      </c>
      <c r="BH114" s="67">
        <v>156.6883</v>
      </c>
      <c r="BI114" s="67">
        <v>1626.0069000000001</v>
      </c>
      <c r="BJ114" s="67">
        <v>1626.0069000000001</v>
      </c>
      <c r="BK114" s="67">
        <v>0</v>
      </c>
      <c r="BL114" s="67">
        <v>0</v>
      </c>
      <c r="BM114" s="67">
        <v>0</v>
      </c>
      <c r="BN114" s="67">
        <v>0</v>
      </c>
      <c r="BO114" s="67">
        <v>1626.0069000000001</v>
      </c>
      <c r="BP114" s="67">
        <v>0</v>
      </c>
      <c r="BQ114" s="67">
        <v>0</v>
      </c>
      <c r="BR114" s="67">
        <v>0</v>
      </c>
      <c r="BS114" s="67">
        <v>0</v>
      </c>
      <c r="BT114" s="67">
        <v>0</v>
      </c>
      <c r="BU114" s="67">
        <v>0</v>
      </c>
      <c r="BV114" s="67">
        <v>0</v>
      </c>
      <c r="BW114" s="67">
        <v>0</v>
      </c>
      <c r="BX114" s="67">
        <v>0</v>
      </c>
      <c r="BY114" s="67">
        <v>0</v>
      </c>
      <c r="BZ114" s="67">
        <v>0</v>
      </c>
      <c r="CA114" s="67">
        <v>35087.599999999999</v>
      </c>
      <c r="CB114" s="67">
        <v>35087.599999999999</v>
      </c>
      <c r="CC114" s="67">
        <v>0</v>
      </c>
      <c r="CD114" s="67">
        <v>0</v>
      </c>
      <c r="CE114" s="67">
        <v>0</v>
      </c>
      <c r="CF114" s="67">
        <v>0</v>
      </c>
      <c r="CG114" s="67">
        <v>0</v>
      </c>
      <c r="CH114" s="67">
        <v>0</v>
      </c>
      <c r="CI114" s="67">
        <v>0</v>
      </c>
      <c r="CJ114" s="67">
        <v>0</v>
      </c>
      <c r="CK114" s="67">
        <v>44.657600000000002</v>
      </c>
      <c r="CL114" s="67">
        <v>44.657600000000002</v>
      </c>
    </row>
    <row r="115" spans="1:90" x14ac:dyDescent="0.15">
      <c r="A115" s="67" t="s">
        <v>240</v>
      </c>
      <c r="B115" s="67">
        <v>18938.540799999999</v>
      </c>
      <c r="C115" s="67">
        <v>7119.4831999999997</v>
      </c>
      <c r="D115" s="67">
        <v>0</v>
      </c>
      <c r="E115" s="67">
        <v>0</v>
      </c>
      <c r="F115" s="67">
        <v>0</v>
      </c>
      <c r="G115" s="67">
        <v>-22.3706</v>
      </c>
      <c r="H115" s="64">
        <v>26035.653399999999</v>
      </c>
      <c r="I115" s="67">
        <v>0</v>
      </c>
      <c r="J115" s="67">
        <v>4692.6660000000002</v>
      </c>
      <c r="K115" s="65">
        <v>-10292.2706</v>
      </c>
      <c r="L115" s="65">
        <v>0</v>
      </c>
      <c r="M115" s="65">
        <v>0</v>
      </c>
      <c r="N115" s="65">
        <v>0</v>
      </c>
      <c r="O115" s="76">
        <v>0</v>
      </c>
      <c r="P115" s="76">
        <v>0</v>
      </c>
      <c r="Q115" s="67">
        <v>0</v>
      </c>
      <c r="R115" s="67">
        <v>0</v>
      </c>
      <c r="S115" s="67">
        <v>0</v>
      </c>
      <c r="T115" s="67">
        <v>0</v>
      </c>
      <c r="U115" s="67">
        <v>0</v>
      </c>
      <c r="V115" s="67">
        <v>0</v>
      </c>
      <c r="W115" s="67">
        <v>0</v>
      </c>
      <c r="X115" s="67">
        <v>0</v>
      </c>
      <c r="Y115" s="67">
        <v>0</v>
      </c>
      <c r="Z115" s="67">
        <v>0</v>
      </c>
      <c r="AA115" s="67">
        <v>0</v>
      </c>
      <c r="AB115" s="67">
        <v>0</v>
      </c>
      <c r="AC115" s="67">
        <v>-208.4041</v>
      </c>
      <c r="AD115" s="67">
        <v>-1038.5242000000001</v>
      </c>
      <c r="AE115" s="67">
        <v>19189.120599999998</v>
      </c>
      <c r="AF115" s="69">
        <v>7258.1841999999997</v>
      </c>
      <c r="AG115" s="67">
        <v>0</v>
      </c>
      <c r="AH115" s="67">
        <v>0</v>
      </c>
      <c r="AI115" s="67">
        <v>1180.5654999999999</v>
      </c>
      <c r="AJ115" s="67">
        <v>16.342500000000001</v>
      </c>
      <c r="AK115" s="67">
        <v>1144.5187000000001</v>
      </c>
      <c r="AL115" s="67">
        <v>0</v>
      </c>
      <c r="AM115" s="67">
        <v>19.7043</v>
      </c>
      <c r="AN115" s="67">
        <v>0</v>
      </c>
      <c r="AO115" s="67">
        <v>0</v>
      </c>
      <c r="AP115" s="67">
        <v>0</v>
      </c>
      <c r="AQ115" s="67">
        <v>0</v>
      </c>
      <c r="AR115" s="67">
        <v>0</v>
      </c>
      <c r="AS115" s="67">
        <v>0</v>
      </c>
      <c r="AT115" s="67">
        <v>6077.6187</v>
      </c>
      <c r="AU115" s="67">
        <v>1566.5500999999999</v>
      </c>
      <c r="AV115" s="67" t="s">
        <v>158</v>
      </c>
      <c r="AW115" s="67">
        <v>0</v>
      </c>
      <c r="AX115" s="67">
        <v>1566.5500999999999</v>
      </c>
      <c r="AY115" s="67">
        <v>0</v>
      </c>
      <c r="AZ115" s="67">
        <v>0</v>
      </c>
      <c r="BA115" s="67" t="s">
        <v>158</v>
      </c>
      <c r="BB115" s="67">
        <v>0</v>
      </c>
      <c r="BC115" s="67">
        <v>0</v>
      </c>
      <c r="BD115" s="67">
        <v>6324.1781000000001</v>
      </c>
      <c r="BE115" s="67">
        <v>713.65139999999997</v>
      </c>
      <c r="BF115" s="67">
        <v>0</v>
      </c>
      <c r="BG115" s="67">
        <v>0</v>
      </c>
      <c r="BH115" s="67">
        <v>0</v>
      </c>
      <c r="BI115" s="67">
        <v>3326.5567000000001</v>
      </c>
      <c r="BJ115" s="67">
        <v>3326.5567000000001</v>
      </c>
      <c r="BK115" s="67">
        <v>0</v>
      </c>
      <c r="BL115" s="67">
        <v>0</v>
      </c>
      <c r="BM115" s="67">
        <v>0</v>
      </c>
      <c r="BN115" s="67">
        <v>0</v>
      </c>
      <c r="BO115" s="67">
        <v>3326.5567000000001</v>
      </c>
      <c r="BP115" s="67">
        <v>0</v>
      </c>
      <c r="BQ115" s="67">
        <v>0</v>
      </c>
      <c r="BR115" s="67">
        <v>0</v>
      </c>
      <c r="BS115" s="67">
        <v>0</v>
      </c>
      <c r="BT115" s="67">
        <v>0</v>
      </c>
      <c r="BU115" s="67">
        <v>0</v>
      </c>
      <c r="BV115" s="67">
        <v>0</v>
      </c>
      <c r="BW115" s="67">
        <v>0</v>
      </c>
      <c r="BX115" s="67">
        <v>0</v>
      </c>
      <c r="BY115" s="67">
        <v>0</v>
      </c>
      <c r="BZ115" s="67">
        <v>0</v>
      </c>
      <c r="CA115" s="67">
        <v>49203</v>
      </c>
      <c r="CB115" s="67">
        <v>49203</v>
      </c>
      <c r="CC115" s="67">
        <v>0</v>
      </c>
      <c r="CD115" s="67">
        <v>0</v>
      </c>
      <c r="CE115" s="67">
        <v>0</v>
      </c>
      <c r="CF115" s="67">
        <v>0</v>
      </c>
      <c r="CG115" s="67">
        <v>0</v>
      </c>
      <c r="CH115" s="67">
        <v>0</v>
      </c>
      <c r="CI115" s="67">
        <v>0</v>
      </c>
      <c r="CJ115" s="67">
        <v>0</v>
      </c>
      <c r="CK115" s="67">
        <v>41.105600000000003</v>
      </c>
      <c r="CL115" s="67">
        <v>41.105600000000003</v>
      </c>
    </row>
    <row r="116" spans="1:90" x14ac:dyDescent="0.15">
      <c r="A116" s="67" t="s">
        <v>241</v>
      </c>
      <c r="B116" s="67">
        <v>0</v>
      </c>
      <c r="C116" s="67">
        <v>0</v>
      </c>
      <c r="D116" s="67">
        <v>0</v>
      </c>
      <c r="E116" s="67">
        <v>0</v>
      </c>
      <c r="F116" s="67">
        <v>0</v>
      </c>
      <c r="G116" s="67">
        <v>0</v>
      </c>
      <c r="H116" s="64">
        <v>0</v>
      </c>
      <c r="I116" s="67">
        <v>0</v>
      </c>
      <c r="J116" s="67">
        <v>0</v>
      </c>
      <c r="K116" s="65">
        <v>0</v>
      </c>
      <c r="L116" s="65">
        <v>0</v>
      </c>
      <c r="M116" s="65">
        <v>0</v>
      </c>
      <c r="N116" s="65">
        <v>0</v>
      </c>
      <c r="O116" s="76">
        <v>0</v>
      </c>
      <c r="P116" s="76">
        <v>0</v>
      </c>
      <c r="Q116" s="67">
        <v>0</v>
      </c>
      <c r="R116" s="67">
        <v>0</v>
      </c>
      <c r="S116" s="67">
        <v>0</v>
      </c>
      <c r="T116" s="67">
        <v>0</v>
      </c>
      <c r="U116" s="67">
        <v>0</v>
      </c>
      <c r="V116" s="67">
        <v>0</v>
      </c>
      <c r="W116" s="67">
        <v>0</v>
      </c>
      <c r="X116" s="67">
        <v>0</v>
      </c>
      <c r="Y116" s="67">
        <v>0</v>
      </c>
      <c r="Z116" s="67">
        <v>0</v>
      </c>
      <c r="AA116" s="67">
        <v>0</v>
      </c>
      <c r="AB116" s="67">
        <v>0</v>
      </c>
      <c r="AC116" s="67">
        <v>0</v>
      </c>
      <c r="AD116" s="67">
        <v>0</v>
      </c>
      <c r="AE116" s="67">
        <v>0</v>
      </c>
      <c r="AF116" s="69">
        <v>0</v>
      </c>
      <c r="AG116" s="67">
        <v>0</v>
      </c>
      <c r="AH116" s="67">
        <v>0</v>
      </c>
      <c r="AI116" s="67">
        <v>0</v>
      </c>
      <c r="AJ116" s="67">
        <v>0</v>
      </c>
      <c r="AK116" s="67">
        <v>0</v>
      </c>
      <c r="AL116" s="67">
        <v>0</v>
      </c>
      <c r="AM116" s="67">
        <v>0</v>
      </c>
      <c r="AN116" s="67">
        <v>0</v>
      </c>
      <c r="AO116" s="67">
        <v>0</v>
      </c>
      <c r="AP116" s="67">
        <v>0</v>
      </c>
      <c r="AQ116" s="67">
        <v>0</v>
      </c>
      <c r="AR116" s="67">
        <v>0</v>
      </c>
      <c r="AS116" s="67">
        <v>0</v>
      </c>
      <c r="AT116" s="67">
        <v>0</v>
      </c>
      <c r="AU116" s="67">
        <v>0</v>
      </c>
      <c r="AV116" s="67" t="s">
        <v>158</v>
      </c>
      <c r="AW116" s="67">
        <v>0</v>
      </c>
      <c r="AX116" s="67">
        <v>0</v>
      </c>
      <c r="AY116" s="67">
        <v>0</v>
      </c>
      <c r="AZ116" s="67">
        <v>0</v>
      </c>
      <c r="BA116" s="67" t="s">
        <v>158</v>
      </c>
      <c r="BB116" s="67">
        <v>0</v>
      </c>
      <c r="BC116" s="67">
        <v>0</v>
      </c>
      <c r="BD116" s="67">
        <v>0</v>
      </c>
      <c r="BE116" s="67">
        <v>0</v>
      </c>
      <c r="BF116" s="67">
        <v>0</v>
      </c>
      <c r="BG116" s="67">
        <v>0</v>
      </c>
      <c r="BH116" s="67">
        <v>0</v>
      </c>
      <c r="BI116" s="67">
        <v>0</v>
      </c>
      <c r="BJ116" s="67">
        <v>0</v>
      </c>
      <c r="BK116" s="67">
        <v>0</v>
      </c>
      <c r="BL116" s="67">
        <v>0</v>
      </c>
      <c r="BM116" s="67">
        <v>0</v>
      </c>
      <c r="BN116" s="67">
        <v>0</v>
      </c>
      <c r="BO116" s="67">
        <v>0</v>
      </c>
      <c r="BP116" s="67">
        <v>0</v>
      </c>
      <c r="BQ116" s="67">
        <v>0</v>
      </c>
      <c r="BR116" s="67">
        <v>0</v>
      </c>
      <c r="BS116" s="67">
        <v>0</v>
      </c>
      <c r="BT116" s="67">
        <v>0</v>
      </c>
      <c r="BU116" s="67">
        <v>0</v>
      </c>
      <c r="BV116" s="67">
        <v>0</v>
      </c>
      <c r="BW116" s="67">
        <v>0</v>
      </c>
      <c r="BX116" s="67">
        <v>0</v>
      </c>
      <c r="BY116" s="67">
        <v>0</v>
      </c>
      <c r="BZ116" s="67">
        <v>0</v>
      </c>
      <c r="CA116" s="67">
        <v>0</v>
      </c>
      <c r="CB116" s="67">
        <v>0</v>
      </c>
      <c r="CC116" s="67">
        <v>0</v>
      </c>
      <c r="CD116" s="67">
        <v>0</v>
      </c>
      <c r="CE116" s="67">
        <v>0</v>
      </c>
      <c r="CF116" s="67">
        <v>0</v>
      </c>
      <c r="CG116" s="67">
        <v>0</v>
      </c>
      <c r="CH116" s="67">
        <v>0</v>
      </c>
      <c r="CI116" s="67">
        <v>0</v>
      </c>
      <c r="CJ116" s="67">
        <v>0</v>
      </c>
      <c r="CK116" s="67">
        <v>0</v>
      </c>
      <c r="CL116" s="67">
        <v>0</v>
      </c>
    </row>
    <row r="117" spans="1:90" x14ac:dyDescent="0.15">
      <c r="A117" s="67" t="s">
        <v>242</v>
      </c>
      <c r="B117" s="67">
        <v>0</v>
      </c>
      <c r="C117" s="67">
        <v>0</v>
      </c>
      <c r="D117" s="67">
        <v>0</v>
      </c>
      <c r="E117" s="67">
        <v>0</v>
      </c>
      <c r="F117" s="67">
        <v>0</v>
      </c>
      <c r="G117" s="67">
        <v>0</v>
      </c>
      <c r="H117" s="64">
        <v>0</v>
      </c>
      <c r="I117" s="67">
        <v>0</v>
      </c>
      <c r="J117" s="67">
        <v>0</v>
      </c>
      <c r="K117" s="65">
        <v>0</v>
      </c>
      <c r="L117" s="65">
        <v>0</v>
      </c>
      <c r="M117" s="65">
        <v>0</v>
      </c>
      <c r="N117" s="65">
        <v>0</v>
      </c>
      <c r="O117" s="76">
        <v>0</v>
      </c>
      <c r="P117" s="76">
        <v>0</v>
      </c>
      <c r="Q117" s="67">
        <v>0</v>
      </c>
      <c r="R117" s="67">
        <v>0</v>
      </c>
      <c r="S117" s="67">
        <v>0</v>
      </c>
      <c r="T117" s="67">
        <v>0</v>
      </c>
      <c r="U117" s="67">
        <v>0</v>
      </c>
      <c r="V117" s="67">
        <v>0</v>
      </c>
      <c r="W117" s="67">
        <v>0</v>
      </c>
      <c r="X117" s="67">
        <v>0</v>
      </c>
      <c r="Y117" s="67">
        <v>0</v>
      </c>
      <c r="Z117" s="67">
        <v>0</v>
      </c>
      <c r="AA117" s="67">
        <v>0</v>
      </c>
      <c r="AB117" s="67">
        <v>0</v>
      </c>
      <c r="AC117" s="67">
        <v>0</v>
      </c>
      <c r="AD117" s="67">
        <v>0</v>
      </c>
      <c r="AE117" s="67">
        <v>0</v>
      </c>
      <c r="AF117" s="69">
        <v>0</v>
      </c>
      <c r="AG117" s="67">
        <v>0</v>
      </c>
      <c r="AH117" s="67">
        <v>0</v>
      </c>
      <c r="AI117" s="67">
        <v>0</v>
      </c>
      <c r="AJ117" s="67">
        <v>0</v>
      </c>
      <c r="AK117" s="67">
        <v>0</v>
      </c>
      <c r="AL117" s="67">
        <v>0</v>
      </c>
      <c r="AM117" s="67">
        <v>0</v>
      </c>
      <c r="AN117" s="67">
        <v>0</v>
      </c>
      <c r="AO117" s="67">
        <v>0</v>
      </c>
      <c r="AP117" s="67">
        <v>0</v>
      </c>
      <c r="AQ117" s="67">
        <v>0</v>
      </c>
      <c r="AR117" s="67">
        <v>0</v>
      </c>
      <c r="AS117" s="67">
        <v>0</v>
      </c>
      <c r="AT117" s="67">
        <v>0</v>
      </c>
      <c r="AU117" s="67">
        <v>0</v>
      </c>
      <c r="AV117" s="67" t="s">
        <v>158</v>
      </c>
      <c r="AW117" s="67">
        <v>0</v>
      </c>
      <c r="AX117" s="67">
        <v>0</v>
      </c>
      <c r="AY117" s="67">
        <v>0</v>
      </c>
      <c r="AZ117" s="67">
        <v>0</v>
      </c>
      <c r="BA117" s="67" t="s">
        <v>158</v>
      </c>
      <c r="BB117" s="67">
        <v>0</v>
      </c>
      <c r="BC117" s="67">
        <v>0</v>
      </c>
      <c r="BD117" s="67">
        <v>0</v>
      </c>
      <c r="BE117" s="67">
        <v>0</v>
      </c>
      <c r="BF117" s="67">
        <v>0</v>
      </c>
      <c r="BG117" s="67">
        <v>0</v>
      </c>
      <c r="BH117" s="67">
        <v>0</v>
      </c>
      <c r="BI117" s="67">
        <v>0</v>
      </c>
      <c r="BJ117" s="67">
        <v>0</v>
      </c>
      <c r="BK117" s="67">
        <v>0</v>
      </c>
      <c r="BL117" s="67">
        <v>0</v>
      </c>
      <c r="BM117" s="67">
        <v>0</v>
      </c>
      <c r="BN117" s="67">
        <v>0</v>
      </c>
      <c r="BO117" s="67">
        <v>0</v>
      </c>
      <c r="BP117" s="67">
        <v>0</v>
      </c>
      <c r="BQ117" s="67">
        <v>0</v>
      </c>
      <c r="BR117" s="67">
        <v>0</v>
      </c>
      <c r="BS117" s="67">
        <v>0</v>
      </c>
      <c r="BT117" s="67">
        <v>0</v>
      </c>
      <c r="BU117" s="67">
        <v>0</v>
      </c>
      <c r="BV117" s="67">
        <v>0</v>
      </c>
      <c r="BW117" s="67">
        <v>0</v>
      </c>
      <c r="BX117" s="67">
        <v>0</v>
      </c>
      <c r="BY117" s="67">
        <v>0</v>
      </c>
      <c r="BZ117" s="67">
        <v>0</v>
      </c>
      <c r="CA117" s="67">
        <v>0</v>
      </c>
      <c r="CB117" s="67">
        <v>0</v>
      </c>
      <c r="CC117" s="67">
        <v>0</v>
      </c>
      <c r="CD117" s="67">
        <v>0</v>
      </c>
      <c r="CE117" s="67">
        <v>0</v>
      </c>
      <c r="CF117" s="67">
        <v>0</v>
      </c>
      <c r="CG117" s="67">
        <v>0</v>
      </c>
      <c r="CH117" s="67">
        <v>0</v>
      </c>
      <c r="CI117" s="67">
        <v>0</v>
      </c>
      <c r="CJ117" s="67">
        <v>0</v>
      </c>
      <c r="CK117" s="67">
        <v>0</v>
      </c>
      <c r="CL117" s="67">
        <v>0</v>
      </c>
    </row>
    <row r="118" spans="1:90" x14ac:dyDescent="0.15">
      <c r="A118" s="67" t="s">
        <v>243</v>
      </c>
      <c r="B118" s="67">
        <v>12498.0047</v>
      </c>
      <c r="C118" s="67">
        <v>0</v>
      </c>
      <c r="D118" s="67">
        <v>-5478.2389999999996</v>
      </c>
      <c r="E118" s="67">
        <v>0</v>
      </c>
      <c r="F118" s="67">
        <v>0</v>
      </c>
      <c r="G118" s="67">
        <v>0</v>
      </c>
      <c r="H118" s="64">
        <v>7019.7658000000001</v>
      </c>
      <c r="I118" s="67">
        <v>0</v>
      </c>
      <c r="J118" s="67">
        <v>64.469800000000006</v>
      </c>
      <c r="K118" s="65">
        <v>-3713.4908999999998</v>
      </c>
      <c r="L118" s="65">
        <v>-240.81039999999999</v>
      </c>
      <c r="M118" s="65">
        <v>0</v>
      </c>
      <c r="N118" s="65">
        <v>0</v>
      </c>
      <c r="O118" s="76">
        <v>0</v>
      </c>
      <c r="P118" s="76">
        <v>0</v>
      </c>
      <c r="Q118" s="67">
        <v>0</v>
      </c>
      <c r="R118" s="67">
        <v>0</v>
      </c>
      <c r="S118" s="67">
        <v>0</v>
      </c>
      <c r="T118" s="67">
        <v>0</v>
      </c>
      <c r="U118" s="67">
        <v>0</v>
      </c>
      <c r="V118" s="67">
        <v>0</v>
      </c>
      <c r="W118" s="67">
        <v>0</v>
      </c>
      <c r="X118" s="67">
        <v>0</v>
      </c>
      <c r="Y118" s="67">
        <v>0</v>
      </c>
      <c r="Z118" s="67">
        <v>0</v>
      </c>
      <c r="AA118" s="67">
        <v>0</v>
      </c>
      <c r="AB118" s="67">
        <v>0</v>
      </c>
      <c r="AC118" s="67">
        <v>-991.04430000000002</v>
      </c>
      <c r="AD118" s="67">
        <v>0</v>
      </c>
      <c r="AE118" s="67">
        <v>2138.89</v>
      </c>
      <c r="AF118" s="69">
        <v>1333.731</v>
      </c>
      <c r="AG118" s="67">
        <v>0</v>
      </c>
      <c r="AH118" s="67">
        <v>0</v>
      </c>
      <c r="AI118" s="67">
        <v>179.4693</v>
      </c>
      <c r="AJ118" s="67">
        <v>179.4693</v>
      </c>
      <c r="AK118" s="67">
        <v>0</v>
      </c>
      <c r="AL118" s="67">
        <v>0</v>
      </c>
      <c r="AM118" s="67">
        <v>0</v>
      </c>
      <c r="AN118" s="67">
        <v>0</v>
      </c>
      <c r="AO118" s="67">
        <v>0</v>
      </c>
      <c r="AP118" s="67">
        <v>0</v>
      </c>
      <c r="AQ118" s="67">
        <v>0</v>
      </c>
      <c r="AR118" s="67">
        <v>0</v>
      </c>
      <c r="AS118" s="67">
        <v>0</v>
      </c>
      <c r="AT118" s="67">
        <v>1154.2617</v>
      </c>
      <c r="AU118" s="67">
        <v>682.01400000000001</v>
      </c>
      <c r="AV118" s="67" t="s">
        <v>158</v>
      </c>
      <c r="AW118" s="67">
        <v>0</v>
      </c>
      <c r="AX118" s="67">
        <v>682.01400000000001</v>
      </c>
      <c r="AY118" s="67">
        <v>0</v>
      </c>
      <c r="AZ118" s="67">
        <v>0</v>
      </c>
      <c r="BA118" s="67" t="s">
        <v>158</v>
      </c>
      <c r="BB118" s="67">
        <v>0</v>
      </c>
      <c r="BC118" s="67">
        <v>0</v>
      </c>
      <c r="BD118" s="67">
        <v>96.134900000000002</v>
      </c>
      <c r="BE118" s="67">
        <v>25.064499999999999</v>
      </c>
      <c r="BF118" s="67">
        <v>1.9412</v>
      </c>
      <c r="BG118" s="67">
        <v>4.4000000000000003E-3</v>
      </c>
      <c r="BH118" s="67">
        <v>0</v>
      </c>
      <c r="BI118" s="67">
        <v>0</v>
      </c>
      <c r="BJ118" s="67">
        <v>0</v>
      </c>
      <c r="BK118" s="67">
        <v>0</v>
      </c>
      <c r="BL118" s="67">
        <v>0</v>
      </c>
      <c r="BM118" s="67">
        <v>0</v>
      </c>
      <c r="BN118" s="67">
        <v>0</v>
      </c>
      <c r="BO118" s="67">
        <v>0</v>
      </c>
      <c r="BP118" s="67">
        <v>0</v>
      </c>
      <c r="BQ118" s="67">
        <v>0</v>
      </c>
      <c r="BR118" s="67">
        <v>0</v>
      </c>
      <c r="BS118" s="67">
        <v>0</v>
      </c>
      <c r="BT118" s="67">
        <v>0</v>
      </c>
      <c r="BU118" s="67">
        <v>0</v>
      </c>
      <c r="BV118" s="67">
        <v>0</v>
      </c>
      <c r="BW118" s="67">
        <v>0</v>
      </c>
      <c r="BX118" s="67">
        <v>0</v>
      </c>
      <c r="BY118" s="67">
        <v>0</v>
      </c>
      <c r="BZ118" s="67">
        <v>0</v>
      </c>
      <c r="CA118" s="67">
        <v>19698.684000000001</v>
      </c>
      <c r="CB118" s="67">
        <v>18765.142</v>
      </c>
      <c r="CC118" s="67">
        <v>933.54200000000003</v>
      </c>
      <c r="CD118" s="67">
        <v>0</v>
      </c>
      <c r="CE118" s="67">
        <v>0</v>
      </c>
      <c r="CF118" s="67">
        <v>0</v>
      </c>
      <c r="CG118" s="67">
        <v>0</v>
      </c>
      <c r="CH118" s="67">
        <v>0</v>
      </c>
      <c r="CI118" s="67">
        <v>0</v>
      </c>
      <c r="CJ118" s="67">
        <v>0</v>
      </c>
      <c r="CK118" s="67">
        <v>42.8339</v>
      </c>
      <c r="CL118" s="67">
        <v>42.8339</v>
      </c>
    </row>
    <row r="119" spans="1:90" x14ac:dyDescent="0.15">
      <c r="A119" s="67" t="s">
        <v>244</v>
      </c>
      <c r="B119" s="67">
        <v>3249.8168999999998</v>
      </c>
      <c r="C119" s="67">
        <v>0</v>
      </c>
      <c r="D119" s="67">
        <v>0</v>
      </c>
      <c r="E119" s="67">
        <v>0</v>
      </c>
      <c r="F119" s="67">
        <v>0</v>
      </c>
      <c r="G119" s="67">
        <v>0</v>
      </c>
      <c r="H119" s="64">
        <v>3249.8168999999998</v>
      </c>
      <c r="I119" s="67">
        <v>0</v>
      </c>
      <c r="J119" s="67">
        <v>0</v>
      </c>
      <c r="K119" s="65">
        <v>-3103.3712999999998</v>
      </c>
      <c r="L119" s="65">
        <v>0</v>
      </c>
      <c r="M119" s="65">
        <v>0</v>
      </c>
      <c r="N119" s="65">
        <v>0</v>
      </c>
      <c r="O119" s="76">
        <v>0</v>
      </c>
      <c r="P119" s="76">
        <v>0</v>
      </c>
      <c r="Q119" s="67">
        <v>0</v>
      </c>
      <c r="R119" s="67">
        <v>0</v>
      </c>
      <c r="S119" s="67">
        <v>0</v>
      </c>
      <c r="T119" s="67">
        <v>0</v>
      </c>
      <c r="U119" s="67">
        <v>0</v>
      </c>
      <c r="V119" s="67">
        <v>0</v>
      </c>
      <c r="W119" s="67">
        <v>0</v>
      </c>
      <c r="X119" s="67">
        <v>0</v>
      </c>
      <c r="Y119" s="67">
        <v>0</v>
      </c>
      <c r="Z119" s="67">
        <v>0</v>
      </c>
      <c r="AA119" s="67">
        <v>0</v>
      </c>
      <c r="AB119" s="67">
        <v>0</v>
      </c>
      <c r="AC119" s="67">
        <v>-93.5381</v>
      </c>
      <c r="AD119" s="67">
        <v>0</v>
      </c>
      <c r="AE119" s="67">
        <v>52.907400000000003</v>
      </c>
      <c r="AF119" s="69">
        <v>52.907400000000003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67">
        <v>0</v>
      </c>
      <c r="AM119" s="67">
        <v>0</v>
      </c>
      <c r="AN119" s="67">
        <v>0</v>
      </c>
      <c r="AO119" s="67">
        <v>0</v>
      </c>
      <c r="AP119" s="67">
        <v>0</v>
      </c>
      <c r="AQ119" s="67">
        <v>0</v>
      </c>
      <c r="AR119" s="67">
        <v>0</v>
      </c>
      <c r="AS119" s="67">
        <v>0</v>
      </c>
      <c r="AT119" s="67">
        <v>52.907400000000003</v>
      </c>
      <c r="AU119" s="67">
        <v>0</v>
      </c>
      <c r="AV119" s="67" t="s">
        <v>158</v>
      </c>
      <c r="AW119" s="67">
        <v>0</v>
      </c>
      <c r="AX119" s="67">
        <v>0</v>
      </c>
      <c r="AY119" s="67">
        <v>0</v>
      </c>
      <c r="AZ119" s="67">
        <v>0</v>
      </c>
      <c r="BA119" s="67" t="s">
        <v>158</v>
      </c>
      <c r="BB119" s="67">
        <v>0</v>
      </c>
      <c r="BC119" s="67">
        <v>0</v>
      </c>
      <c r="BD119" s="67">
        <v>0</v>
      </c>
      <c r="BE119" s="67">
        <v>0</v>
      </c>
      <c r="BF119" s="67">
        <v>0</v>
      </c>
      <c r="BG119" s="67">
        <v>0</v>
      </c>
      <c r="BH119" s="67">
        <v>0</v>
      </c>
      <c r="BI119" s="67">
        <v>0</v>
      </c>
      <c r="BJ119" s="67">
        <v>0</v>
      </c>
      <c r="BK119" s="67">
        <v>0</v>
      </c>
      <c r="BL119" s="67">
        <v>0</v>
      </c>
      <c r="BM119" s="67">
        <v>0</v>
      </c>
      <c r="BN119" s="67">
        <v>0</v>
      </c>
      <c r="BO119" s="67">
        <v>0</v>
      </c>
      <c r="BP119" s="67">
        <v>0</v>
      </c>
      <c r="BQ119" s="67">
        <v>0</v>
      </c>
      <c r="BR119" s="67">
        <v>0</v>
      </c>
      <c r="BS119" s="67">
        <v>0</v>
      </c>
      <c r="BT119" s="67">
        <v>0</v>
      </c>
      <c r="BU119" s="67">
        <v>0</v>
      </c>
      <c r="BV119" s="67">
        <v>0</v>
      </c>
      <c r="BW119" s="67">
        <v>0</v>
      </c>
      <c r="BX119" s="67">
        <v>0</v>
      </c>
      <c r="BY119" s="67">
        <v>0</v>
      </c>
      <c r="BZ119" s="67">
        <v>0</v>
      </c>
      <c r="CA119" s="67">
        <v>20547.239000000001</v>
      </c>
      <c r="CB119" s="67">
        <v>20547.239000000001</v>
      </c>
      <c r="CC119" s="67">
        <v>0</v>
      </c>
      <c r="CD119" s="67">
        <v>0</v>
      </c>
      <c r="CE119" s="67">
        <v>0</v>
      </c>
      <c r="CF119" s="67">
        <v>0</v>
      </c>
      <c r="CG119" s="67">
        <v>0</v>
      </c>
      <c r="CH119" s="67">
        <v>0</v>
      </c>
      <c r="CI119" s="67">
        <v>0</v>
      </c>
      <c r="CJ119" s="67">
        <v>0</v>
      </c>
      <c r="CK119" s="67">
        <v>56.9298</v>
      </c>
      <c r="CL119" s="67">
        <v>56.9298</v>
      </c>
    </row>
    <row r="120" spans="1:90" x14ac:dyDescent="0.15">
      <c r="A120" s="67" t="s">
        <v>32</v>
      </c>
      <c r="B120" s="67">
        <v>3511.8824</v>
      </c>
      <c r="C120" s="67">
        <v>13026.963</v>
      </c>
      <c r="D120" s="67">
        <v>-1015.2983</v>
      </c>
      <c r="E120" s="67">
        <v>0</v>
      </c>
      <c r="F120" s="67">
        <v>0</v>
      </c>
      <c r="G120" s="67">
        <v>-78.766400000000004</v>
      </c>
      <c r="H120" s="64">
        <v>15444.7806</v>
      </c>
      <c r="I120" s="67">
        <v>0</v>
      </c>
      <c r="J120" s="67">
        <v>-49.196899999999999</v>
      </c>
      <c r="K120" s="65">
        <v>0</v>
      </c>
      <c r="L120" s="65">
        <v>0</v>
      </c>
      <c r="M120" s="65">
        <v>-1241.0157999999999</v>
      </c>
      <c r="N120" s="65">
        <v>-556.86969999999997</v>
      </c>
      <c r="O120" s="76">
        <v>-175.1748</v>
      </c>
      <c r="P120" s="76">
        <v>-20.513100000000001</v>
      </c>
      <c r="Q120" s="67">
        <v>0</v>
      </c>
      <c r="R120" s="67">
        <v>0</v>
      </c>
      <c r="S120" s="67">
        <v>0</v>
      </c>
      <c r="T120" s="67">
        <v>0</v>
      </c>
      <c r="U120" s="67">
        <v>0</v>
      </c>
      <c r="V120" s="67">
        <v>0</v>
      </c>
      <c r="W120" s="67">
        <v>0</v>
      </c>
      <c r="X120" s="67">
        <v>0</v>
      </c>
      <c r="Y120" s="67">
        <v>0</v>
      </c>
      <c r="Z120" s="67">
        <v>0</v>
      </c>
      <c r="AA120" s="67">
        <v>0</v>
      </c>
      <c r="AB120" s="67">
        <v>-595.30949999999996</v>
      </c>
      <c r="AC120" s="67">
        <v>-1429.2750000000001</v>
      </c>
      <c r="AD120" s="67">
        <v>-12.527900000000001</v>
      </c>
      <c r="AE120" s="67">
        <v>11364.897999999999</v>
      </c>
      <c r="AF120" s="69">
        <v>3684.5673999999999</v>
      </c>
      <c r="AG120" s="67">
        <v>38.243200000000002</v>
      </c>
      <c r="AH120" s="67">
        <v>34.460799999999999</v>
      </c>
      <c r="AI120" s="67">
        <v>3473.0897</v>
      </c>
      <c r="AJ120" s="67">
        <v>566.42960000000005</v>
      </c>
      <c r="AK120" s="67">
        <v>310.9873</v>
      </c>
      <c r="AL120" s="67">
        <v>180.43170000000001</v>
      </c>
      <c r="AM120" s="67">
        <v>1064.6446000000001</v>
      </c>
      <c r="AN120" s="67">
        <v>108.16889999999999</v>
      </c>
      <c r="AO120" s="67">
        <v>233.2071</v>
      </c>
      <c r="AP120" s="67">
        <v>715.17729999999995</v>
      </c>
      <c r="AQ120" s="67">
        <v>208.00829999999999</v>
      </c>
      <c r="AR120" s="67">
        <v>44.799799999999998</v>
      </c>
      <c r="AS120" s="67">
        <v>41.235100000000003</v>
      </c>
      <c r="AT120" s="67">
        <v>138.77369999999999</v>
      </c>
      <c r="AU120" s="67">
        <v>382.48540000000003</v>
      </c>
      <c r="AV120" s="67" t="s">
        <v>158</v>
      </c>
      <c r="AW120" s="67">
        <v>0</v>
      </c>
      <c r="AX120" s="67">
        <v>11.1325</v>
      </c>
      <c r="AY120" s="67">
        <v>0</v>
      </c>
      <c r="AZ120" s="67">
        <v>371.35289999999998</v>
      </c>
      <c r="BA120" s="67" t="s">
        <v>158</v>
      </c>
      <c r="BB120" s="67">
        <v>0</v>
      </c>
      <c r="BC120" s="67">
        <v>0</v>
      </c>
      <c r="BD120" s="67">
        <v>3629.7894999999999</v>
      </c>
      <c r="BE120" s="67">
        <v>1452.3267000000001</v>
      </c>
      <c r="BF120" s="67">
        <v>36.2806</v>
      </c>
      <c r="BG120" s="67">
        <v>0</v>
      </c>
      <c r="BH120" s="67">
        <v>0</v>
      </c>
      <c r="BI120" s="67">
        <v>2179.4484000000002</v>
      </c>
      <c r="BJ120" s="67">
        <v>2179.4484000000002</v>
      </c>
      <c r="BK120" s="67">
        <v>2179.4484000000002</v>
      </c>
      <c r="BL120" s="67">
        <v>0</v>
      </c>
      <c r="BM120" s="67">
        <v>0</v>
      </c>
      <c r="BN120" s="67">
        <v>0</v>
      </c>
      <c r="BO120" s="67">
        <v>2179.4484000000002</v>
      </c>
      <c r="BP120" s="67">
        <v>0</v>
      </c>
      <c r="BQ120" s="67">
        <v>0</v>
      </c>
      <c r="BR120" s="67">
        <v>0</v>
      </c>
      <c r="BS120" s="67">
        <v>0</v>
      </c>
      <c r="BT120" s="67">
        <v>0</v>
      </c>
      <c r="BU120" s="67">
        <v>0</v>
      </c>
      <c r="BV120" s="67">
        <v>0</v>
      </c>
      <c r="BW120" s="67">
        <v>0</v>
      </c>
      <c r="BX120" s="67">
        <v>0</v>
      </c>
      <c r="BY120" s="67">
        <v>0</v>
      </c>
      <c r="BZ120" s="67">
        <v>0</v>
      </c>
      <c r="CA120" s="67">
        <v>10034.861999999999</v>
      </c>
      <c r="CB120" s="67">
        <v>0</v>
      </c>
      <c r="CC120" s="67">
        <v>0</v>
      </c>
      <c r="CD120" s="67">
        <v>6213.5879999999997</v>
      </c>
      <c r="CE120" s="67">
        <v>3821.2739999999999</v>
      </c>
      <c r="CF120" s="67">
        <v>588.88279999999997</v>
      </c>
      <c r="CG120" s="67">
        <v>357.71839999999997</v>
      </c>
      <c r="CH120" s="67">
        <v>69.854399999999998</v>
      </c>
      <c r="CI120" s="67">
        <v>146.21549999999999</v>
      </c>
      <c r="CJ120" s="67">
        <v>15.0946</v>
      </c>
      <c r="CK120" s="67">
        <v>0</v>
      </c>
      <c r="CL120" s="67">
        <v>72.820300000000003</v>
      </c>
    </row>
    <row r="121" spans="1:90" x14ac:dyDescent="0.15">
      <c r="A121" s="67" t="s">
        <v>33</v>
      </c>
      <c r="B121" s="67">
        <v>0</v>
      </c>
      <c r="C121" s="67">
        <v>5438.0226000000002</v>
      </c>
      <c r="D121" s="67">
        <v>0</v>
      </c>
      <c r="E121" s="67">
        <v>0</v>
      </c>
      <c r="F121" s="67">
        <v>0</v>
      </c>
      <c r="G121" s="67">
        <v>-22.626999999999999</v>
      </c>
      <c r="H121" s="64">
        <v>5415.3955999999998</v>
      </c>
      <c r="I121" s="67">
        <v>0</v>
      </c>
      <c r="J121" s="67">
        <v>29.136600000000001</v>
      </c>
      <c r="K121" s="65">
        <v>-2168.5164</v>
      </c>
      <c r="L121" s="65">
        <v>-3.7505999999999999</v>
      </c>
      <c r="M121" s="65">
        <v>0</v>
      </c>
      <c r="N121" s="65">
        <v>-1172.183</v>
      </c>
      <c r="O121" s="76">
        <v>0</v>
      </c>
      <c r="P121" s="76">
        <v>0</v>
      </c>
      <c r="Q121" s="67">
        <v>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0</v>
      </c>
      <c r="X121" s="67">
        <v>0</v>
      </c>
      <c r="Y121" s="67">
        <v>0</v>
      </c>
      <c r="Z121" s="67">
        <v>0</v>
      </c>
      <c r="AA121" s="67">
        <v>0</v>
      </c>
      <c r="AB121" s="67">
        <v>-247.5582</v>
      </c>
      <c r="AC121" s="67">
        <v>-105.381</v>
      </c>
      <c r="AD121" s="67">
        <v>-6.3057999999999996</v>
      </c>
      <c r="AE121" s="67">
        <v>1740.8372999999999</v>
      </c>
      <c r="AF121" s="69">
        <v>1214.1133</v>
      </c>
      <c r="AG121" s="67">
        <v>1.849</v>
      </c>
      <c r="AH121" s="67">
        <v>15.402699999999999</v>
      </c>
      <c r="AI121" s="67">
        <v>1186.6745000000001</v>
      </c>
      <c r="AJ121" s="67">
        <v>40.936100000000003</v>
      </c>
      <c r="AK121" s="67">
        <v>168.4195</v>
      </c>
      <c r="AL121" s="67">
        <v>17.300999999999998</v>
      </c>
      <c r="AM121" s="67">
        <v>445.9991</v>
      </c>
      <c r="AN121" s="67">
        <v>18.6173</v>
      </c>
      <c r="AO121" s="67">
        <v>32.885300000000001</v>
      </c>
      <c r="AP121" s="67">
        <v>157.38630000000001</v>
      </c>
      <c r="AQ121" s="67">
        <v>157.95500000000001</v>
      </c>
      <c r="AR121" s="67">
        <v>10.0777</v>
      </c>
      <c r="AS121" s="67">
        <v>137.09719999999999</v>
      </c>
      <c r="AT121" s="67">
        <v>10.187200000000001</v>
      </c>
      <c r="AU121" s="67">
        <v>14.676299999999999</v>
      </c>
      <c r="AV121" s="67" t="s">
        <v>158</v>
      </c>
      <c r="AW121" s="67">
        <v>0</v>
      </c>
      <c r="AX121" s="67">
        <v>14.676299999999999</v>
      </c>
      <c r="AY121" s="67">
        <v>0</v>
      </c>
      <c r="AZ121" s="67">
        <v>0</v>
      </c>
      <c r="BA121" s="67" t="s">
        <v>158</v>
      </c>
      <c r="BB121" s="67">
        <v>0</v>
      </c>
      <c r="BC121" s="67">
        <v>0</v>
      </c>
      <c r="BD121" s="67">
        <v>250.733</v>
      </c>
      <c r="BE121" s="67">
        <v>255.489</v>
      </c>
      <c r="BF121" s="67">
        <v>5.8194999999999997</v>
      </c>
      <c r="BG121" s="67">
        <v>6.1999999999999998E-3</v>
      </c>
      <c r="BH121" s="67">
        <v>0</v>
      </c>
      <c r="BI121" s="67">
        <v>0</v>
      </c>
      <c r="BJ121" s="67">
        <v>0</v>
      </c>
      <c r="BK121" s="67">
        <v>0</v>
      </c>
      <c r="BL121" s="67">
        <v>0</v>
      </c>
      <c r="BM121" s="67">
        <v>0</v>
      </c>
      <c r="BN121" s="67">
        <v>0</v>
      </c>
      <c r="BO121" s="67">
        <v>0</v>
      </c>
      <c r="BP121" s="67">
        <v>0</v>
      </c>
      <c r="BQ121" s="67">
        <v>0</v>
      </c>
      <c r="BR121" s="67">
        <v>0</v>
      </c>
      <c r="BS121" s="67">
        <v>0</v>
      </c>
      <c r="BT121" s="67">
        <v>0</v>
      </c>
      <c r="BU121" s="67">
        <v>0</v>
      </c>
      <c r="BV121" s="67">
        <v>0</v>
      </c>
      <c r="BW121" s="67">
        <v>0</v>
      </c>
      <c r="BX121" s="67">
        <v>0</v>
      </c>
      <c r="BY121" s="67">
        <v>0</v>
      </c>
      <c r="BZ121" s="67">
        <v>0</v>
      </c>
      <c r="CA121" s="67">
        <v>18894.580999999998</v>
      </c>
      <c r="CB121" s="67">
        <v>13998.145</v>
      </c>
      <c r="CC121" s="67">
        <v>4.4909999999999997</v>
      </c>
      <c r="CD121" s="67">
        <v>0</v>
      </c>
      <c r="CE121" s="67">
        <v>4891.9449999999997</v>
      </c>
      <c r="CF121" s="67">
        <v>455.37290000000002</v>
      </c>
      <c r="CG121" s="67">
        <v>0</v>
      </c>
      <c r="CH121" s="67">
        <v>455.37290000000002</v>
      </c>
      <c r="CI121" s="67">
        <v>0</v>
      </c>
      <c r="CJ121" s="67">
        <v>0</v>
      </c>
      <c r="CK121" s="67">
        <v>55.426400000000001</v>
      </c>
      <c r="CL121" s="67">
        <v>62.192999999999998</v>
      </c>
    </row>
    <row r="122" spans="1:90" x14ac:dyDescent="0.15">
      <c r="A122" s="67" t="s">
        <v>245</v>
      </c>
      <c r="B122" s="67">
        <v>149786.73269999999</v>
      </c>
      <c r="C122" s="67">
        <v>0</v>
      </c>
      <c r="D122" s="67">
        <v>-109110.46369999999</v>
      </c>
      <c r="E122" s="67">
        <v>0</v>
      </c>
      <c r="F122" s="67">
        <v>0</v>
      </c>
      <c r="G122" s="67">
        <v>0</v>
      </c>
      <c r="H122" s="64">
        <v>40676.269</v>
      </c>
      <c r="I122" s="67">
        <v>0</v>
      </c>
      <c r="J122" s="67">
        <v>0</v>
      </c>
      <c r="K122" s="65">
        <v>-958.45219999999995</v>
      </c>
      <c r="L122" s="65">
        <v>-8475.4665999999997</v>
      </c>
      <c r="M122" s="65">
        <v>0</v>
      </c>
      <c r="N122" s="65">
        <v>0</v>
      </c>
      <c r="O122" s="76">
        <v>0</v>
      </c>
      <c r="P122" s="76">
        <v>0</v>
      </c>
      <c r="Q122" s="67">
        <v>0</v>
      </c>
      <c r="R122" s="67">
        <v>0</v>
      </c>
      <c r="S122" s="67">
        <v>0</v>
      </c>
      <c r="T122" s="67">
        <v>0</v>
      </c>
      <c r="U122" s="67">
        <v>0</v>
      </c>
      <c r="V122" s="67">
        <v>0</v>
      </c>
      <c r="W122" s="67">
        <v>0</v>
      </c>
      <c r="X122" s="67">
        <v>0</v>
      </c>
      <c r="Y122" s="67">
        <v>0</v>
      </c>
      <c r="Z122" s="67">
        <v>0</v>
      </c>
      <c r="AA122" s="67">
        <v>-10470.5941</v>
      </c>
      <c r="AB122" s="67">
        <v>0</v>
      </c>
      <c r="AC122" s="67">
        <v>-12963.739799999999</v>
      </c>
      <c r="AD122" s="67">
        <v>0</v>
      </c>
      <c r="AE122" s="67">
        <v>7808.0164000000004</v>
      </c>
      <c r="AF122" s="69">
        <v>5075.6936999999998</v>
      </c>
      <c r="AG122" s="67">
        <v>0</v>
      </c>
      <c r="AH122" s="67">
        <v>0</v>
      </c>
      <c r="AI122" s="67">
        <v>5075.6936999999998</v>
      </c>
      <c r="AJ122" s="67">
        <v>534.15700000000004</v>
      </c>
      <c r="AK122" s="67">
        <v>3855.2469999999998</v>
      </c>
      <c r="AL122" s="67">
        <v>0</v>
      </c>
      <c r="AM122" s="67">
        <v>686.28970000000004</v>
      </c>
      <c r="AN122" s="67">
        <v>0</v>
      </c>
      <c r="AO122" s="67">
        <v>0</v>
      </c>
      <c r="AP122" s="67">
        <v>0</v>
      </c>
      <c r="AQ122" s="67">
        <v>0</v>
      </c>
      <c r="AR122" s="67">
        <v>0</v>
      </c>
      <c r="AS122" s="67">
        <v>0</v>
      </c>
      <c r="AT122" s="67">
        <v>0</v>
      </c>
      <c r="AU122" s="67">
        <v>0</v>
      </c>
      <c r="AV122" s="67" t="s">
        <v>158</v>
      </c>
      <c r="AW122" s="67">
        <v>0</v>
      </c>
      <c r="AX122" s="67">
        <v>0</v>
      </c>
      <c r="AY122" s="67">
        <v>0</v>
      </c>
      <c r="AZ122" s="67">
        <v>0</v>
      </c>
      <c r="BA122" s="67" t="s">
        <v>158</v>
      </c>
      <c r="BB122" s="67">
        <v>0</v>
      </c>
      <c r="BC122" s="67">
        <v>0</v>
      </c>
      <c r="BD122" s="67">
        <v>0</v>
      </c>
      <c r="BE122" s="67">
        <v>0</v>
      </c>
      <c r="BF122" s="67">
        <v>0</v>
      </c>
      <c r="BG122" s="67">
        <v>0</v>
      </c>
      <c r="BH122" s="67">
        <v>0</v>
      </c>
      <c r="BI122" s="67">
        <v>2732.3227000000002</v>
      </c>
      <c r="BJ122" s="67">
        <v>2732.3227000000002</v>
      </c>
      <c r="BK122" s="67">
        <v>0</v>
      </c>
      <c r="BL122" s="67">
        <v>0</v>
      </c>
      <c r="BM122" s="67">
        <v>0</v>
      </c>
      <c r="BN122" s="67">
        <v>0</v>
      </c>
      <c r="BO122" s="67">
        <v>2732.3227000000002</v>
      </c>
      <c r="BP122" s="67">
        <v>0</v>
      </c>
      <c r="BQ122" s="67">
        <v>0</v>
      </c>
      <c r="BR122" s="67">
        <v>0</v>
      </c>
      <c r="BS122" s="67">
        <v>0</v>
      </c>
      <c r="BT122" s="67">
        <v>0</v>
      </c>
      <c r="BU122" s="67">
        <v>0</v>
      </c>
      <c r="BV122" s="67">
        <v>0</v>
      </c>
      <c r="BW122" s="67">
        <v>0</v>
      </c>
      <c r="BX122" s="67">
        <v>0</v>
      </c>
      <c r="BY122" s="67">
        <v>0</v>
      </c>
      <c r="BZ122" s="67">
        <v>0</v>
      </c>
      <c r="CA122" s="67">
        <v>45554.73</v>
      </c>
      <c r="CB122" s="67">
        <v>2741.6109999999999</v>
      </c>
      <c r="CC122" s="67">
        <v>42813.118999999999</v>
      </c>
      <c r="CD122" s="67">
        <v>0</v>
      </c>
      <c r="CE122" s="67">
        <v>0</v>
      </c>
      <c r="CF122" s="67">
        <v>0</v>
      </c>
      <c r="CG122" s="67">
        <v>0</v>
      </c>
      <c r="CH122" s="67">
        <v>0</v>
      </c>
      <c r="CI122" s="67">
        <v>0</v>
      </c>
      <c r="CJ122" s="67">
        <v>0</v>
      </c>
      <c r="CK122" s="67">
        <v>41.520400000000002</v>
      </c>
      <c r="CL122" s="67">
        <v>41.520400000000002</v>
      </c>
    </row>
    <row r="123" spans="1:90" x14ac:dyDescent="0.15">
      <c r="A123" s="67" t="s">
        <v>246</v>
      </c>
      <c r="B123" s="67">
        <v>8522.1728999999996</v>
      </c>
      <c r="C123" s="67">
        <v>952.66120000000001</v>
      </c>
      <c r="D123" s="67">
        <v>-20.7486</v>
      </c>
      <c r="E123" s="67">
        <v>0</v>
      </c>
      <c r="F123" s="67">
        <v>0</v>
      </c>
      <c r="G123" s="67">
        <v>165.92490000000001</v>
      </c>
      <c r="H123" s="64">
        <v>9620.0103999999992</v>
      </c>
      <c r="I123" s="67">
        <v>0</v>
      </c>
      <c r="J123" s="67">
        <v>-174.99789999999999</v>
      </c>
      <c r="K123" s="65">
        <v>-20.421099999999999</v>
      </c>
      <c r="L123" s="65">
        <v>-975.86440000000005</v>
      </c>
      <c r="M123" s="65">
        <v>-1564.9557</v>
      </c>
      <c r="N123" s="65">
        <v>-54.481299999999997</v>
      </c>
      <c r="O123" s="76">
        <v>-259.18810000000002</v>
      </c>
      <c r="P123" s="76">
        <v>-64.143600000000006</v>
      </c>
      <c r="Q123" s="67">
        <v>0</v>
      </c>
      <c r="R123" s="67">
        <v>0</v>
      </c>
      <c r="S123" s="67">
        <v>0</v>
      </c>
      <c r="T123" s="67">
        <v>0</v>
      </c>
      <c r="U123" s="67">
        <v>0</v>
      </c>
      <c r="V123" s="67">
        <v>0</v>
      </c>
      <c r="W123" s="67">
        <v>0</v>
      </c>
      <c r="X123" s="67">
        <v>0</v>
      </c>
      <c r="Y123" s="67">
        <v>0</v>
      </c>
      <c r="Z123" s="67">
        <v>0</v>
      </c>
      <c r="AA123" s="67">
        <v>0</v>
      </c>
      <c r="AB123" s="67">
        <v>-97.129000000000005</v>
      </c>
      <c r="AC123" s="67">
        <v>-468.7749</v>
      </c>
      <c r="AD123" s="67">
        <v>-77.185699999999997</v>
      </c>
      <c r="AE123" s="67">
        <v>5862.8687</v>
      </c>
      <c r="AF123" s="69">
        <v>2181.0807</v>
      </c>
      <c r="AG123" s="67">
        <v>0.72119999999999995</v>
      </c>
      <c r="AH123" s="67">
        <v>63.1492</v>
      </c>
      <c r="AI123" s="67">
        <v>2100.4503</v>
      </c>
      <c r="AJ123" s="67">
        <v>486.55380000000002</v>
      </c>
      <c r="AK123" s="67">
        <v>586.79179999999997</v>
      </c>
      <c r="AL123" s="67">
        <v>0</v>
      </c>
      <c r="AM123" s="67">
        <v>269.63389999999998</v>
      </c>
      <c r="AN123" s="67">
        <v>94.997399999999999</v>
      </c>
      <c r="AO123" s="67">
        <v>148.11600000000001</v>
      </c>
      <c r="AP123" s="67">
        <v>295.12479999999999</v>
      </c>
      <c r="AQ123" s="67">
        <v>96.905500000000004</v>
      </c>
      <c r="AR123" s="67">
        <v>25.1099</v>
      </c>
      <c r="AS123" s="67">
        <v>97.217200000000005</v>
      </c>
      <c r="AT123" s="67">
        <v>16.760000000000002</v>
      </c>
      <c r="AU123" s="67">
        <v>0.22320000000000001</v>
      </c>
      <c r="AV123" s="67" t="s">
        <v>158</v>
      </c>
      <c r="AW123" s="67">
        <v>0</v>
      </c>
      <c r="AX123" s="67">
        <v>0</v>
      </c>
      <c r="AY123" s="67">
        <v>0</v>
      </c>
      <c r="AZ123" s="67">
        <v>0.22320000000000001</v>
      </c>
      <c r="BA123" s="67" t="s">
        <v>158</v>
      </c>
      <c r="BB123" s="67">
        <v>0</v>
      </c>
      <c r="BC123" s="67">
        <v>0</v>
      </c>
      <c r="BD123" s="67">
        <v>2421.2289000000001</v>
      </c>
      <c r="BE123" s="67">
        <v>812.03179999999998</v>
      </c>
      <c r="BF123" s="67">
        <v>105.6807</v>
      </c>
      <c r="BG123" s="67">
        <v>1.7999999999999999E-2</v>
      </c>
      <c r="BH123" s="67">
        <v>0</v>
      </c>
      <c r="BI123" s="67">
        <v>342.6053</v>
      </c>
      <c r="BJ123" s="67">
        <v>342.6053</v>
      </c>
      <c r="BK123" s="67">
        <v>342.6053</v>
      </c>
      <c r="BL123" s="67">
        <v>0</v>
      </c>
      <c r="BM123" s="67">
        <v>0</v>
      </c>
      <c r="BN123" s="67">
        <v>0</v>
      </c>
      <c r="BO123" s="67">
        <v>342.6053</v>
      </c>
      <c r="BP123" s="67">
        <v>0</v>
      </c>
      <c r="BQ123" s="67">
        <v>0</v>
      </c>
      <c r="BR123" s="67">
        <v>0</v>
      </c>
      <c r="BS123" s="67">
        <v>0</v>
      </c>
      <c r="BT123" s="67">
        <v>0</v>
      </c>
      <c r="BU123" s="67">
        <v>0</v>
      </c>
      <c r="BV123" s="67">
        <v>0</v>
      </c>
      <c r="BW123" s="67">
        <v>0</v>
      </c>
      <c r="BX123" s="67">
        <v>0</v>
      </c>
      <c r="BY123" s="67">
        <v>0</v>
      </c>
      <c r="BZ123" s="67">
        <v>0</v>
      </c>
      <c r="CA123" s="67">
        <v>10656.138999999999</v>
      </c>
      <c r="CB123" s="67">
        <v>80.555000000000007</v>
      </c>
      <c r="CC123" s="67">
        <v>5242.8459999999995</v>
      </c>
      <c r="CD123" s="67">
        <v>5028.0739999999996</v>
      </c>
      <c r="CE123" s="67">
        <v>304.66399999999999</v>
      </c>
      <c r="CF123" s="67">
        <v>1188.4785999999999</v>
      </c>
      <c r="CG123" s="67">
        <v>879.13419999999996</v>
      </c>
      <c r="CH123" s="67">
        <v>9.4860000000000007</v>
      </c>
      <c r="CI123" s="67">
        <v>240.14429999999999</v>
      </c>
      <c r="CJ123" s="67">
        <v>59.714100000000002</v>
      </c>
      <c r="CK123" s="67">
        <v>45.9437</v>
      </c>
      <c r="CL123" s="67">
        <v>71.612899999999996</v>
      </c>
    </row>
    <row r="124" spans="1:90" x14ac:dyDescent="0.15">
      <c r="A124" s="67" t="s">
        <v>247</v>
      </c>
      <c r="B124" s="67">
        <v>580953.66700000002</v>
      </c>
      <c r="C124" s="67">
        <v>7217.0218999999997</v>
      </c>
      <c r="D124" s="67">
        <v>-187555.462</v>
      </c>
      <c r="E124" s="67">
        <v>0</v>
      </c>
      <c r="F124" s="67">
        <v>0</v>
      </c>
      <c r="G124" s="67">
        <v>-12280.8092</v>
      </c>
      <c r="H124" s="64">
        <v>388334.4178</v>
      </c>
      <c r="I124" s="67">
        <v>0</v>
      </c>
      <c r="J124" s="67">
        <v>-1226.2141999999999</v>
      </c>
      <c r="K124" s="65">
        <v>0</v>
      </c>
      <c r="L124" s="65">
        <v>-5073.9512999999997</v>
      </c>
      <c r="M124" s="65">
        <v>-130770.7506</v>
      </c>
      <c r="N124" s="65">
        <v>-17951.544999999998</v>
      </c>
      <c r="O124" s="76">
        <v>0</v>
      </c>
      <c r="P124" s="76">
        <v>-45414.716699999997</v>
      </c>
      <c r="Q124" s="67">
        <v>0</v>
      </c>
      <c r="R124" s="67">
        <v>0</v>
      </c>
      <c r="S124" s="67">
        <v>0</v>
      </c>
      <c r="T124" s="67">
        <v>0</v>
      </c>
      <c r="U124" s="67">
        <v>0</v>
      </c>
      <c r="V124" s="67">
        <v>0</v>
      </c>
      <c r="W124" s="67">
        <v>0</v>
      </c>
      <c r="X124" s="67">
        <v>0</v>
      </c>
      <c r="Y124" s="67">
        <v>0</v>
      </c>
      <c r="Z124" s="67">
        <v>0</v>
      </c>
      <c r="AA124" s="67">
        <v>0</v>
      </c>
      <c r="AB124" s="67">
        <v>-2833.3162000000002</v>
      </c>
      <c r="AC124" s="67">
        <v>-13920.045899999999</v>
      </c>
      <c r="AD124" s="67">
        <v>-5848.4416000000001</v>
      </c>
      <c r="AE124" s="67">
        <v>165295.4363</v>
      </c>
      <c r="AF124" s="69">
        <v>38002.978000000003</v>
      </c>
      <c r="AG124" s="67">
        <v>1504.0407</v>
      </c>
      <c r="AH124" s="67">
        <v>4069.8301999999999</v>
      </c>
      <c r="AI124" s="67">
        <v>32370.9257</v>
      </c>
      <c r="AJ124" s="67">
        <v>12272.3264</v>
      </c>
      <c r="AK124" s="67">
        <v>6791.7222000000002</v>
      </c>
      <c r="AL124" s="67">
        <v>0</v>
      </c>
      <c r="AM124" s="67">
        <v>9407.6002000000008</v>
      </c>
      <c r="AN124" s="67">
        <v>554.63080000000002</v>
      </c>
      <c r="AO124" s="67">
        <v>1298.1107</v>
      </c>
      <c r="AP124" s="67">
        <v>1297.7942</v>
      </c>
      <c r="AQ124" s="67">
        <v>456.428</v>
      </c>
      <c r="AR124" s="67">
        <v>229.11699999999999</v>
      </c>
      <c r="AS124" s="67">
        <v>63.196199999999997</v>
      </c>
      <c r="AT124" s="67">
        <v>58.181399999999996</v>
      </c>
      <c r="AU124" s="67">
        <v>30260.826099999998</v>
      </c>
      <c r="AV124" s="67" t="s">
        <v>158</v>
      </c>
      <c r="AW124" s="67">
        <v>0</v>
      </c>
      <c r="AX124" s="67">
        <v>236.99029999999999</v>
      </c>
      <c r="AY124" s="67">
        <v>0</v>
      </c>
      <c r="AZ124" s="67">
        <v>30008.741999999998</v>
      </c>
      <c r="BA124" s="67" t="s">
        <v>158</v>
      </c>
      <c r="BB124" s="67">
        <v>0</v>
      </c>
      <c r="BC124" s="67">
        <v>15.0938</v>
      </c>
      <c r="BD124" s="67">
        <v>53570.279000000002</v>
      </c>
      <c r="BE124" s="67">
        <v>2475.9715999999999</v>
      </c>
      <c r="BF124" s="67">
        <v>1327.2494999999999</v>
      </c>
      <c r="BG124" s="67">
        <v>1.0354000000000001</v>
      </c>
      <c r="BH124" s="67">
        <v>0</v>
      </c>
      <c r="BI124" s="67">
        <v>39657.096599999997</v>
      </c>
      <c r="BJ124" s="67">
        <v>39657.096599999997</v>
      </c>
      <c r="BK124" s="67">
        <v>39657.096599999997</v>
      </c>
      <c r="BL124" s="67">
        <v>0</v>
      </c>
      <c r="BM124" s="67">
        <v>0</v>
      </c>
      <c r="BN124" s="67">
        <v>0</v>
      </c>
      <c r="BO124" s="67">
        <v>39657.096599999997</v>
      </c>
      <c r="BP124" s="67">
        <v>0</v>
      </c>
      <c r="BQ124" s="67">
        <v>0</v>
      </c>
      <c r="BR124" s="67">
        <v>0</v>
      </c>
      <c r="BS124" s="67">
        <v>0</v>
      </c>
      <c r="BT124" s="67">
        <v>0</v>
      </c>
      <c r="BU124" s="67">
        <v>0</v>
      </c>
      <c r="BV124" s="67">
        <v>0</v>
      </c>
      <c r="BW124" s="67">
        <v>0</v>
      </c>
      <c r="BX124" s="67">
        <v>0</v>
      </c>
      <c r="BY124" s="67">
        <v>0</v>
      </c>
      <c r="BZ124" s="67">
        <v>0</v>
      </c>
      <c r="CA124" s="67">
        <v>518659.78700000001</v>
      </c>
      <c r="CB124" s="67">
        <v>0</v>
      </c>
      <c r="CC124" s="67">
        <v>11597.15</v>
      </c>
      <c r="CD124" s="67">
        <v>473337.14799999999</v>
      </c>
      <c r="CE124" s="67">
        <v>33725.489000000001</v>
      </c>
      <c r="CF124" s="67">
        <v>86940.897899999996</v>
      </c>
      <c r="CG124" s="67">
        <v>42093.3649</v>
      </c>
      <c r="CH124" s="67">
        <v>7849.3335999999999</v>
      </c>
      <c r="CI124" s="67">
        <v>0</v>
      </c>
      <c r="CJ124" s="67">
        <v>36998.199500000002</v>
      </c>
      <c r="CK124" s="67">
        <v>19.652799999999999</v>
      </c>
      <c r="CL124" s="67">
        <v>66.029300000000006</v>
      </c>
    </row>
    <row r="125" spans="1:90" x14ac:dyDescent="0.15">
      <c r="A125" s="67" t="s">
        <v>248</v>
      </c>
      <c r="B125" s="67">
        <v>78009.367199999993</v>
      </c>
      <c r="C125" s="67">
        <v>0</v>
      </c>
      <c r="D125" s="67">
        <v>0</v>
      </c>
      <c r="E125" s="67">
        <v>0</v>
      </c>
      <c r="F125" s="67">
        <v>0</v>
      </c>
      <c r="G125" s="67">
        <v>0</v>
      </c>
      <c r="H125" s="64">
        <v>78009.367199999993</v>
      </c>
      <c r="I125" s="67">
        <v>0</v>
      </c>
      <c r="J125" s="67">
        <v>0</v>
      </c>
      <c r="K125" s="65">
        <v>-20879.017100000001</v>
      </c>
      <c r="L125" s="65">
        <v>-31466.4617</v>
      </c>
      <c r="M125" s="65">
        <v>0</v>
      </c>
      <c r="N125" s="65">
        <v>0</v>
      </c>
      <c r="O125" s="76">
        <v>0</v>
      </c>
      <c r="P125" s="76">
        <v>0</v>
      </c>
      <c r="Q125" s="67">
        <v>0</v>
      </c>
      <c r="R125" s="67">
        <v>0</v>
      </c>
      <c r="S125" s="67">
        <v>0</v>
      </c>
      <c r="T125" s="67">
        <v>0</v>
      </c>
      <c r="U125" s="67">
        <v>0</v>
      </c>
      <c r="V125" s="67">
        <v>0</v>
      </c>
      <c r="W125" s="67">
        <v>0</v>
      </c>
      <c r="X125" s="67">
        <v>0</v>
      </c>
      <c r="Y125" s="67">
        <v>0</v>
      </c>
      <c r="Z125" s="67">
        <v>0</v>
      </c>
      <c r="AA125" s="67">
        <v>0</v>
      </c>
      <c r="AB125" s="67">
        <v>0</v>
      </c>
      <c r="AC125" s="67">
        <v>-3120.3746999999998</v>
      </c>
      <c r="AD125" s="67">
        <v>0</v>
      </c>
      <c r="AE125" s="67">
        <v>22543.513599999998</v>
      </c>
      <c r="AF125" s="69">
        <v>17396.5661</v>
      </c>
      <c r="AG125" s="67">
        <v>0</v>
      </c>
      <c r="AH125" s="67">
        <v>0</v>
      </c>
      <c r="AI125" s="67">
        <v>0</v>
      </c>
      <c r="AJ125" s="67">
        <v>0</v>
      </c>
      <c r="AK125" s="67">
        <v>0</v>
      </c>
      <c r="AL125" s="67">
        <v>0</v>
      </c>
      <c r="AM125" s="67">
        <v>0</v>
      </c>
      <c r="AN125" s="67">
        <v>0</v>
      </c>
      <c r="AO125" s="67">
        <v>0</v>
      </c>
      <c r="AP125" s="67">
        <v>0</v>
      </c>
      <c r="AQ125" s="67">
        <v>0</v>
      </c>
      <c r="AR125" s="67">
        <v>0</v>
      </c>
      <c r="AS125" s="67">
        <v>0</v>
      </c>
      <c r="AT125" s="67">
        <v>17396.5661</v>
      </c>
      <c r="AU125" s="67">
        <v>0</v>
      </c>
      <c r="AV125" s="67" t="s">
        <v>158</v>
      </c>
      <c r="AW125" s="67">
        <v>0</v>
      </c>
      <c r="AX125" s="67">
        <v>0</v>
      </c>
      <c r="AY125" s="67">
        <v>0</v>
      </c>
      <c r="AZ125" s="67">
        <v>0</v>
      </c>
      <c r="BA125" s="67" t="s">
        <v>158</v>
      </c>
      <c r="BB125" s="67">
        <v>0</v>
      </c>
      <c r="BC125" s="67">
        <v>0</v>
      </c>
      <c r="BD125" s="67">
        <v>0</v>
      </c>
      <c r="BE125" s="67">
        <v>0</v>
      </c>
      <c r="BF125" s="67">
        <v>0</v>
      </c>
      <c r="BG125" s="67">
        <v>0</v>
      </c>
      <c r="BH125" s="67">
        <v>0</v>
      </c>
      <c r="BI125" s="67">
        <v>5146.9475000000002</v>
      </c>
      <c r="BJ125" s="67">
        <v>5146.9475000000002</v>
      </c>
      <c r="BK125" s="67">
        <v>0</v>
      </c>
      <c r="BL125" s="67">
        <v>0</v>
      </c>
      <c r="BM125" s="67">
        <v>0</v>
      </c>
      <c r="BN125" s="67">
        <v>0</v>
      </c>
      <c r="BO125" s="67">
        <v>5146.9475000000002</v>
      </c>
      <c r="BP125" s="67">
        <v>0</v>
      </c>
      <c r="BQ125" s="67">
        <v>0</v>
      </c>
      <c r="BR125" s="67">
        <v>0</v>
      </c>
      <c r="BS125" s="67">
        <v>0</v>
      </c>
      <c r="BT125" s="67">
        <v>0</v>
      </c>
      <c r="BU125" s="67">
        <v>0</v>
      </c>
      <c r="BV125" s="67">
        <v>0</v>
      </c>
      <c r="BW125" s="67">
        <v>0</v>
      </c>
      <c r="BX125" s="67">
        <v>0</v>
      </c>
      <c r="BY125" s="67">
        <v>0</v>
      </c>
      <c r="BZ125" s="67">
        <v>0</v>
      </c>
      <c r="CA125" s="67">
        <v>221836.35200000001</v>
      </c>
      <c r="CB125" s="67">
        <v>101466.20299999999</v>
      </c>
      <c r="CC125" s="67">
        <v>120370.149</v>
      </c>
      <c r="CD125" s="67">
        <v>0</v>
      </c>
      <c r="CE125" s="67">
        <v>0</v>
      </c>
      <c r="CF125" s="67">
        <v>0</v>
      </c>
      <c r="CG125" s="67">
        <v>0</v>
      </c>
      <c r="CH125" s="67">
        <v>0</v>
      </c>
      <c r="CI125" s="67">
        <v>0</v>
      </c>
      <c r="CJ125" s="67">
        <v>0</v>
      </c>
      <c r="CK125" s="67">
        <v>36.439599999999999</v>
      </c>
      <c r="CL125" s="67">
        <v>36.439599999999999</v>
      </c>
    </row>
    <row r="126" spans="1:90" x14ac:dyDescent="0.15">
      <c r="A126" s="67" t="s">
        <v>249</v>
      </c>
      <c r="B126" s="67">
        <v>20.224399999999999</v>
      </c>
      <c r="C126" s="67">
        <v>0</v>
      </c>
      <c r="D126" s="67">
        <v>0</v>
      </c>
      <c r="E126" s="67">
        <v>0</v>
      </c>
      <c r="F126" s="67">
        <v>0</v>
      </c>
      <c r="G126" s="67">
        <v>0</v>
      </c>
      <c r="H126" s="64">
        <v>20.224399999999999</v>
      </c>
      <c r="I126" s="67">
        <v>0</v>
      </c>
      <c r="J126" s="67">
        <v>0</v>
      </c>
      <c r="K126" s="65">
        <v>-20.224399999999999</v>
      </c>
      <c r="L126" s="65">
        <v>0</v>
      </c>
      <c r="M126" s="65">
        <v>0</v>
      </c>
      <c r="N126" s="65">
        <v>0</v>
      </c>
      <c r="O126" s="76">
        <v>0</v>
      </c>
      <c r="P126" s="76">
        <v>0</v>
      </c>
      <c r="Q126" s="67">
        <v>0</v>
      </c>
      <c r="R126" s="67">
        <v>0</v>
      </c>
      <c r="S126" s="67">
        <v>0</v>
      </c>
      <c r="T126" s="67">
        <v>0</v>
      </c>
      <c r="U126" s="67">
        <v>0</v>
      </c>
      <c r="V126" s="67">
        <v>0</v>
      </c>
      <c r="W126" s="67">
        <v>0</v>
      </c>
      <c r="X126" s="67">
        <v>0</v>
      </c>
      <c r="Y126" s="67">
        <v>0</v>
      </c>
      <c r="Z126" s="67">
        <v>0</v>
      </c>
      <c r="AA126" s="67">
        <v>0</v>
      </c>
      <c r="AB126" s="67">
        <v>0</v>
      </c>
      <c r="AC126" s="67">
        <v>0</v>
      </c>
      <c r="AD126" s="67">
        <v>0</v>
      </c>
      <c r="AE126" s="67">
        <v>0</v>
      </c>
      <c r="AF126" s="69">
        <v>0</v>
      </c>
      <c r="AG126" s="67">
        <v>0</v>
      </c>
      <c r="AH126" s="67">
        <v>0</v>
      </c>
      <c r="AI126" s="67">
        <v>0</v>
      </c>
      <c r="AJ126" s="67">
        <v>0</v>
      </c>
      <c r="AK126" s="67">
        <v>0</v>
      </c>
      <c r="AL126" s="67">
        <v>0</v>
      </c>
      <c r="AM126" s="67">
        <v>0</v>
      </c>
      <c r="AN126" s="67">
        <v>0</v>
      </c>
      <c r="AO126" s="67">
        <v>0</v>
      </c>
      <c r="AP126" s="67">
        <v>0</v>
      </c>
      <c r="AQ126" s="67">
        <v>0</v>
      </c>
      <c r="AR126" s="67">
        <v>0</v>
      </c>
      <c r="AS126" s="67">
        <v>0</v>
      </c>
      <c r="AT126" s="67">
        <v>0</v>
      </c>
      <c r="AU126" s="67">
        <v>0</v>
      </c>
      <c r="AV126" s="67" t="s">
        <v>158</v>
      </c>
      <c r="AW126" s="67">
        <v>0</v>
      </c>
      <c r="AX126" s="67">
        <v>0</v>
      </c>
      <c r="AY126" s="67">
        <v>0</v>
      </c>
      <c r="AZ126" s="67">
        <v>0</v>
      </c>
      <c r="BA126" s="67" t="s">
        <v>158</v>
      </c>
      <c r="BB126" s="67">
        <v>0</v>
      </c>
      <c r="BC126" s="67">
        <v>0</v>
      </c>
      <c r="BD126" s="67">
        <v>0</v>
      </c>
      <c r="BE126" s="67">
        <v>0</v>
      </c>
      <c r="BF126" s="67">
        <v>0</v>
      </c>
      <c r="BG126" s="67">
        <v>0</v>
      </c>
      <c r="BH126" s="67">
        <v>0</v>
      </c>
      <c r="BI126" s="67">
        <v>0</v>
      </c>
      <c r="BJ126" s="67">
        <v>0</v>
      </c>
      <c r="BK126" s="67">
        <v>0</v>
      </c>
      <c r="BL126" s="67">
        <v>0</v>
      </c>
      <c r="BM126" s="67">
        <v>0</v>
      </c>
      <c r="BN126" s="67">
        <v>0</v>
      </c>
      <c r="BO126" s="67">
        <v>0</v>
      </c>
      <c r="BP126" s="67">
        <v>0</v>
      </c>
      <c r="BQ126" s="67">
        <v>0</v>
      </c>
      <c r="BR126" s="67">
        <v>0</v>
      </c>
      <c r="BS126" s="67">
        <v>0</v>
      </c>
      <c r="BT126" s="67">
        <v>0</v>
      </c>
      <c r="BU126" s="67">
        <v>0</v>
      </c>
      <c r="BV126" s="67">
        <v>0</v>
      </c>
      <c r="BW126" s="67">
        <v>0</v>
      </c>
      <c r="BX126" s="67">
        <v>0</v>
      </c>
      <c r="BY126" s="67">
        <v>0</v>
      </c>
      <c r="BZ126" s="67">
        <v>0</v>
      </c>
      <c r="CA126" s="67">
        <v>81.438999999999993</v>
      </c>
      <c r="CB126" s="67">
        <v>81.438999999999993</v>
      </c>
      <c r="CC126" s="67">
        <v>0</v>
      </c>
      <c r="CD126" s="67">
        <v>0</v>
      </c>
      <c r="CE126" s="67">
        <v>0</v>
      </c>
      <c r="CF126" s="67">
        <v>0</v>
      </c>
      <c r="CG126" s="67">
        <v>0</v>
      </c>
      <c r="CH126" s="67">
        <v>0</v>
      </c>
      <c r="CI126" s="67">
        <v>0</v>
      </c>
      <c r="CJ126" s="67">
        <v>0</v>
      </c>
      <c r="CK126" s="67">
        <v>34.624000000000002</v>
      </c>
      <c r="CL126" s="67">
        <v>34.624000000000002</v>
      </c>
    </row>
    <row r="127" spans="1:90" x14ac:dyDescent="0.15">
      <c r="A127" s="67" t="s">
        <v>250</v>
      </c>
      <c r="B127" s="67">
        <v>389.43869999999998</v>
      </c>
      <c r="C127" s="67">
        <v>1737.9418000000001</v>
      </c>
      <c r="D127" s="67">
        <v>0</v>
      </c>
      <c r="E127" s="67">
        <v>0</v>
      </c>
      <c r="F127" s="67">
        <v>0</v>
      </c>
      <c r="G127" s="67">
        <v>-10.197699999999999</v>
      </c>
      <c r="H127" s="64">
        <v>2117.1828</v>
      </c>
      <c r="I127" s="67">
        <v>0</v>
      </c>
      <c r="J127" s="67">
        <v>0</v>
      </c>
      <c r="K127" s="65">
        <v>0</v>
      </c>
      <c r="L127" s="65">
        <v>0</v>
      </c>
      <c r="M127" s="65">
        <v>-75.638300000000001</v>
      </c>
      <c r="N127" s="65">
        <v>-85.114999999999995</v>
      </c>
      <c r="O127" s="76">
        <v>-452.74689999999998</v>
      </c>
      <c r="P127" s="76">
        <v>-33.655900000000003</v>
      </c>
      <c r="Q127" s="67">
        <v>0</v>
      </c>
      <c r="R127" s="67">
        <v>0</v>
      </c>
      <c r="S127" s="67">
        <v>0</v>
      </c>
      <c r="T127" s="67">
        <v>0</v>
      </c>
      <c r="U127" s="67">
        <v>0</v>
      </c>
      <c r="V127" s="67">
        <v>0</v>
      </c>
      <c r="W127" s="67">
        <v>0</v>
      </c>
      <c r="X127" s="67">
        <v>0</v>
      </c>
      <c r="Y127" s="67">
        <v>0</v>
      </c>
      <c r="Z127" s="67">
        <v>0</v>
      </c>
      <c r="AA127" s="67">
        <v>0</v>
      </c>
      <c r="AB127" s="67">
        <v>-98.121499999999997</v>
      </c>
      <c r="AC127" s="67">
        <v>-161.61600000000001</v>
      </c>
      <c r="AD127" s="67">
        <v>-28.748899999999999</v>
      </c>
      <c r="AE127" s="67">
        <v>1181.5402999999999</v>
      </c>
      <c r="AF127" s="69">
        <v>543.17169999999999</v>
      </c>
      <c r="AG127" s="67">
        <v>0.27160000000000001</v>
      </c>
      <c r="AH127" s="67">
        <v>0</v>
      </c>
      <c r="AI127" s="67">
        <v>531.81960000000004</v>
      </c>
      <c r="AJ127" s="67">
        <v>87.179100000000005</v>
      </c>
      <c r="AK127" s="67">
        <v>158.1173</v>
      </c>
      <c r="AL127" s="67">
        <v>20.3689</v>
      </c>
      <c r="AM127" s="67">
        <v>74.794799999999995</v>
      </c>
      <c r="AN127" s="67">
        <v>26.343800000000002</v>
      </c>
      <c r="AO127" s="67">
        <v>12.818899999999999</v>
      </c>
      <c r="AP127" s="67">
        <v>113.197</v>
      </c>
      <c r="AQ127" s="67">
        <v>27.538799999999998</v>
      </c>
      <c r="AR127" s="67">
        <v>1.1950000000000001</v>
      </c>
      <c r="AS127" s="67">
        <v>10.266</v>
      </c>
      <c r="AT127" s="67">
        <v>11.0807</v>
      </c>
      <c r="AU127" s="67">
        <v>4.2272999999999996</v>
      </c>
      <c r="AV127" s="67" t="s">
        <v>158</v>
      </c>
      <c r="AW127" s="67">
        <v>0</v>
      </c>
      <c r="AX127" s="67">
        <v>2.3538000000000001</v>
      </c>
      <c r="AY127" s="67">
        <v>0</v>
      </c>
      <c r="AZ127" s="67">
        <v>1.8735999999999999</v>
      </c>
      <c r="BA127" s="67" t="s">
        <v>158</v>
      </c>
      <c r="BB127" s="67">
        <v>0</v>
      </c>
      <c r="BC127" s="67">
        <v>0</v>
      </c>
      <c r="BD127" s="67">
        <v>191.11109999999999</v>
      </c>
      <c r="BE127" s="67">
        <v>186.7388</v>
      </c>
      <c r="BF127" s="67">
        <v>17.966799999999999</v>
      </c>
      <c r="BG127" s="67">
        <v>0</v>
      </c>
      <c r="BH127" s="67">
        <v>0</v>
      </c>
      <c r="BI127" s="67">
        <v>238.3245</v>
      </c>
      <c r="BJ127" s="67">
        <v>238.3245</v>
      </c>
      <c r="BK127" s="67">
        <v>238.3245</v>
      </c>
      <c r="BL127" s="67">
        <v>0</v>
      </c>
      <c r="BM127" s="67">
        <v>0</v>
      </c>
      <c r="BN127" s="67">
        <v>0</v>
      </c>
      <c r="BO127" s="67">
        <v>238.3245</v>
      </c>
      <c r="BP127" s="67">
        <v>0</v>
      </c>
      <c r="BQ127" s="67">
        <v>0</v>
      </c>
      <c r="BR127" s="67">
        <v>0</v>
      </c>
      <c r="BS127" s="67">
        <v>0</v>
      </c>
      <c r="BT127" s="67">
        <v>0</v>
      </c>
      <c r="BU127" s="67">
        <v>0</v>
      </c>
      <c r="BV127" s="67">
        <v>0</v>
      </c>
      <c r="BW127" s="67">
        <v>0</v>
      </c>
      <c r="BX127" s="67">
        <v>0</v>
      </c>
      <c r="BY127" s="67">
        <v>0</v>
      </c>
      <c r="BZ127" s="67">
        <v>0</v>
      </c>
      <c r="CA127" s="67">
        <v>549.29899999999998</v>
      </c>
      <c r="CB127" s="67">
        <v>0</v>
      </c>
      <c r="CC127" s="67">
        <v>0</v>
      </c>
      <c r="CD127" s="67">
        <v>291.01299999999998</v>
      </c>
      <c r="CE127" s="67">
        <v>258.286</v>
      </c>
      <c r="CF127" s="67">
        <v>512.03380000000004</v>
      </c>
      <c r="CG127" s="67">
        <v>35.887799999999999</v>
      </c>
      <c r="CH127" s="67">
        <v>33.353499999999997</v>
      </c>
      <c r="CI127" s="67">
        <v>420.74610000000001</v>
      </c>
      <c r="CJ127" s="67">
        <v>22.046399999999998</v>
      </c>
      <c r="CK127" s="67">
        <v>0</v>
      </c>
      <c r="CL127" s="67">
        <v>86.418899999999994</v>
      </c>
    </row>
    <row r="128" spans="1:90" x14ac:dyDescent="0.15">
      <c r="A128" s="67" t="s">
        <v>251</v>
      </c>
      <c r="B128" s="67">
        <v>0</v>
      </c>
      <c r="C128" s="67">
        <v>8884.6200000000008</v>
      </c>
      <c r="D128" s="67">
        <v>0</v>
      </c>
      <c r="E128" s="67">
        <v>0</v>
      </c>
      <c r="F128" s="67">
        <v>0</v>
      </c>
      <c r="G128" s="67">
        <v>46.44</v>
      </c>
      <c r="H128" s="64">
        <v>8931.06</v>
      </c>
      <c r="I128" s="67">
        <v>0</v>
      </c>
      <c r="J128" s="67">
        <v>-54.651899999999998</v>
      </c>
      <c r="K128" s="65">
        <v>-6679.98</v>
      </c>
      <c r="L128" s="65">
        <v>-890.91</v>
      </c>
      <c r="M128" s="65">
        <v>0</v>
      </c>
      <c r="N128" s="65">
        <v>0</v>
      </c>
      <c r="O128" s="76">
        <v>0</v>
      </c>
      <c r="P128" s="76">
        <v>0</v>
      </c>
      <c r="Q128" s="67">
        <v>0</v>
      </c>
      <c r="R128" s="67">
        <v>0</v>
      </c>
      <c r="S128" s="67">
        <v>0</v>
      </c>
      <c r="T128" s="67">
        <v>0</v>
      </c>
      <c r="U128" s="67">
        <v>0</v>
      </c>
      <c r="V128" s="67">
        <v>0</v>
      </c>
      <c r="W128" s="67">
        <v>0</v>
      </c>
      <c r="X128" s="67">
        <v>0</v>
      </c>
      <c r="Y128" s="67">
        <v>0</v>
      </c>
      <c r="Z128" s="67">
        <v>0</v>
      </c>
      <c r="AA128" s="67">
        <v>0</v>
      </c>
      <c r="AB128" s="67">
        <v>0</v>
      </c>
      <c r="AC128" s="67">
        <v>-10.877000000000001</v>
      </c>
      <c r="AD128" s="67">
        <v>0</v>
      </c>
      <c r="AE128" s="67">
        <v>1294.6410000000001</v>
      </c>
      <c r="AF128" s="69">
        <v>1149.3078</v>
      </c>
      <c r="AG128" s="67">
        <v>0</v>
      </c>
      <c r="AH128" s="67">
        <v>5.6836000000000002</v>
      </c>
      <c r="AI128" s="67">
        <v>0</v>
      </c>
      <c r="AJ128" s="67">
        <v>0</v>
      </c>
      <c r="AK128" s="67">
        <v>0</v>
      </c>
      <c r="AL128" s="67">
        <v>0</v>
      </c>
      <c r="AM128" s="67">
        <v>0</v>
      </c>
      <c r="AN128" s="67">
        <v>0</v>
      </c>
      <c r="AO128" s="67">
        <v>0</v>
      </c>
      <c r="AP128" s="67">
        <v>0</v>
      </c>
      <c r="AQ128" s="67">
        <v>0</v>
      </c>
      <c r="AR128" s="67">
        <v>0</v>
      </c>
      <c r="AS128" s="67">
        <v>0</v>
      </c>
      <c r="AT128" s="67">
        <v>1143.6242</v>
      </c>
      <c r="AU128" s="67">
        <v>6.1994999999999996</v>
      </c>
      <c r="AV128" s="67" t="s">
        <v>158</v>
      </c>
      <c r="AW128" s="67">
        <v>0</v>
      </c>
      <c r="AX128" s="67">
        <v>6.1994999999999996</v>
      </c>
      <c r="AY128" s="67">
        <v>0</v>
      </c>
      <c r="AZ128" s="67">
        <v>0</v>
      </c>
      <c r="BA128" s="67" t="s">
        <v>158</v>
      </c>
      <c r="BB128" s="67">
        <v>0</v>
      </c>
      <c r="BC128" s="67">
        <v>0</v>
      </c>
      <c r="BD128" s="67">
        <v>55.982399999999998</v>
      </c>
      <c r="BE128" s="67">
        <v>80.958699999999993</v>
      </c>
      <c r="BF128" s="67">
        <v>0</v>
      </c>
      <c r="BG128" s="67">
        <v>0</v>
      </c>
      <c r="BH128" s="67">
        <v>2.1926000000000001</v>
      </c>
      <c r="BI128" s="67">
        <v>0</v>
      </c>
      <c r="BJ128" s="67">
        <v>0</v>
      </c>
      <c r="BK128" s="67">
        <v>0</v>
      </c>
      <c r="BL128" s="67">
        <v>0</v>
      </c>
      <c r="BM128" s="67">
        <v>0</v>
      </c>
      <c r="BN128" s="67">
        <v>0</v>
      </c>
      <c r="BO128" s="67">
        <v>0</v>
      </c>
      <c r="BP128" s="67">
        <v>0</v>
      </c>
      <c r="BQ128" s="67">
        <v>0</v>
      </c>
      <c r="BR128" s="67">
        <v>0</v>
      </c>
      <c r="BS128" s="67">
        <v>0</v>
      </c>
      <c r="BT128" s="67">
        <v>0</v>
      </c>
      <c r="BU128" s="67">
        <v>0</v>
      </c>
      <c r="BV128" s="67">
        <v>0</v>
      </c>
      <c r="BW128" s="67">
        <v>0</v>
      </c>
      <c r="BX128" s="67">
        <v>0</v>
      </c>
      <c r="BY128" s="67">
        <v>0</v>
      </c>
      <c r="BZ128" s="67">
        <v>0</v>
      </c>
      <c r="CA128" s="67">
        <v>49718.845000000001</v>
      </c>
      <c r="CB128" s="67">
        <v>43868.144</v>
      </c>
      <c r="CC128" s="67">
        <v>5850.701</v>
      </c>
      <c r="CD128" s="67">
        <v>0</v>
      </c>
      <c r="CE128" s="67">
        <v>0</v>
      </c>
      <c r="CF128" s="67">
        <v>0</v>
      </c>
      <c r="CG128" s="67">
        <v>0</v>
      </c>
      <c r="CH128" s="67">
        <v>0</v>
      </c>
      <c r="CI128" s="67">
        <v>0</v>
      </c>
      <c r="CJ128" s="67">
        <v>0</v>
      </c>
      <c r="CK128" s="67">
        <v>56.466999999999999</v>
      </c>
      <c r="CL128" s="67">
        <v>56.466999999999999</v>
      </c>
    </row>
    <row r="129" spans="1:90" x14ac:dyDescent="0.15">
      <c r="A129" s="67" t="s">
        <v>34</v>
      </c>
      <c r="B129" s="67">
        <v>116.7885</v>
      </c>
      <c r="C129" s="67">
        <v>4367.8203000000003</v>
      </c>
      <c r="D129" s="67">
        <v>0</v>
      </c>
      <c r="E129" s="67">
        <v>0</v>
      </c>
      <c r="F129" s="67">
        <v>0</v>
      </c>
      <c r="G129" s="67">
        <v>-347.91489999999999</v>
      </c>
      <c r="H129" s="64">
        <v>4136.6939000000002</v>
      </c>
      <c r="I129" s="67">
        <v>0</v>
      </c>
      <c r="J129" s="67">
        <v>0</v>
      </c>
      <c r="K129" s="65">
        <v>-54.342199999999998</v>
      </c>
      <c r="L129" s="65">
        <v>0</v>
      </c>
      <c r="M129" s="65">
        <v>-343.5727</v>
      </c>
      <c r="N129" s="65">
        <v>-38.585599999999999</v>
      </c>
      <c r="O129" s="76">
        <v>-181.53479999999999</v>
      </c>
      <c r="P129" s="76">
        <v>-33.985399999999998</v>
      </c>
      <c r="Q129" s="67">
        <v>0</v>
      </c>
      <c r="R129" s="67">
        <v>0</v>
      </c>
      <c r="S129" s="67">
        <v>0</v>
      </c>
      <c r="T129" s="67">
        <v>0</v>
      </c>
      <c r="U129" s="67">
        <v>0</v>
      </c>
      <c r="V129" s="67">
        <v>0</v>
      </c>
      <c r="W129" s="67">
        <v>0</v>
      </c>
      <c r="X129" s="67">
        <v>0</v>
      </c>
      <c r="Y129" s="67">
        <v>0</v>
      </c>
      <c r="Z129" s="67">
        <v>0</v>
      </c>
      <c r="AA129" s="67">
        <v>0</v>
      </c>
      <c r="AB129" s="67">
        <v>-174.05420000000001</v>
      </c>
      <c r="AC129" s="67">
        <v>-92.884900000000002</v>
      </c>
      <c r="AD129" s="67">
        <v>-82.932100000000005</v>
      </c>
      <c r="AE129" s="67">
        <v>3134.8022000000001</v>
      </c>
      <c r="AF129" s="69">
        <v>854.87959999999998</v>
      </c>
      <c r="AG129" s="67">
        <v>2.3860999999999999</v>
      </c>
      <c r="AH129" s="67">
        <v>15.4557</v>
      </c>
      <c r="AI129" s="67">
        <v>783.64149999999995</v>
      </c>
      <c r="AJ129" s="67">
        <v>158.8134</v>
      </c>
      <c r="AK129" s="67">
        <v>109.86669999999999</v>
      </c>
      <c r="AL129" s="67">
        <v>35.1892</v>
      </c>
      <c r="AM129" s="67">
        <v>160.91999999999999</v>
      </c>
      <c r="AN129" s="67">
        <v>69.797899999999998</v>
      </c>
      <c r="AO129" s="67">
        <v>102.687</v>
      </c>
      <c r="AP129" s="67">
        <v>80.804000000000002</v>
      </c>
      <c r="AQ129" s="67">
        <v>45.829799999999999</v>
      </c>
      <c r="AR129" s="67">
        <v>5.6105</v>
      </c>
      <c r="AS129" s="67">
        <v>14.122999999999999</v>
      </c>
      <c r="AT129" s="67">
        <v>53.3964</v>
      </c>
      <c r="AU129" s="67">
        <v>150.6234</v>
      </c>
      <c r="AV129" s="67" t="s">
        <v>158</v>
      </c>
      <c r="AW129" s="67">
        <v>0</v>
      </c>
      <c r="AX129" s="67">
        <v>0</v>
      </c>
      <c r="AY129" s="67">
        <v>0</v>
      </c>
      <c r="AZ129" s="67">
        <v>143.55119999999999</v>
      </c>
      <c r="BA129" s="67" t="s">
        <v>158</v>
      </c>
      <c r="BB129" s="67">
        <v>0</v>
      </c>
      <c r="BC129" s="67">
        <v>7.0721999999999996</v>
      </c>
      <c r="BD129" s="67">
        <v>1150.0215000000001</v>
      </c>
      <c r="BE129" s="67">
        <v>571.45309999999995</v>
      </c>
      <c r="BF129" s="67">
        <v>22.570900000000002</v>
      </c>
      <c r="BG129" s="67">
        <v>0</v>
      </c>
      <c r="BH129" s="67">
        <v>0</v>
      </c>
      <c r="BI129" s="67">
        <v>385.25369999999998</v>
      </c>
      <c r="BJ129" s="67">
        <v>385.25369999999998</v>
      </c>
      <c r="BK129" s="67">
        <v>385.25369999999998</v>
      </c>
      <c r="BL129" s="67">
        <v>0</v>
      </c>
      <c r="BM129" s="67">
        <v>0</v>
      </c>
      <c r="BN129" s="67">
        <v>0</v>
      </c>
      <c r="BO129" s="67">
        <v>385.25369999999998</v>
      </c>
      <c r="BP129" s="67">
        <v>0</v>
      </c>
      <c r="BQ129" s="67">
        <v>0</v>
      </c>
      <c r="BR129" s="67">
        <v>0</v>
      </c>
      <c r="BS129" s="67">
        <v>0</v>
      </c>
      <c r="BT129" s="67">
        <v>0</v>
      </c>
      <c r="BU129" s="67">
        <v>0</v>
      </c>
      <c r="BV129" s="67">
        <v>0</v>
      </c>
      <c r="BW129" s="67">
        <v>0</v>
      </c>
      <c r="BX129" s="67">
        <v>0</v>
      </c>
      <c r="BY129" s="67">
        <v>0</v>
      </c>
      <c r="BZ129" s="67">
        <v>0</v>
      </c>
      <c r="CA129" s="67">
        <v>1667</v>
      </c>
      <c r="CB129" s="67">
        <v>235</v>
      </c>
      <c r="CC129" s="67">
        <v>0</v>
      </c>
      <c r="CD129" s="67">
        <v>1149</v>
      </c>
      <c r="CE129" s="67">
        <v>283</v>
      </c>
      <c r="CF129" s="67">
        <v>372.43239999999997</v>
      </c>
      <c r="CG129" s="67">
        <v>180.37639999999999</v>
      </c>
      <c r="CH129" s="67">
        <v>10.318099999999999</v>
      </c>
      <c r="CI129" s="67">
        <v>150.3057</v>
      </c>
      <c r="CJ129" s="67">
        <v>31.432099999999998</v>
      </c>
      <c r="CK129" s="67">
        <v>37.183599999999998</v>
      </c>
      <c r="CL129" s="67">
        <v>79.103099999999998</v>
      </c>
    </row>
    <row r="130" spans="1:90" x14ac:dyDescent="0.15">
      <c r="A130" s="67" t="s">
        <v>35</v>
      </c>
      <c r="B130" s="67">
        <v>7.1813000000000002</v>
      </c>
      <c r="C130" s="67">
        <v>734.5326</v>
      </c>
      <c r="D130" s="67">
        <v>-3.0794000000000001</v>
      </c>
      <c r="E130" s="67">
        <v>0</v>
      </c>
      <c r="F130" s="67">
        <v>0</v>
      </c>
      <c r="G130" s="67">
        <v>0</v>
      </c>
      <c r="H130" s="64">
        <v>738.6345</v>
      </c>
      <c r="I130" s="67">
        <v>0</v>
      </c>
      <c r="J130" s="67">
        <v>0</v>
      </c>
      <c r="K130" s="65">
        <v>-2.9975000000000001</v>
      </c>
      <c r="L130" s="65">
        <v>0</v>
      </c>
      <c r="M130" s="65">
        <v>-74.166300000000007</v>
      </c>
      <c r="N130" s="65">
        <v>-15.2561</v>
      </c>
      <c r="O130" s="76">
        <v>-29.6768</v>
      </c>
      <c r="P130" s="76">
        <v>0</v>
      </c>
      <c r="Q130" s="67">
        <v>0</v>
      </c>
      <c r="R130" s="67">
        <v>0</v>
      </c>
      <c r="S130" s="67">
        <v>0</v>
      </c>
      <c r="T130" s="67">
        <v>0</v>
      </c>
      <c r="U130" s="67">
        <v>0</v>
      </c>
      <c r="V130" s="67">
        <v>0</v>
      </c>
      <c r="W130" s="67">
        <v>0</v>
      </c>
      <c r="X130" s="67">
        <v>0</v>
      </c>
      <c r="Y130" s="67">
        <v>0</v>
      </c>
      <c r="Z130" s="67">
        <v>0</v>
      </c>
      <c r="AA130" s="67">
        <v>0</v>
      </c>
      <c r="AB130" s="67">
        <v>0</v>
      </c>
      <c r="AC130" s="67">
        <v>-1.2659</v>
      </c>
      <c r="AD130" s="67">
        <v>0</v>
      </c>
      <c r="AE130" s="67">
        <v>615.27170000000001</v>
      </c>
      <c r="AF130" s="69">
        <v>438.68970000000002</v>
      </c>
      <c r="AG130" s="67">
        <v>3.7187999999999999</v>
      </c>
      <c r="AH130" s="67">
        <v>4.8106</v>
      </c>
      <c r="AI130" s="67">
        <v>406.62470000000002</v>
      </c>
      <c r="AJ130" s="67">
        <v>77.997200000000007</v>
      </c>
      <c r="AK130" s="67">
        <v>46.755800000000001</v>
      </c>
      <c r="AL130" s="67">
        <v>44.036700000000003</v>
      </c>
      <c r="AM130" s="67">
        <v>75.586600000000004</v>
      </c>
      <c r="AN130" s="67">
        <v>12.936199999999999</v>
      </c>
      <c r="AO130" s="67">
        <v>37.191699999999997</v>
      </c>
      <c r="AP130" s="67">
        <v>26.951000000000001</v>
      </c>
      <c r="AQ130" s="67">
        <v>76.836299999999994</v>
      </c>
      <c r="AR130" s="67">
        <v>0</v>
      </c>
      <c r="AS130" s="67">
        <v>8.3331999999999997</v>
      </c>
      <c r="AT130" s="67">
        <v>23.535799999999998</v>
      </c>
      <c r="AU130" s="67">
        <v>3.2677999999999998</v>
      </c>
      <c r="AV130" s="67" t="s">
        <v>158</v>
      </c>
      <c r="AW130" s="67">
        <v>0</v>
      </c>
      <c r="AX130" s="67">
        <v>3.2677999999999998</v>
      </c>
      <c r="AY130" s="67">
        <v>0</v>
      </c>
      <c r="AZ130" s="67">
        <v>0</v>
      </c>
      <c r="BA130" s="67" t="s">
        <v>158</v>
      </c>
      <c r="BB130" s="67">
        <v>0</v>
      </c>
      <c r="BC130" s="67">
        <v>0</v>
      </c>
      <c r="BD130" s="67">
        <v>119.0526</v>
      </c>
      <c r="BE130" s="67">
        <v>48.850200000000001</v>
      </c>
      <c r="BF130" s="67">
        <v>0</v>
      </c>
      <c r="BG130" s="67">
        <v>0</v>
      </c>
      <c r="BH130" s="67">
        <v>0</v>
      </c>
      <c r="BI130" s="67">
        <v>5.4114000000000004</v>
      </c>
      <c r="BJ130" s="67">
        <v>5.4114000000000004</v>
      </c>
      <c r="BK130" s="67">
        <v>5.4114000000000004</v>
      </c>
      <c r="BL130" s="67">
        <v>0</v>
      </c>
      <c r="BM130" s="67">
        <v>0</v>
      </c>
      <c r="BN130" s="67">
        <v>0</v>
      </c>
      <c r="BO130" s="67">
        <v>5.4114000000000004</v>
      </c>
      <c r="BP130" s="67">
        <v>0</v>
      </c>
      <c r="BQ130" s="67">
        <v>0</v>
      </c>
      <c r="BR130" s="67">
        <v>0</v>
      </c>
      <c r="BS130" s="67">
        <v>0</v>
      </c>
      <c r="BT130" s="67">
        <v>0</v>
      </c>
      <c r="BU130" s="67">
        <v>0</v>
      </c>
      <c r="BV130" s="67">
        <v>0</v>
      </c>
      <c r="BW130" s="67">
        <v>0</v>
      </c>
      <c r="BX130" s="67">
        <v>0</v>
      </c>
      <c r="BY130" s="67">
        <v>0</v>
      </c>
      <c r="BZ130" s="67">
        <v>0</v>
      </c>
      <c r="CA130" s="67">
        <v>473.09800000000001</v>
      </c>
      <c r="CB130" s="67">
        <v>8.7629999999999999</v>
      </c>
      <c r="CC130" s="67">
        <v>0</v>
      </c>
      <c r="CD130" s="67">
        <v>333.88600000000002</v>
      </c>
      <c r="CE130" s="67">
        <v>130.44900000000001</v>
      </c>
      <c r="CF130" s="67">
        <v>60.670299999999997</v>
      </c>
      <c r="CG130" s="67">
        <v>31.9955</v>
      </c>
      <c r="CH130" s="67">
        <v>1.6859999999999999</v>
      </c>
      <c r="CI130" s="67">
        <v>26.988800000000001</v>
      </c>
      <c r="CJ130" s="67">
        <v>0</v>
      </c>
      <c r="CK130" s="67">
        <v>25.137</v>
      </c>
      <c r="CL130" s="67">
        <v>83.007499999999993</v>
      </c>
    </row>
    <row r="131" spans="1:90" x14ac:dyDescent="0.15">
      <c r="A131" s="67" t="s">
        <v>252</v>
      </c>
      <c r="B131" s="67">
        <v>735.85550000000001</v>
      </c>
      <c r="C131" s="67">
        <v>3525.5266999999999</v>
      </c>
      <c r="D131" s="67">
        <v>0</v>
      </c>
      <c r="E131" s="67">
        <v>0</v>
      </c>
      <c r="F131" s="67">
        <v>0</v>
      </c>
      <c r="G131" s="67">
        <v>0</v>
      </c>
      <c r="H131" s="64">
        <v>4261.3822</v>
      </c>
      <c r="I131" s="67">
        <v>0</v>
      </c>
      <c r="J131" s="67">
        <v>0</v>
      </c>
      <c r="K131" s="65">
        <v>0</v>
      </c>
      <c r="L131" s="65">
        <v>0</v>
      </c>
      <c r="M131" s="65">
        <v>0</v>
      </c>
      <c r="N131" s="65">
        <v>0</v>
      </c>
      <c r="O131" s="76">
        <v>0</v>
      </c>
      <c r="P131" s="76">
        <v>0</v>
      </c>
      <c r="Q131" s="67">
        <v>0</v>
      </c>
      <c r="R131" s="67">
        <v>0</v>
      </c>
      <c r="S131" s="67">
        <v>0</v>
      </c>
      <c r="T131" s="67">
        <v>0</v>
      </c>
      <c r="U131" s="67">
        <v>0</v>
      </c>
      <c r="V131" s="67">
        <v>0</v>
      </c>
      <c r="W131" s="67">
        <v>0</v>
      </c>
      <c r="X131" s="67">
        <v>0</v>
      </c>
      <c r="Y131" s="67">
        <v>0</v>
      </c>
      <c r="Z131" s="67">
        <v>0</v>
      </c>
      <c r="AA131" s="67">
        <v>-2596.0770000000002</v>
      </c>
      <c r="AB131" s="67">
        <v>0</v>
      </c>
      <c r="AC131" s="67">
        <v>0</v>
      </c>
      <c r="AD131" s="67">
        <v>0</v>
      </c>
      <c r="AE131" s="67">
        <v>1665.3052</v>
      </c>
      <c r="AF131" s="69">
        <v>1663.6556</v>
      </c>
      <c r="AG131" s="67">
        <v>0</v>
      </c>
      <c r="AH131" s="67">
        <v>0</v>
      </c>
      <c r="AI131" s="67">
        <v>1575.5894000000001</v>
      </c>
      <c r="AJ131" s="67">
        <v>201.15209999999999</v>
      </c>
      <c r="AK131" s="67">
        <v>930.53210000000001</v>
      </c>
      <c r="AL131" s="67">
        <v>9.6653000000000002</v>
      </c>
      <c r="AM131" s="67">
        <v>318.6583</v>
      </c>
      <c r="AN131" s="67">
        <v>13.535600000000001</v>
      </c>
      <c r="AO131" s="67">
        <v>23.391300000000001</v>
      </c>
      <c r="AP131" s="67">
        <v>63.236800000000002</v>
      </c>
      <c r="AQ131" s="67">
        <v>15.1218</v>
      </c>
      <c r="AR131" s="67">
        <v>0</v>
      </c>
      <c r="AS131" s="67">
        <v>0.29609999999999997</v>
      </c>
      <c r="AT131" s="67">
        <v>88.066199999999995</v>
      </c>
      <c r="AU131" s="67">
        <v>0.16919999999999999</v>
      </c>
      <c r="AV131" s="67" t="s">
        <v>158</v>
      </c>
      <c r="AW131" s="67">
        <v>0</v>
      </c>
      <c r="AX131" s="67">
        <v>0.16919999999999999</v>
      </c>
      <c r="AY131" s="67">
        <v>0</v>
      </c>
      <c r="AZ131" s="67">
        <v>0</v>
      </c>
      <c r="BA131" s="67" t="s">
        <v>158</v>
      </c>
      <c r="BB131" s="67">
        <v>0</v>
      </c>
      <c r="BC131" s="67">
        <v>0</v>
      </c>
      <c r="BD131" s="67">
        <v>0</v>
      </c>
      <c r="BE131" s="67">
        <v>1.4804999999999999</v>
      </c>
      <c r="BF131" s="67">
        <v>0</v>
      </c>
      <c r="BG131" s="67">
        <v>0</v>
      </c>
      <c r="BH131" s="67">
        <v>0</v>
      </c>
      <c r="BI131" s="67">
        <v>0</v>
      </c>
      <c r="BJ131" s="67">
        <v>0</v>
      </c>
      <c r="BK131" s="67">
        <v>0</v>
      </c>
      <c r="BL131" s="67">
        <v>0</v>
      </c>
      <c r="BM131" s="67">
        <v>0</v>
      </c>
      <c r="BN131" s="67">
        <v>0</v>
      </c>
      <c r="BO131" s="67">
        <v>0</v>
      </c>
      <c r="BP131" s="67">
        <v>0</v>
      </c>
      <c r="BQ131" s="67">
        <v>0</v>
      </c>
      <c r="BR131" s="67">
        <v>0</v>
      </c>
      <c r="BS131" s="67">
        <v>0</v>
      </c>
      <c r="BT131" s="67">
        <v>0</v>
      </c>
      <c r="BU131" s="67">
        <v>0</v>
      </c>
      <c r="BV131" s="67">
        <v>0</v>
      </c>
      <c r="BW131" s="67">
        <v>0</v>
      </c>
      <c r="BX131" s="67">
        <v>0</v>
      </c>
      <c r="BY131" s="67">
        <v>0</v>
      </c>
      <c r="BZ131" s="67">
        <v>0</v>
      </c>
      <c r="CA131" s="67">
        <v>0</v>
      </c>
      <c r="CB131" s="67">
        <v>0</v>
      </c>
      <c r="CC131" s="67">
        <v>0</v>
      </c>
      <c r="CD131" s="67">
        <v>0</v>
      </c>
      <c r="CE131" s="67">
        <v>0</v>
      </c>
      <c r="CF131" s="67">
        <v>0</v>
      </c>
      <c r="CG131" s="67">
        <v>0</v>
      </c>
      <c r="CH131" s="67">
        <v>0</v>
      </c>
      <c r="CI131" s="67">
        <v>0</v>
      </c>
      <c r="CJ131" s="67">
        <v>0</v>
      </c>
      <c r="CK131" s="67">
        <v>0</v>
      </c>
      <c r="CL131" s="67">
        <v>0</v>
      </c>
    </row>
    <row r="132" spans="1:90" x14ac:dyDescent="0.15">
      <c r="A132" s="67" t="s">
        <v>253</v>
      </c>
      <c r="B132" s="67">
        <v>0</v>
      </c>
      <c r="C132" s="67">
        <v>0</v>
      </c>
      <c r="D132" s="67">
        <v>0</v>
      </c>
      <c r="E132" s="67">
        <v>0</v>
      </c>
      <c r="F132" s="67">
        <v>0</v>
      </c>
      <c r="G132" s="67">
        <v>0</v>
      </c>
      <c r="H132" s="64">
        <v>0</v>
      </c>
      <c r="I132" s="67">
        <v>0</v>
      </c>
      <c r="J132" s="67">
        <v>0</v>
      </c>
      <c r="K132" s="65">
        <v>0</v>
      </c>
      <c r="L132" s="65">
        <v>0</v>
      </c>
      <c r="M132" s="65">
        <v>0</v>
      </c>
      <c r="N132" s="65">
        <v>0</v>
      </c>
      <c r="O132" s="76">
        <v>0</v>
      </c>
      <c r="P132" s="76">
        <v>0</v>
      </c>
      <c r="Q132" s="67">
        <v>0</v>
      </c>
      <c r="R132" s="67">
        <v>0</v>
      </c>
      <c r="S132" s="67">
        <v>0</v>
      </c>
      <c r="T132" s="67">
        <v>0</v>
      </c>
      <c r="U132" s="67">
        <v>0</v>
      </c>
      <c r="V132" s="67">
        <v>0</v>
      </c>
      <c r="W132" s="67">
        <v>0</v>
      </c>
      <c r="X132" s="67">
        <v>0</v>
      </c>
      <c r="Y132" s="67">
        <v>0</v>
      </c>
      <c r="Z132" s="67">
        <v>0</v>
      </c>
      <c r="AA132" s="67">
        <v>0</v>
      </c>
      <c r="AB132" s="67">
        <v>0</v>
      </c>
      <c r="AC132" s="67">
        <v>0</v>
      </c>
      <c r="AD132" s="67">
        <v>0</v>
      </c>
      <c r="AE132" s="67">
        <v>0</v>
      </c>
      <c r="AF132" s="69">
        <v>0</v>
      </c>
      <c r="AG132" s="67">
        <v>0</v>
      </c>
      <c r="AH132" s="67">
        <v>0</v>
      </c>
      <c r="AI132" s="67">
        <v>0</v>
      </c>
      <c r="AJ132" s="67">
        <v>0</v>
      </c>
      <c r="AK132" s="67">
        <v>0</v>
      </c>
      <c r="AL132" s="67">
        <v>0</v>
      </c>
      <c r="AM132" s="67">
        <v>0</v>
      </c>
      <c r="AN132" s="67">
        <v>0</v>
      </c>
      <c r="AO132" s="67">
        <v>0</v>
      </c>
      <c r="AP132" s="67">
        <v>0</v>
      </c>
      <c r="AQ132" s="67">
        <v>0</v>
      </c>
      <c r="AR132" s="67">
        <v>0</v>
      </c>
      <c r="AS132" s="67">
        <v>0</v>
      </c>
      <c r="AT132" s="67">
        <v>0</v>
      </c>
      <c r="AU132" s="67">
        <v>0</v>
      </c>
      <c r="AV132" s="67" t="s">
        <v>158</v>
      </c>
      <c r="AW132" s="67">
        <v>0</v>
      </c>
      <c r="AX132" s="67">
        <v>0</v>
      </c>
      <c r="AY132" s="67">
        <v>0</v>
      </c>
      <c r="AZ132" s="67">
        <v>0</v>
      </c>
      <c r="BA132" s="67" t="s">
        <v>158</v>
      </c>
      <c r="BB132" s="67">
        <v>0</v>
      </c>
      <c r="BC132" s="67">
        <v>0</v>
      </c>
      <c r="BD132" s="67">
        <v>0</v>
      </c>
      <c r="BE132" s="67">
        <v>0</v>
      </c>
      <c r="BF132" s="67">
        <v>0</v>
      </c>
      <c r="BG132" s="67">
        <v>0</v>
      </c>
      <c r="BH132" s="67">
        <v>0</v>
      </c>
      <c r="BI132" s="67">
        <v>0</v>
      </c>
      <c r="BJ132" s="67">
        <v>0</v>
      </c>
      <c r="BK132" s="67">
        <v>0</v>
      </c>
      <c r="BL132" s="67">
        <v>0</v>
      </c>
      <c r="BM132" s="67">
        <v>0</v>
      </c>
      <c r="BN132" s="67">
        <v>0</v>
      </c>
      <c r="BO132" s="67">
        <v>0</v>
      </c>
      <c r="BP132" s="67">
        <v>0</v>
      </c>
      <c r="BQ132" s="67">
        <v>0</v>
      </c>
      <c r="BR132" s="67">
        <v>0</v>
      </c>
      <c r="BS132" s="67">
        <v>0</v>
      </c>
      <c r="BT132" s="67">
        <v>0</v>
      </c>
      <c r="BU132" s="67">
        <v>0</v>
      </c>
      <c r="BV132" s="67">
        <v>0</v>
      </c>
      <c r="BW132" s="67">
        <v>0</v>
      </c>
      <c r="BX132" s="67">
        <v>0</v>
      </c>
      <c r="BY132" s="67">
        <v>0</v>
      </c>
      <c r="BZ132" s="67">
        <v>0</v>
      </c>
      <c r="CA132" s="67">
        <v>0</v>
      </c>
      <c r="CB132" s="67">
        <v>0</v>
      </c>
      <c r="CC132" s="67">
        <v>0</v>
      </c>
      <c r="CD132" s="67">
        <v>0</v>
      </c>
      <c r="CE132" s="67">
        <v>0</v>
      </c>
      <c r="CF132" s="67">
        <v>0</v>
      </c>
      <c r="CG132" s="67">
        <v>0</v>
      </c>
      <c r="CH132" s="67">
        <v>0</v>
      </c>
      <c r="CI132" s="67">
        <v>0</v>
      </c>
      <c r="CJ132" s="67">
        <v>0</v>
      </c>
      <c r="CK132" s="67">
        <v>0</v>
      </c>
      <c r="CL132" s="67">
        <v>0</v>
      </c>
    </row>
    <row r="133" spans="1:90" x14ac:dyDescent="0.15">
      <c r="A133" s="67" t="s">
        <v>36</v>
      </c>
      <c r="B133" s="67">
        <v>23.817699999999999</v>
      </c>
      <c r="C133" s="67">
        <v>30125.730899999999</v>
      </c>
      <c r="D133" s="67">
        <v>-2506.9218000000001</v>
      </c>
      <c r="E133" s="67">
        <v>0</v>
      </c>
      <c r="F133" s="67">
        <v>0</v>
      </c>
      <c r="G133" s="67">
        <v>-376.2253</v>
      </c>
      <c r="H133" s="64">
        <v>27266.4015</v>
      </c>
      <c r="I133" s="67">
        <v>0</v>
      </c>
      <c r="J133" s="67">
        <v>-190.64920000000001</v>
      </c>
      <c r="K133" s="65">
        <v>-6433.491</v>
      </c>
      <c r="L133" s="65">
        <v>-124.7206</v>
      </c>
      <c r="M133" s="65">
        <v>0</v>
      </c>
      <c r="N133" s="65">
        <v>-3371.0232000000001</v>
      </c>
      <c r="O133" s="76">
        <v>0</v>
      </c>
      <c r="P133" s="76">
        <v>0</v>
      </c>
      <c r="Q133" s="67">
        <v>0</v>
      </c>
      <c r="R133" s="67">
        <v>0</v>
      </c>
      <c r="S133" s="67">
        <v>0</v>
      </c>
      <c r="T133" s="67">
        <v>0</v>
      </c>
      <c r="U133" s="67">
        <v>7.1151999999999997</v>
      </c>
      <c r="V133" s="67">
        <v>0</v>
      </c>
      <c r="W133" s="67">
        <v>0</v>
      </c>
      <c r="X133" s="67">
        <v>0</v>
      </c>
      <c r="Y133" s="67">
        <v>0</v>
      </c>
      <c r="Z133" s="67">
        <v>0</v>
      </c>
      <c r="AA133" s="67">
        <v>0</v>
      </c>
      <c r="AB133" s="67">
        <v>0</v>
      </c>
      <c r="AC133" s="67">
        <v>-3113.6714999999999</v>
      </c>
      <c r="AD133" s="67">
        <v>-117.0249</v>
      </c>
      <c r="AE133" s="67">
        <v>13922.936400000001</v>
      </c>
      <c r="AF133" s="69">
        <v>6884.5658000000003</v>
      </c>
      <c r="AG133" s="67">
        <v>150.90280000000001</v>
      </c>
      <c r="AH133" s="67">
        <v>331.49180000000001</v>
      </c>
      <c r="AI133" s="67">
        <v>6291.8312999999998</v>
      </c>
      <c r="AJ133" s="67">
        <v>629.85810000000004</v>
      </c>
      <c r="AK133" s="67">
        <v>1878.7833000000001</v>
      </c>
      <c r="AL133" s="67">
        <v>206.04040000000001</v>
      </c>
      <c r="AM133" s="67">
        <v>1223.7102</v>
      </c>
      <c r="AN133" s="67">
        <v>165.30520000000001</v>
      </c>
      <c r="AO133" s="67">
        <v>218.35769999999999</v>
      </c>
      <c r="AP133" s="67">
        <v>1081.4487999999999</v>
      </c>
      <c r="AQ133" s="67">
        <v>607.15819999999997</v>
      </c>
      <c r="AR133" s="67">
        <v>153.05250000000001</v>
      </c>
      <c r="AS133" s="67">
        <v>128.11689999999999</v>
      </c>
      <c r="AT133" s="67">
        <v>110.3396</v>
      </c>
      <c r="AU133" s="67">
        <v>373.2158</v>
      </c>
      <c r="AV133" s="67" t="s">
        <v>158</v>
      </c>
      <c r="AW133" s="67">
        <v>0</v>
      </c>
      <c r="AX133" s="67">
        <v>326.24680000000001</v>
      </c>
      <c r="AY133" s="67">
        <v>0</v>
      </c>
      <c r="AZ133" s="67">
        <v>0</v>
      </c>
      <c r="BA133" s="67" t="s">
        <v>158</v>
      </c>
      <c r="BB133" s="67">
        <v>0</v>
      </c>
      <c r="BC133" s="67">
        <v>46.969000000000001</v>
      </c>
      <c r="BD133" s="67">
        <v>3747.4850000000001</v>
      </c>
      <c r="BE133" s="67">
        <v>2404.5787</v>
      </c>
      <c r="BF133" s="67">
        <v>75.644900000000007</v>
      </c>
      <c r="BG133" s="67">
        <v>0</v>
      </c>
      <c r="BH133" s="67">
        <v>0.34389999999999998</v>
      </c>
      <c r="BI133" s="67">
        <v>437.10230000000001</v>
      </c>
      <c r="BJ133" s="67">
        <v>437.10230000000001</v>
      </c>
      <c r="BK133" s="67">
        <v>437.10230000000001</v>
      </c>
      <c r="BL133" s="67">
        <v>0</v>
      </c>
      <c r="BM133" s="67">
        <v>0</v>
      </c>
      <c r="BN133" s="67">
        <v>0</v>
      </c>
      <c r="BO133" s="67">
        <v>437.10230000000001</v>
      </c>
      <c r="BP133" s="67">
        <v>0</v>
      </c>
      <c r="BQ133" s="67">
        <v>0</v>
      </c>
      <c r="BR133" s="67">
        <v>0</v>
      </c>
      <c r="BS133" s="67">
        <v>0</v>
      </c>
      <c r="BT133" s="67">
        <v>0</v>
      </c>
      <c r="BU133" s="67">
        <v>0</v>
      </c>
      <c r="BV133" s="67">
        <v>0</v>
      </c>
      <c r="BW133" s="67">
        <v>0</v>
      </c>
      <c r="BX133" s="67">
        <v>0</v>
      </c>
      <c r="BY133" s="67">
        <v>0</v>
      </c>
      <c r="BZ133" s="67">
        <v>0</v>
      </c>
      <c r="CA133" s="67">
        <v>64037</v>
      </c>
      <c r="CB133" s="67">
        <v>36550</v>
      </c>
      <c r="CC133" s="67">
        <v>556</v>
      </c>
      <c r="CD133" s="67">
        <v>0</v>
      </c>
      <c r="CE133" s="67">
        <v>26931</v>
      </c>
      <c r="CF133" s="67">
        <v>0</v>
      </c>
      <c r="CG133" s="67">
        <v>0</v>
      </c>
      <c r="CH133" s="67">
        <v>0</v>
      </c>
      <c r="CI133" s="67">
        <v>0</v>
      </c>
      <c r="CJ133" s="67">
        <v>0</v>
      </c>
      <c r="CK133" s="67">
        <v>48.6496</v>
      </c>
      <c r="CL133" s="67">
        <v>55.454300000000003</v>
      </c>
    </row>
    <row r="134" spans="1:90" x14ac:dyDescent="0.15">
      <c r="A134" s="67" t="s">
        <v>254</v>
      </c>
      <c r="B134" s="67">
        <v>0</v>
      </c>
      <c r="C134" s="67">
        <v>0</v>
      </c>
      <c r="D134" s="67">
        <v>0</v>
      </c>
      <c r="E134" s="67">
        <v>0</v>
      </c>
      <c r="F134" s="67">
        <v>0</v>
      </c>
      <c r="G134" s="67">
        <v>0</v>
      </c>
      <c r="H134" s="64">
        <v>0</v>
      </c>
      <c r="I134" s="67">
        <v>0</v>
      </c>
      <c r="J134" s="67">
        <v>0</v>
      </c>
      <c r="K134" s="65">
        <v>0</v>
      </c>
      <c r="L134" s="65">
        <v>0</v>
      </c>
      <c r="M134" s="65">
        <v>0</v>
      </c>
      <c r="N134" s="65">
        <v>0</v>
      </c>
      <c r="O134" s="76">
        <v>0</v>
      </c>
      <c r="P134" s="76">
        <v>0</v>
      </c>
      <c r="Q134" s="67">
        <v>0</v>
      </c>
      <c r="R134" s="67">
        <v>0</v>
      </c>
      <c r="S134" s="67">
        <v>0</v>
      </c>
      <c r="T134" s="67">
        <v>0</v>
      </c>
      <c r="U134" s="67">
        <v>0</v>
      </c>
      <c r="V134" s="67">
        <v>0</v>
      </c>
      <c r="W134" s="67">
        <v>0</v>
      </c>
      <c r="X134" s="67">
        <v>0</v>
      </c>
      <c r="Y134" s="67">
        <v>0</v>
      </c>
      <c r="Z134" s="67">
        <v>0</v>
      </c>
      <c r="AA134" s="67">
        <v>0</v>
      </c>
      <c r="AB134" s="67">
        <v>0</v>
      </c>
      <c r="AC134" s="67">
        <v>0</v>
      </c>
      <c r="AD134" s="67">
        <v>0</v>
      </c>
      <c r="AE134" s="67">
        <v>0</v>
      </c>
      <c r="AF134" s="69">
        <v>0</v>
      </c>
      <c r="AG134" s="67">
        <v>0</v>
      </c>
      <c r="AH134" s="67">
        <v>0</v>
      </c>
      <c r="AI134" s="67">
        <v>0</v>
      </c>
      <c r="AJ134" s="67">
        <v>0</v>
      </c>
      <c r="AK134" s="67">
        <v>0</v>
      </c>
      <c r="AL134" s="67">
        <v>0</v>
      </c>
      <c r="AM134" s="67">
        <v>0</v>
      </c>
      <c r="AN134" s="67">
        <v>0</v>
      </c>
      <c r="AO134" s="67">
        <v>0</v>
      </c>
      <c r="AP134" s="67">
        <v>0</v>
      </c>
      <c r="AQ134" s="67">
        <v>0</v>
      </c>
      <c r="AR134" s="67">
        <v>0</v>
      </c>
      <c r="AS134" s="67">
        <v>0</v>
      </c>
      <c r="AT134" s="67">
        <v>0</v>
      </c>
      <c r="AU134" s="67">
        <v>0</v>
      </c>
      <c r="AV134" s="67" t="s">
        <v>158</v>
      </c>
      <c r="AW134" s="67">
        <v>0</v>
      </c>
      <c r="AX134" s="67">
        <v>0</v>
      </c>
      <c r="AY134" s="67">
        <v>0</v>
      </c>
      <c r="AZ134" s="67">
        <v>0</v>
      </c>
      <c r="BA134" s="67" t="s">
        <v>158</v>
      </c>
      <c r="BB134" s="67">
        <v>0</v>
      </c>
      <c r="BC134" s="67">
        <v>0</v>
      </c>
      <c r="BD134" s="67">
        <v>0</v>
      </c>
      <c r="BE134" s="67">
        <v>0</v>
      </c>
      <c r="BF134" s="67">
        <v>0</v>
      </c>
      <c r="BG134" s="67">
        <v>0</v>
      </c>
      <c r="BH134" s="67">
        <v>0</v>
      </c>
      <c r="BI134" s="67">
        <v>0</v>
      </c>
      <c r="BJ134" s="67">
        <v>0</v>
      </c>
      <c r="BK134" s="67">
        <v>0</v>
      </c>
      <c r="BL134" s="67">
        <v>0</v>
      </c>
      <c r="BM134" s="67">
        <v>0</v>
      </c>
      <c r="BN134" s="67">
        <v>0</v>
      </c>
      <c r="BO134" s="67">
        <v>0</v>
      </c>
      <c r="BP134" s="67">
        <v>0</v>
      </c>
      <c r="BQ134" s="67">
        <v>0</v>
      </c>
      <c r="BR134" s="67">
        <v>0</v>
      </c>
      <c r="BS134" s="67">
        <v>0</v>
      </c>
      <c r="BT134" s="67">
        <v>0</v>
      </c>
      <c r="BU134" s="67">
        <v>0</v>
      </c>
      <c r="BV134" s="67">
        <v>0</v>
      </c>
      <c r="BW134" s="67">
        <v>0</v>
      </c>
      <c r="BX134" s="67">
        <v>0</v>
      </c>
      <c r="BY134" s="67">
        <v>0</v>
      </c>
      <c r="BZ134" s="67">
        <v>0</v>
      </c>
      <c r="CA134" s="67">
        <v>0</v>
      </c>
      <c r="CB134" s="67">
        <v>0</v>
      </c>
      <c r="CC134" s="67">
        <v>0</v>
      </c>
      <c r="CD134" s="67">
        <v>0</v>
      </c>
      <c r="CE134" s="67">
        <v>0</v>
      </c>
      <c r="CF134" s="67">
        <v>0</v>
      </c>
      <c r="CG134" s="67">
        <v>0</v>
      </c>
      <c r="CH134" s="67">
        <v>0</v>
      </c>
      <c r="CI134" s="67">
        <v>0</v>
      </c>
      <c r="CJ134" s="67">
        <v>0</v>
      </c>
      <c r="CK134" s="67">
        <v>0</v>
      </c>
      <c r="CL134" s="67">
        <v>0</v>
      </c>
    </row>
    <row r="135" spans="1:90" x14ac:dyDescent="0.15">
      <c r="A135" s="67" t="s">
        <v>255</v>
      </c>
      <c r="B135" s="67">
        <v>0</v>
      </c>
      <c r="C135" s="67">
        <v>0</v>
      </c>
      <c r="D135" s="67">
        <v>0</v>
      </c>
      <c r="E135" s="67">
        <v>0</v>
      </c>
      <c r="F135" s="67">
        <v>0</v>
      </c>
      <c r="G135" s="67">
        <v>0</v>
      </c>
      <c r="H135" s="64">
        <v>0</v>
      </c>
      <c r="I135" s="67">
        <v>0</v>
      </c>
      <c r="J135" s="67">
        <v>0</v>
      </c>
      <c r="K135" s="65">
        <v>0</v>
      </c>
      <c r="L135" s="65">
        <v>0</v>
      </c>
      <c r="M135" s="65">
        <v>0</v>
      </c>
      <c r="N135" s="65">
        <v>0</v>
      </c>
      <c r="O135" s="76">
        <v>0</v>
      </c>
      <c r="P135" s="76">
        <v>0</v>
      </c>
      <c r="Q135" s="67">
        <v>0</v>
      </c>
      <c r="R135" s="67">
        <v>0</v>
      </c>
      <c r="S135" s="67">
        <v>0</v>
      </c>
      <c r="T135" s="67">
        <v>0</v>
      </c>
      <c r="U135" s="67">
        <v>0</v>
      </c>
      <c r="V135" s="67">
        <v>0</v>
      </c>
      <c r="W135" s="67">
        <v>0</v>
      </c>
      <c r="X135" s="67">
        <v>0</v>
      </c>
      <c r="Y135" s="67">
        <v>0</v>
      </c>
      <c r="Z135" s="67">
        <v>0</v>
      </c>
      <c r="AA135" s="67">
        <v>0</v>
      </c>
      <c r="AB135" s="67">
        <v>0</v>
      </c>
      <c r="AC135" s="67">
        <v>0</v>
      </c>
      <c r="AD135" s="67">
        <v>0</v>
      </c>
      <c r="AE135" s="67">
        <v>0</v>
      </c>
      <c r="AF135" s="69">
        <v>0</v>
      </c>
      <c r="AG135" s="67">
        <v>0</v>
      </c>
      <c r="AH135" s="67">
        <v>0</v>
      </c>
      <c r="AI135" s="67">
        <v>0</v>
      </c>
      <c r="AJ135" s="67">
        <v>0</v>
      </c>
      <c r="AK135" s="67">
        <v>0</v>
      </c>
      <c r="AL135" s="67">
        <v>0</v>
      </c>
      <c r="AM135" s="67">
        <v>0</v>
      </c>
      <c r="AN135" s="67">
        <v>0</v>
      </c>
      <c r="AO135" s="67">
        <v>0</v>
      </c>
      <c r="AP135" s="67">
        <v>0</v>
      </c>
      <c r="AQ135" s="67">
        <v>0</v>
      </c>
      <c r="AR135" s="67">
        <v>0</v>
      </c>
      <c r="AS135" s="67">
        <v>0</v>
      </c>
      <c r="AT135" s="67">
        <v>0</v>
      </c>
      <c r="AU135" s="67">
        <v>0</v>
      </c>
      <c r="AV135" s="67" t="s">
        <v>158</v>
      </c>
      <c r="AW135" s="67">
        <v>0</v>
      </c>
      <c r="AX135" s="67">
        <v>0</v>
      </c>
      <c r="AY135" s="67">
        <v>0</v>
      </c>
      <c r="AZ135" s="67">
        <v>0</v>
      </c>
      <c r="BA135" s="67" t="s">
        <v>158</v>
      </c>
      <c r="BB135" s="67">
        <v>0</v>
      </c>
      <c r="BC135" s="67">
        <v>0</v>
      </c>
      <c r="BD135" s="67">
        <v>0</v>
      </c>
      <c r="BE135" s="67">
        <v>0</v>
      </c>
      <c r="BF135" s="67">
        <v>0</v>
      </c>
      <c r="BG135" s="67">
        <v>0</v>
      </c>
      <c r="BH135" s="67">
        <v>0</v>
      </c>
      <c r="BI135" s="67">
        <v>0</v>
      </c>
      <c r="BJ135" s="67">
        <v>0</v>
      </c>
      <c r="BK135" s="67">
        <v>0</v>
      </c>
      <c r="BL135" s="67">
        <v>0</v>
      </c>
      <c r="BM135" s="67">
        <v>0</v>
      </c>
      <c r="BN135" s="67">
        <v>0</v>
      </c>
      <c r="BO135" s="67">
        <v>0</v>
      </c>
      <c r="BP135" s="67">
        <v>0</v>
      </c>
      <c r="BQ135" s="67">
        <v>0</v>
      </c>
      <c r="BR135" s="67">
        <v>0</v>
      </c>
      <c r="BS135" s="67">
        <v>0</v>
      </c>
      <c r="BT135" s="67">
        <v>0</v>
      </c>
      <c r="BU135" s="67">
        <v>0</v>
      </c>
      <c r="BV135" s="67">
        <v>0</v>
      </c>
      <c r="BW135" s="67">
        <v>0</v>
      </c>
      <c r="BX135" s="67">
        <v>0</v>
      </c>
      <c r="BY135" s="67">
        <v>0</v>
      </c>
      <c r="BZ135" s="67">
        <v>0</v>
      </c>
      <c r="CA135" s="67">
        <v>0</v>
      </c>
      <c r="CB135" s="67">
        <v>0</v>
      </c>
      <c r="CC135" s="67">
        <v>0</v>
      </c>
      <c r="CD135" s="67">
        <v>0</v>
      </c>
      <c r="CE135" s="67">
        <v>0</v>
      </c>
      <c r="CF135" s="67">
        <v>0</v>
      </c>
      <c r="CG135" s="67">
        <v>0</v>
      </c>
      <c r="CH135" s="67">
        <v>0</v>
      </c>
      <c r="CI135" s="67">
        <v>0</v>
      </c>
      <c r="CJ135" s="67">
        <v>0</v>
      </c>
      <c r="CK135" s="67">
        <v>0</v>
      </c>
      <c r="CL135" s="67">
        <v>0</v>
      </c>
    </row>
    <row r="136" spans="1:90" x14ac:dyDescent="0.15">
      <c r="A136" s="67" t="s">
        <v>256</v>
      </c>
      <c r="B136" s="67">
        <v>0</v>
      </c>
      <c r="C136" s="67">
        <v>0</v>
      </c>
      <c r="D136" s="67">
        <v>0</v>
      </c>
      <c r="E136" s="67">
        <v>0</v>
      </c>
      <c r="F136" s="67">
        <v>0</v>
      </c>
      <c r="G136" s="67">
        <v>0</v>
      </c>
      <c r="H136" s="64">
        <v>0</v>
      </c>
      <c r="I136" s="67">
        <v>0</v>
      </c>
      <c r="J136" s="67">
        <v>0</v>
      </c>
      <c r="K136" s="65">
        <v>0</v>
      </c>
      <c r="L136" s="65">
        <v>0</v>
      </c>
      <c r="M136" s="65">
        <v>0</v>
      </c>
      <c r="N136" s="65">
        <v>0</v>
      </c>
      <c r="O136" s="76">
        <v>0</v>
      </c>
      <c r="P136" s="76">
        <v>0</v>
      </c>
      <c r="Q136" s="67">
        <v>0</v>
      </c>
      <c r="R136" s="67">
        <v>0</v>
      </c>
      <c r="S136" s="67">
        <v>0</v>
      </c>
      <c r="T136" s="67">
        <v>0</v>
      </c>
      <c r="U136" s="67">
        <v>0</v>
      </c>
      <c r="V136" s="67">
        <v>0</v>
      </c>
      <c r="W136" s="67">
        <v>0</v>
      </c>
      <c r="X136" s="67">
        <v>0</v>
      </c>
      <c r="Y136" s="67">
        <v>0</v>
      </c>
      <c r="Z136" s="67">
        <v>0</v>
      </c>
      <c r="AA136" s="67">
        <v>0</v>
      </c>
      <c r="AB136" s="67">
        <v>0</v>
      </c>
      <c r="AC136" s="67">
        <v>0</v>
      </c>
      <c r="AD136" s="67">
        <v>0</v>
      </c>
      <c r="AE136" s="67">
        <v>0</v>
      </c>
      <c r="AF136" s="69">
        <v>0</v>
      </c>
      <c r="AG136" s="67">
        <v>0</v>
      </c>
      <c r="AH136" s="67">
        <v>0</v>
      </c>
      <c r="AI136" s="67">
        <v>0</v>
      </c>
      <c r="AJ136" s="67">
        <v>0</v>
      </c>
      <c r="AK136" s="67">
        <v>0</v>
      </c>
      <c r="AL136" s="67">
        <v>0</v>
      </c>
      <c r="AM136" s="67">
        <v>0</v>
      </c>
      <c r="AN136" s="67">
        <v>0</v>
      </c>
      <c r="AO136" s="67">
        <v>0</v>
      </c>
      <c r="AP136" s="67">
        <v>0</v>
      </c>
      <c r="AQ136" s="67">
        <v>0</v>
      </c>
      <c r="AR136" s="67">
        <v>0</v>
      </c>
      <c r="AS136" s="67">
        <v>0</v>
      </c>
      <c r="AT136" s="67">
        <v>0</v>
      </c>
      <c r="AU136" s="67">
        <v>0</v>
      </c>
      <c r="AV136" s="67" t="s">
        <v>158</v>
      </c>
      <c r="AW136" s="67">
        <v>0</v>
      </c>
      <c r="AX136" s="67">
        <v>0</v>
      </c>
      <c r="AY136" s="67">
        <v>0</v>
      </c>
      <c r="AZ136" s="67">
        <v>0</v>
      </c>
      <c r="BA136" s="67" t="s">
        <v>158</v>
      </c>
      <c r="BB136" s="67">
        <v>0</v>
      </c>
      <c r="BC136" s="67">
        <v>0</v>
      </c>
      <c r="BD136" s="67">
        <v>0</v>
      </c>
      <c r="BE136" s="67">
        <v>0</v>
      </c>
      <c r="BF136" s="67">
        <v>0</v>
      </c>
      <c r="BG136" s="67">
        <v>0</v>
      </c>
      <c r="BH136" s="67">
        <v>0</v>
      </c>
      <c r="BI136" s="67">
        <v>0</v>
      </c>
      <c r="BJ136" s="67">
        <v>0</v>
      </c>
      <c r="BK136" s="67">
        <v>0</v>
      </c>
      <c r="BL136" s="67">
        <v>0</v>
      </c>
      <c r="BM136" s="67">
        <v>0</v>
      </c>
      <c r="BN136" s="67">
        <v>0</v>
      </c>
      <c r="BO136" s="67">
        <v>0</v>
      </c>
      <c r="BP136" s="67">
        <v>0</v>
      </c>
      <c r="BQ136" s="67">
        <v>0</v>
      </c>
      <c r="BR136" s="67">
        <v>0</v>
      </c>
      <c r="BS136" s="67">
        <v>0</v>
      </c>
      <c r="BT136" s="67">
        <v>0</v>
      </c>
      <c r="BU136" s="67">
        <v>0</v>
      </c>
      <c r="BV136" s="67">
        <v>0</v>
      </c>
      <c r="BW136" s="67">
        <v>0</v>
      </c>
      <c r="BX136" s="67">
        <v>0</v>
      </c>
      <c r="BY136" s="67">
        <v>0</v>
      </c>
      <c r="BZ136" s="67">
        <v>0</v>
      </c>
      <c r="CA136" s="67">
        <v>0</v>
      </c>
      <c r="CB136" s="67">
        <v>0</v>
      </c>
      <c r="CC136" s="67">
        <v>0</v>
      </c>
      <c r="CD136" s="67">
        <v>0</v>
      </c>
      <c r="CE136" s="67">
        <v>0</v>
      </c>
      <c r="CF136" s="67">
        <v>0</v>
      </c>
      <c r="CG136" s="67">
        <v>0</v>
      </c>
      <c r="CH136" s="67">
        <v>0</v>
      </c>
      <c r="CI136" s="67">
        <v>0</v>
      </c>
      <c r="CJ136" s="67">
        <v>0</v>
      </c>
      <c r="CK136" s="67">
        <v>0</v>
      </c>
      <c r="CL136" s="67">
        <v>0</v>
      </c>
    </row>
    <row r="137" spans="1:90" x14ac:dyDescent="0.15">
      <c r="A137" s="67" t="s">
        <v>37</v>
      </c>
      <c r="B137" s="67">
        <v>0</v>
      </c>
      <c r="C137" s="67">
        <v>943.03530000000001</v>
      </c>
      <c r="D137" s="67">
        <v>-4.4066999999999998</v>
      </c>
      <c r="E137" s="67">
        <v>-19.0456</v>
      </c>
      <c r="F137" s="67">
        <v>0</v>
      </c>
      <c r="G137" s="67">
        <v>0</v>
      </c>
      <c r="H137" s="64">
        <v>919.58299999999997</v>
      </c>
      <c r="I137" s="67">
        <v>0</v>
      </c>
      <c r="J137" s="67">
        <v>11.371499999999999</v>
      </c>
      <c r="K137" s="65">
        <v>0</v>
      </c>
      <c r="L137" s="65">
        <v>0</v>
      </c>
      <c r="M137" s="65">
        <v>-97.936400000000006</v>
      </c>
      <c r="N137" s="65">
        <v>-3.6113</v>
      </c>
      <c r="O137" s="76">
        <v>-5.46</v>
      </c>
      <c r="P137" s="76">
        <v>0</v>
      </c>
      <c r="Q137" s="67">
        <v>0</v>
      </c>
      <c r="R137" s="67">
        <v>0</v>
      </c>
      <c r="S137" s="67">
        <v>0</v>
      </c>
      <c r="T137" s="67">
        <v>0</v>
      </c>
      <c r="U137" s="67">
        <v>-6.7282999999999999</v>
      </c>
      <c r="V137" s="67">
        <v>0</v>
      </c>
      <c r="W137" s="67">
        <v>0</v>
      </c>
      <c r="X137" s="67">
        <v>0</v>
      </c>
      <c r="Y137" s="67">
        <v>0</v>
      </c>
      <c r="Z137" s="67">
        <v>0</v>
      </c>
      <c r="AA137" s="67">
        <v>0</v>
      </c>
      <c r="AB137" s="67">
        <v>0</v>
      </c>
      <c r="AC137" s="67">
        <v>-18.551200000000001</v>
      </c>
      <c r="AD137" s="67">
        <v>0</v>
      </c>
      <c r="AE137" s="67">
        <v>798.66719999999998</v>
      </c>
      <c r="AF137" s="69">
        <v>376.05329999999998</v>
      </c>
      <c r="AG137" s="67">
        <v>2.8805000000000001</v>
      </c>
      <c r="AH137" s="67">
        <v>0</v>
      </c>
      <c r="AI137" s="67">
        <v>372.012</v>
      </c>
      <c r="AJ137" s="67">
        <v>78.869299999999996</v>
      </c>
      <c r="AK137" s="67">
        <v>107.5236</v>
      </c>
      <c r="AL137" s="67">
        <v>6.8357999999999999</v>
      </c>
      <c r="AM137" s="67">
        <v>47.097999999999999</v>
      </c>
      <c r="AN137" s="67">
        <v>8.577</v>
      </c>
      <c r="AO137" s="67">
        <v>15.7567</v>
      </c>
      <c r="AP137" s="67">
        <v>73.903700000000001</v>
      </c>
      <c r="AQ137" s="67">
        <v>31.405799999999999</v>
      </c>
      <c r="AR137" s="67">
        <v>8.5999999999999993E-2</v>
      </c>
      <c r="AS137" s="67">
        <v>1.9560999999999999</v>
      </c>
      <c r="AT137" s="67">
        <v>1.1608000000000001</v>
      </c>
      <c r="AU137" s="67">
        <v>18.4222</v>
      </c>
      <c r="AV137" s="67" t="s">
        <v>158</v>
      </c>
      <c r="AW137" s="67">
        <v>0</v>
      </c>
      <c r="AX137" s="67">
        <v>18.4222</v>
      </c>
      <c r="AY137" s="67">
        <v>0</v>
      </c>
      <c r="AZ137" s="67">
        <v>0</v>
      </c>
      <c r="BA137" s="67" t="s">
        <v>158</v>
      </c>
      <c r="BB137" s="67">
        <v>0</v>
      </c>
      <c r="BC137" s="67">
        <v>0</v>
      </c>
      <c r="BD137" s="67">
        <v>36.070500000000003</v>
      </c>
      <c r="BE137" s="67">
        <v>74.784999999999997</v>
      </c>
      <c r="BF137" s="67">
        <v>6.0189000000000004</v>
      </c>
      <c r="BG137" s="67">
        <v>0</v>
      </c>
      <c r="BH137" s="67">
        <v>0</v>
      </c>
      <c r="BI137" s="67">
        <v>287.31729999999999</v>
      </c>
      <c r="BJ137" s="67">
        <v>287.31729999999999</v>
      </c>
      <c r="BK137" s="67">
        <v>287.31729999999999</v>
      </c>
      <c r="BL137" s="67">
        <v>0</v>
      </c>
      <c r="BM137" s="67">
        <v>0</v>
      </c>
      <c r="BN137" s="67">
        <v>0</v>
      </c>
      <c r="BO137" s="67">
        <v>287.31729999999999</v>
      </c>
      <c r="BP137" s="67">
        <v>0</v>
      </c>
      <c r="BQ137" s="67">
        <v>0</v>
      </c>
      <c r="BR137" s="67">
        <v>0</v>
      </c>
      <c r="BS137" s="67">
        <v>0</v>
      </c>
      <c r="BT137" s="67">
        <v>0</v>
      </c>
      <c r="BU137" s="67">
        <v>0</v>
      </c>
      <c r="BV137" s="67">
        <v>0</v>
      </c>
      <c r="BW137" s="67">
        <v>0</v>
      </c>
      <c r="BX137" s="67">
        <v>0</v>
      </c>
      <c r="BY137" s="67">
        <v>0</v>
      </c>
      <c r="BZ137" s="67">
        <v>0</v>
      </c>
      <c r="CA137" s="67">
        <v>271</v>
      </c>
      <c r="CB137" s="67">
        <v>0</v>
      </c>
      <c r="CC137" s="67">
        <v>0</v>
      </c>
      <c r="CD137" s="67">
        <v>239</v>
      </c>
      <c r="CE137" s="67">
        <v>32</v>
      </c>
      <c r="CF137" s="67">
        <v>76.263499999999993</v>
      </c>
      <c r="CG137" s="67">
        <v>71.008899999999997</v>
      </c>
      <c r="CH137" s="67">
        <v>0</v>
      </c>
      <c r="CI137" s="67">
        <v>5.2545999999999999</v>
      </c>
      <c r="CJ137" s="67">
        <v>0</v>
      </c>
      <c r="CK137" s="67">
        <v>0</v>
      </c>
      <c r="CL137" s="67">
        <v>93.045000000000002</v>
      </c>
    </row>
    <row r="138" spans="1:90" x14ac:dyDescent="0.15">
      <c r="A138" s="67" t="s">
        <v>38</v>
      </c>
      <c r="B138" s="67">
        <v>0</v>
      </c>
      <c r="C138" s="67">
        <v>3009.3121000000001</v>
      </c>
      <c r="D138" s="67">
        <v>0</v>
      </c>
      <c r="E138" s="67">
        <v>0</v>
      </c>
      <c r="F138" s="67">
        <v>0</v>
      </c>
      <c r="G138" s="67">
        <v>0</v>
      </c>
      <c r="H138" s="64">
        <v>3009.3121000000001</v>
      </c>
      <c r="I138" s="67">
        <v>0</v>
      </c>
      <c r="J138" s="67">
        <v>0</v>
      </c>
      <c r="K138" s="65">
        <v>0</v>
      </c>
      <c r="L138" s="65">
        <v>0</v>
      </c>
      <c r="M138" s="65">
        <v>-85.069800000000001</v>
      </c>
      <c r="N138" s="65">
        <v>-34.646000000000001</v>
      </c>
      <c r="O138" s="76">
        <v>-85.757199999999997</v>
      </c>
      <c r="P138" s="76">
        <v>0</v>
      </c>
      <c r="Q138" s="67">
        <v>0</v>
      </c>
      <c r="R138" s="67">
        <v>0</v>
      </c>
      <c r="S138" s="67">
        <v>0</v>
      </c>
      <c r="T138" s="67">
        <v>0</v>
      </c>
      <c r="U138" s="67">
        <v>26.3887</v>
      </c>
      <c r="V138" s="67">
        <v>0</v>
      </c>
      <c r="W138" s="67">
        <v>0</v>
      </c>
      <c r="X138" s="67">
        <v>0</v>
      </c>
      <c r="Y138" s="67">
        <v>0</v>
      </c>
      <c r="Z138" s="67">
        <v>0</v>
      </c>
      <c r="AA138" s="67">
        <v>0</v>
      </c>
      <c r="AB138" s="67">
        <v>0</v>
      </c>
      <c r="AC138" s="67">
        <v>-3.0181</v>
      </c>
      <c r="AD138" s="67">
        <v>-6.4832000000000001</v>
      </c>
      <c r="AE138" s="67">
        <v>2820.7265000000002</v>
      </c>
      <c r="AF138" s="69">
        <v>970.76639999999998</v>
      </c>
      <c r="AG138" s="67">
        <v>0</v>
      </c>
      <c r="AH138" s="67">
        <v>18.8093</v>
      </c>
      <c r="AI138" s="67">
        <v>913.44920000000002</v>
      </c>
      <c r="AJ138" s="67">
        <v>89.410700000000006</v>
      </c>
      <c r="AK138" s="67">
        <v>312.20609999999999</v>
      </c>
      <c r="AL138" s="67">
        <v>37.0822</v>
      </c>
      <c r="AM138" s="67">
        <v>93.495099999999994</v>
      </c>
      <c r="AN138" s="67">
        <v>0</v>
      </c>
      <c r="AO138" s="67">
        <v>104.4004</v>
      </c>
      <c r="AP138" s="67">
        <v>200.17150000000001</v>
      </c>
      <c r="AQ138" s="67">
        <v>59.697400000000002</v>
      </c>
      <c r="AR138" s="67">
        <v>0</v>
      </c>
      <c r="AS138" s="67">
        <v>16.985800000000001</v>
      </c>
      <c r="AT138" s="67">
        <v>38.507899999999999</v>
      </c>
      <c r="AU138" s="67">
        <v>24.672499999999999</v>
      </c>
      <c r="AV138" s="67" t="s">
        <v>158</v>
      </c>
      <c r="AW138" s="67">
        <v>0</v>
      </c>
      <c r="AX138" s="67">
        <v>13.522399999999999</v>
      </c>
      <c r="AY138" s="67">
        <v>0</v>
      </c>
      <c r="AZ138" s="67">
        <v>11.1501</v>
      </c>
      <c r="BA138" s="67" t="s">
        <v>158</v>
      </c>
      <c r="BB138" s="67">
        <v>0</v>
      </c>
      <c r="BC138" s="67">
        <v>0</v>
      </c>
      <c r="BD138" s="67">
        <v>1150.5907</v>
      </c>
      <c r="BE138" s="67">
        <v>627.72429999999997</v>
      </c>
      <c r="BF138" s="67">
        <v>0</v>
      </c>
      <c r="BG138" s="67">
        <v>0</v>
      </c>
      <c r="BH138" s="67">
        <v>46.9726</v>
      </c>
      <c r="BI138" s="67">
        <v>0</v>
      </c>
      <c r="BJ138" s="67">
        <v>0</v>
      </c>
      <c r="BK138" s="67">
        <v>0</v>
      </c>
      <c r="BL138" s="67">
        <v>0</v>
      </c>
      <c r="BM138" s="67">
        <v>0</v>
      </c>
      <c r="BN138" s="67">
        <v>0</v>
      </c>
      <c r="BO138" s="67">
        <v>0</v>
      </c>
      <c r="BP138" s="67">
        <v>0</v>
      </c>
      <c r="BQ138" s="67">
        <v>0</v>
      </c>
      <c r="BR138" s="67">
        <v>0</v>
      </c>
      <c r="BS138" s="67">
        <v>0</v>
      </c>
      <c r="BT138" s="67">
        <v>0</v>
      </c>
      <c r="BU138" s="67">
        <v>0</v>
      </c>
      <c r="BV138" s="67">
        <v>0</v>
      </c>
      <c r="BW138" s="67">
        <v>0</v>
      </c>
      <c r="BX138" s="67">
        <v>0</v>
      </c>
      <c r="BY138" s="67">
        <v>0</v>
      </c>
      <c r="BZ138" s="67">
        <v>0</v>
      </c>
      <c r="CA138" s="67">
        <v>723.553</v>
      </c>
      <c r="CB138" s="67">
        <v>0</v>
      </c>
      <c r="CC138" s="67">
        <v>0</v>
      </c>
      <c r="CD138" s="67">
        <v>425.12799999999999</v>
      </c>
      <c r="CE138" s="67">
        <v>298.42500000000001</v>
      </c>
      <c r="CF138" s="67">
        <v>100.6147</v>
      </c>
      <c r="CG138" s="67">
        <v>22.7773</v>
      </c>
      <c r="CH138" s="67">
        <v>3.1539999999999999</v>
      </c>
      <c r="CI138" s="67">
        <v>74.683499999999995</v>
      </c>
      <c r="CJ138" s="67">
        <v>0</v>
      </c>
      <c r="CK138" s="67">
        <v>0</v>
      </c>
      <c r="CL138" s="67">
        <v>79.245999999999995</v>
      </c>
    </row>
    <row r="139" spans="1:90" x14ac:dyDescent="0.15">
      <c r="A139" s="67" t="s">
        <v>257</v>
      </c>
      <c r="B139" s="67">
        <v>2998.4953</v>
      </c>
      <c r="C139" s="67">
        <v>0</v>
      </c>
      <c r="D139" s="67">
        <v>0</v>
      </c>
      <c r="E139" s="67">
        <v>0</v>
      </c>
      <c r="F139" s="67">
        <v>0</v>
      </c>
      <c r="G139" s="67">
        <v>0</v>
      </c>
      <c r="H139" s="64">
        <v>2998.4953</v>
      </c>
      <c r="I139" s="67">
        <v>0</v>
      </c>
      <c r="J139" s="67">
        <v>1.0181</v>
      </c>
      <c r="K139" s="65">
        <v>-2453.8137000000002</v>
      </c>
      <c r="L139" s="65">
        <v>0</v>
      </c>
      <c r="M139" s="65">
        <v>0</v>
      </c>
      <c r="N139" s="65">
        <v>0</v>
      </c>
      <c r="O139" s="76">
        <v>0</v>
      </c>
      <c r="P139" s="76">
        <v>0</v>
      </c>
      <c r="Q139" s="67">
        <v>0</v>
      </c>
      <c r="R139" s="67">
        <v>0</v>
      </c>
      <c r="S139" s="67">
        <v>0</v>
      </c>
      <c r="T139" s="67">
        <v>0</v>
      </c>
      <c r="U139" s="67">
        <v>0</v>
      </c>
      <c r="V139" s="67">
        <v>0</v>
      </c>
      <c r="W139" s="67">
        <v>0</v>
      </c>
      <c r="X139" s="67">
        <v>0</v>
      </c>
      <c r="Y139" s="67">
        <v>0</v>
      </c>
      <c r="Z139" s="67">
        <v>0</v>
      </c>
      <c r="AA139" s="67">
        <v>0</v>
      </c>
      <c r="AB139" s="67">
        <v>0</v>
      </c>
      <c r="AC139" s="67">
        <v>-44.879300000000001</v>
      </c>
      <c r="AD139" s="67">
        <v>0</v>
      </c>
      <c r="AE139" s="67">
        <v>500.82029999999997</v>
      </c>
      <c r="AF139" s="69">
        <v>176.76009999999999</v>
      </c>
      <c r="AG139" s="67">
        <v>0</v>
      </c>
      <c r="AH139" s="67">
        <v>0</v>
      </c>
      <c r="AI139" s="67">
        <v>176.76009999999999</v>
      </c>
      <c r="AJ139" s="67">
        <v>0</v>
      </c>
      <c r="AK139" s="67">
        <v>176.76009999999999</v>
      </c>
      <c r="AL139" s="67">
        <v>0</v>
      </c>
      <c r="AM139" s="67">
        <v>0</v>
      </c>
      <c r="AN139" s="67">
        <v>0</v>
      </c>
      <c r="AO139" s="67">
        <v>0</v>
      </c>
      <c r="AP139" s="67">
        <v>0</v>
      </c>
      <c r="AQ139" s="67">
        <v>0</v>
      </c>
      <c r="AR139" s="67">
        <v>0</v>
      </c>
      <c r="AS139" s="67">
        <v>0</v>
      </c>
      <c r="AT139" s="67">
        <v>0</v>
      </c>
      <c r="AU139" s="67">
        <v>0</v>
      </c>
      <c r="AV139" s="67" t="s">
        <v>158</v>
      </c>
      <c r="AW139" s="67">
        <v>0</v>
      </c>
      <c r="AX139" s="67">
        <v>0</v>
      </c>
      <c r="AY139" s="67">
        <v>0</v>
      </c>
      <c r="AZ139" s="67">
        <v>0</v>
      </c>
      <c r="BA139" s="67" t="s">
        <v>158</v>
      </c>
      <c r="BB139" s="67">
        <v>0</v>
      </c>
      <c r="BC139" s="67">
        <v>0</v>
      </c>
      <c r="BD139" s="67">
        <v>0</v>
      </c>
      <c r="BE139" s="67">
        <v>0</v>
      </c>
      <c r="BF139" s="67">
        <v>0</v>
      </c>
      <c r="BG139" s="67">
        <v>0</v>
      </c>
      <c r="BH139" s="67">
        <v>0</v>
      </c>
      <c r="BI139" s="67">
        <v>324.06020000000001</v>
      </c>
      <c r="BJ139" s="67">
        <v>324.06020000000001</v>
      </c>
      <c r="BK139" s="67">
        <v>0</v>
      </c>
      <c r="BL139" s="67">
        <v>0</v>
      </c>
      <c r="BM139" s="67">
        <v>0</v>
      </c>
      <c r="BN139" s="67">
        <v>0</v>
      </c>
      <c r="BO139" s="67">
        <v>324.06020000000001</v>
      </c>
      <c r="BP139" s="67">
        <v>0</v>
      </c>
      <c r="BQ139" s="67">
        <v>0</v>
      </c>
      <c r="BR139" s="67">
        <v>0</v>
      </c>
      <c r="BS139" s="67">
        <v>0</v>
      </c>
      <c r="BT139" s="67">
        <v>0</v>
      </c>
      <c r="BU139" s="67">
        <v>0</v>
      </c>
      <c r="BV139" s="67">
        <v>0</v>
      </c>
      <c r="BW139" s="67">
        <v>0</v>
      </c>
      <c r="BX139" s="67">
        <v>0</v>
      </c>
      <c r="BY139" s="67">
        <v>0</v>
      </c>
      <c r="BZ139" s="67">
        <v>0</v>
      </c>
      <c r="CA139" s="67">
        <v>10559.005999999999</v>
      </c>
      <c r="CB139" s="67">
        <v>10559.005999999999</v>
      </c>
      <c r="CC139" s="67">
        <v>0</v>
      </c>
      <c r="CD139" s="67">
        <v>0</v>
      </c>
      <c r="CE139" s="67">
        <v>0</v>
      </c>
      <c r="CF139" s="67">
        <v>0</v>
      </c>
      <c r="CG139" s="67">
        <v>0</v>
      </c>
      <c r="CH139" s="67">
        <v>0</v>
      </c>
      <c r="CI139" s="67">
        <v>0</v>
      </c>
      <c r="CJ139" s="67">
        <v>0</v>
      </c>
      <c r="CK139" s="67">
        <v>37</v>
      </c>
      <c r="CL139" s="67">
        <v>37</v>
      </c>
    </row>
    <row r="140" spans="1:90" x14ac:dyDescent="0.15">
      <c r="A140" s="67" t="s">
        <v>258</v>
      </c>
      <c r="B140" s="67">
        <v>191.3047</v>
      </c>
      <c r="C140" s="67">
        <v>17797.132900000001</v>
      </c>
      <c r="D140" s="67">
        <v>0</v>
      </c>
      <c r="E140" s="67">
        <v>0</v>
      </c>
      <c r="F140" s="67">
        <v>0</v>
      </c>
      <c r="G140" s="67">
        <v>-95.623000000000005</v>
      </c>
      <c r="H140" s="64">
        <v>17892.814600000002</v>
      </c>
      <c r="I140" s="67">
        <v>0</v>
      </c>
      <c r="J140" s="67">
        <v>22.0047</v>
      </c>
      <c r="K140" s="65">
        <v>-14364.9264</v>
      </c>
      <c r="L140" s="65">
        <v>0</v>
      </c>
      <c r="M140" s="65">
        <v>0</v>
      </c>
      <c r="N140" s="65">
        <v>-62.560299999999998</v>
      </c>
      <c r="O140" s="76">
        <v>0</v>
      </c>
      <c r="P140" s="76">
        <v>0</v>
      </c>
      <c r="Q140" s="67">
        <v>0</v>
      </c>
      <c r="R140" s="67">
        <v>0</v>
      </c>
      <c r="S140" s="67">
        <v>0</v>
      </c>
      <c r="T140" s="67">
        <v>0</v>
      </c>
      <c r="U140" s="67">
        <v>0</v>
      </c>
      <c r="V140" s="67">
        <v>0</v>
      </c>
      <c r="W140" s="67">
        <v>0</v>
      </c>
      <c r="X140" s="67">
        <v>0</v>
      </c>
      <c r="Y140" s="67">
        <v>0</v>
      </c>
      <c r="Z140" s="67">
        <v>0</v>
      </c>
      <c r="AA140" s="67">
        <v>0</v>
      </c>
      <c r="AB140" s="67">
        <v>0</v>
      </c>
      <c r="AC140" s="67">
        <v>-279.7466</v>
      </c>
      <c r="AD140" s="67">
        <v>0</v>
      </c>
      <c r="AE140" s="67">
        <v>3207.5861</v>
      </c>
      <c r="AF140" s="69">
        <v>2228.7201</v>
      </c>
      <c r="AG140" s="67">
        <v>0.16700000000000001</v>
      </c>
      <c r="AH140" s="67">
        <v>0</v>
      </c>
      <c r="AI140" s="67">
        <v>2071.7995000000001</v>
      </c>
      <c r="AJ140" s="67">
        <v>378.36739999999998</v>
      </c>
      <c r="AK140" s="67">
        <v>822.65740000000005</v>
      </c>
      <c r="AL140" s="67">
        <v>52.429299999999998</v>
      </c>
      <c r="AM140" s="67">
        <v>184.81129999999999</v>
      </c>
      <c r="AN140" s="67">
        <v>31.0351</v>
      </c>
      <c r="AO140" s="67">
        <v>379.90260000000001</v>
      </c>
      <c r="AP140" s="67">
        <v>88.214200000000005</v>
      </c>
      <c r="AQ140" s="67">
        <v>32.560699999999997</v>
      </c>
      <c r="AR140" s="67">
        <v>4.4957000000000003</v>
      </c>
      <c r="AS140" s="67">
        <v>97.325800000000001</v>
      </c>
      <c r="AT140" s="67">
        <v>156.7535</v>
      </c>
      <c r="AU140" s="67">
        <v>0</v>
      </c>
      <c r="AV140" s="67" t="s">
        <v>158</v>
      </c>
      <c r="AW140" s="67">
        <v>0</v>
      </c>
      <c r="AX140" s="67">
        <v>0</v>
      </c>
      <c r="AY140" s="67">
        <v>0</v>
      </c>
      <c r="AZ140" s="67">
        <v>0</v>
      </c>
      <c r="BA140" s="67" t="s">
        <v>158</v>
      </c>
      <c r="BB140" s="67">
        <v>0</v>
      </c>
      <c r="BC140" s="67">
        <v>0</v>
      </c>
      <c r="BD140" s="67">
        <v>582.77470000000005</v>
      </c>
      <c r="BE140" s="67">
        <v>384.41879999999998</v>
      </c>
      <c r="BF140" s="67">
        <v>2.9842</v>
      </c>
      <c r="BG140" s="67">
        <v>0</v>
      </c>
      <c r="BH140" s="67">
        <v>8.6882999999999999</v>
      </c>
      <c r="BI140" s="67">
        <v>0</v>
      </c>
      <c r="BJ140" s="67">
        <v>0</v>
      </c>
      <c r="BK140" s="67">
        <v>0</v>
      </c>
      <c r="BL140" s="67">
        <v>0</v>
      </c>
      <c r="BM140" s="67">
        <v>0</v>
      </c>
      <c r="BN140" s="67">
        <v>0</v>
      </c>
      <c r="BO140" s="67">
        <v>0</v>
      </c>
      <c r="BP140" s="67">
        <v>0</v>
      </c>
      <c r="BQ140" s="67">
        <v>0</v>
      </c>
      <c r="BR140" s="67">
        <v>0</v>
      </c>
      <c r="BS140" s="67">
        <v>0</v>
      </c>
      <c r="BT140" s="67">
        <v>0</v>
      </c>
      <c r="BU140" s="67">
        <v>0</v>
      </c>
      <c r="BV140" s="67">
        <v>0</v>
      </c>
      <c r="BW140" s="67">
        <v>0</v>
      </c>
      <c r="BX140" s="67">
        <v>0</v>
      </c>
      <c r="BY140" s="67">
        <v>0</v>
      </c>
      <c r="BZ140" s="67">
        <v>0</v>
      </c>
      <c r="CA140" s="67">
        <v>91324.625</v>
      </c>
      <c r="CB140" s="67">
        <v>90961.778999999995</v>
      </c>
      <c r="CC140" s="67">
        <v>0</v>
      </c>
      <c r="CD140" s="67">
        <v>0</v>
      </c>
      <c r="CE140" s="67">
        <v>362.846</v>
      </c>
      <c r="CF140" s="67">
        <v>0</v>
      </c>
      <c r="CG140" s="67">
        <v>0</v>
      </c>
      <c r="CH140" s="67">
        <v>0</v>
      </c>
      <c r="CI140" s="67">
        <v>0</v>
      </c>
      <c r="CJ140" s="67">
        <v>0</v>
      </c>
      <c r="CK140" s="67">
        <v>54.447200000000002</v>
      </c>
      <c r="CL140" s="67">
        <v>54.427399999999999</v>
      </c>
    </row>
    <row r="141" spans="1:90" x14ac:dyDescent="0.15">
      <c r="A141" s="67" t="s">
        <v>259</v>
      </c>
      <c r="B141" s="67">
        <v>0.96950000000000003</v>
      </c>
      <c r="C141" s="67">
        <v>0</v>
      </c>
      <c r="D141" s="67">
        <v>0</v>
      </c>
      <c r="E141" s="67">
        <v>0</v>
      </c>
      <c r="F141" s="67">
        <v>0</v>
      </c>
      <c r="G141" s="67">
        <v>0</v>
      </c>
      <c r="H141" s="64">
        <v>0.96950000000000003</v>
      </c>
      <c r="I141" s="67">
        <v>0</v>
      </c>
      <c r="J141" s="67">
        <v>0</v>
      </c>
      <c r="K141" s="65">
        <v>0</v>
      </c>
      <c r="L141" s="65">
        <v>0</v>
      </c>
      <c r="M141" s="65">
        <v>0</v>
      </c>
      <c r="N141" s="65">
        <v>0</v>
      </c>
      <c r="O141" s="76">
        <v>0</v>
      </c>
      <c r="P141" s="76">
        <v>0</v>
      </c>
      <c r="Q141" s="67">
        <v>0</v>
      </c>
      <c r="R141" s="67">
        <v>0</v>
      </c>
      <c r="S141" s="67">
        <v>0</v>
      </c>
      <c r="T141" s="67">
        <v>0</v>
      </c>
      <c r="U141" s="67">
        <v>0</v>
      </c>
      <c r="V141" s="67">
        <v>0</v>
      </c>
      <c r="W141" s="67">
        <v>0</v>
      </c>
      <c r="X141" s="67">
        <v>0</v>
      </c>
      <c r="Y141" s="67">
        <v>0</v>
      </c>
      <c r="Z141" s="67">
        <v>0</v>
      </c>
      <c r="AA141" s="67">
        <v>0</v>
      </c>
      <c r="AB141" s="67">
        <v>0</v>
      </c>
      <c r="AC141" s="67">
        <v>0</v>
      </c>
      <c r="AD141" s="67">
        <v>0</v>
      </c>
      <c r="AE141" s="67">
        <v>0.96950000000000003</v>
      </c>
      <c r="AF141" s="69">
        <v>0</v>
      </c>
      <c r="AG141" s="67">
        <v>0</v>
      </c>
      <c r="AH141" s="67">
        <v>0</v>
      </c>
      <c r="AI141" s="67">
        <v>0</v>
      </c>
      <c r="AJ141" s="67">
        <v>0</v>
      </c>
      <c r="AK141" s="67">
        <v>0</v>
      </c>
      <c r="AL141" s="67">
        <v>0</v>
      </c>
      <c r="AM141" s="67">
        <v>0</v>
      </c>
      <c r="AN141" s="67">
        <v>0</v>
      </c>
      <c r="AO141" s="67">
        <v>0</v>
      </c>
      <c r="AP141" s="67">
        <v>0</v>
      </c>
      <c r="AQ141" s="67">
        <v>0</v>
      </c>
      <c r="AR141" s="67">
        <v>0</v>
      </c>
      <c r="AS141" s="67">
        <v>0</v>
      </c>
      <c r="AT141" s="67">
        <v>0</v>
      </c>
      <c r="AU141" s="67">
        <v>0</v>
      </c>
      <c r="AV141" s="67" t="s">
        <v>158</v>
      </c>
      <c r="AW141" s="67">
        <v>0</v>
      </c>
      <c r="AX141" s="67">
        <v>0</v>
      </c>
      <c r="AY141" s="67">
        <v>0</v>
      </c>
      <c r="AZ141" s="67">
        <v>0</v>
      </c>
      <c r="BA141" s="67" t="s">
        <v>158</v>
      </c>
      <c r="BB141" s="67">
        <v>0</v>
      </c>
      <c r="BC141" s="67">
        <v>0</v>
      </c>
      <c r="BD141" s="67">
        <v>0</v>
      </c>
      <c r="BE141" s="67">
        <v>0</v>
      </c>
      <c r="BF141" s="67">
        <v>0</v>
      </c>
      <c r="BG141" s="67">
        <v>0</v>
      </c>
      <c r="BH141" s="67">
        <v>0.96950000000000003</v>
      </c>
      <c r="BI141" s="67">
        <v>0</v>
      </c>
      <c r="BJ141" s="67">
        <v>0</v>
      </c>
      <c r="BK141" s="67">
        <v>0</v>
      </c>
      <c r="BL141" s="67">
        <v>0</v>
      </c>
      <c r="BM141" s="67">
        <v>0</v>
      </c>
      <c r="BN141" s="67">
        <v>0</v>
      </c>
      <c r="BO141" s="67">
        <v>0</v>
      </c>
      <c r="BP141" s="67">
        <v>0</v>
      </c>
      <c r="BQ141" s="67">
        <v>0</v>
      </c>
      <c r="BR141" s="67">
        <v>0</v>
      </c>
      <c r="BS141" s="67">
        <v>0</v>
      </c>
      <c r="BT141" s="67">
        <v>0</v>
      </c>
      <c r="BU141" s="67">
        <v>0</v>
      </c>
      <c r="BV141" s="67">
        <v>0</v>
      </c>
      <c r="BW141" s="67">
        <v>0</v>
      </c>
      <c r="BX141" s="67">
        <v>0</v>
      </c>
      <c r="BY141" s="67">
        <v>0</v>
      </c>
      <c r="BZ141" s="67">
        <v>0</v>
      </c>
      <c r="CA141" s="67">
        <v>0</v>
      </c>
      <c r="CB141" s="67">
        <v>0</v>
      </c>
      <c r="CC141" s="67">
        <v>0</v>
      </c>
      <c r="CD141" s="67">
        <v>0</v>
      </c>
      <c r="CE141" s="67">
        <v>0</v>
      </c>
      <c r="CF141" s="67">
        <v>0</v>
      </c>
      <c r="CG141" s="67">
        <v>0</v>
      </c>
      <c r="CH141" s="67">
        <v>0</v>
      </c>
      <c r="CI141" s="67">
        <v>0</v>
      </c>
      <c r="CJ141" s="67">
        <v>0</v>
      </c>
      <c r="CK141" s="67">
        <v>0</v>
      </c>
      <c r="CL141" s="67">
        <v>0</v>
      </c>
    </row>
    <row r="142" spans="1:90" x14ac:dyDescent="0.15">
      <c r="A142" s="67" t="s">
        <v>260</v>
      </c>
      <c r="B142" s="67">
        <v>648.92700000000002</v>
      </c>
      <c r="C142" s="67">
        <v>0</v>
      </c>
      <c r="D142" s="67">
        <v>0</v>
      </c>
      <c r="E142" s="67">
        <v>0</v>
      </c>
      <c r="F142" s="67">
        <v>0</v>
      </c>
      <c r="G142" s="67">
        <v>0</v>
      </c>
      <c r="H142" s="64">
        <v>648.92700000000002</v>
      </c>
      <c r="I142" s="67">
        <v>0</v>
      </c>
      <c r="J142" s="67">
        <v>3.3999999999999998E-3</v>
      </c>
      <c r="K142" s="65">
        <v>-505.26909999999998</v>
      </c>
      <c r="L142" s="65">
        <v>0</v>
      </c>
      <c r="M142" s="65">
        <v>0</v>
      </c>
      <c r="N142" s="65">
        <v>0</v>
      </c>
      <c r="O142" s="76">
        <v>0</v>
      </c>
      <c r="P142" s="76">
        <v>0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7">
        <v>0</v>
      </c>
      <c r="AA142" s="67">
        <v>0</v>
      </c>
      <c r="AB142" s="67">
        <v>0</v>
      </c>
      <c r="AC142" s="67">
        <v>0</v>
      </c>
      <c r="AD142" s="67">
        <v>0</v>
      </c>
      <c r="AE142" s="67">
        <v>143.66120000000001</v>
      </c>
      <c r="AF142" s="69">
        <v>143.66120000000001</v>
      </c>
      <c r="AG142" s="67">
        <v>0</v>
      </c>
      <c r="AH142" s="67">
        <v>0</v>
      </c>
      <c r="AI142" s="67">
        <v>37.010100000000001</v>
      </c>
      <c r="AJ142" s="67">
        <v>0</v>
      </c>
      <c r="AK142" s="67">
        <v>0</v>
      </c>
      <c r="AL142" s="67">
        <v>0</v>
      </c>
      <c r="AM142" s="67">
        <v>37.010100000000001</v>
      </c>
      <c r="AN142" s="67">
        <v>0</v>
      </c>
      <c r="AO142" s="67">
        <v>0</v>
      </c>
      <c r="AP142" s="67">
        <v>0</v>
      </c>
      <c r="AQ142" s="67">
        <v>0</v>
      </c>
      <c r="AR142" s="67">
        <v>0</v>
      </c>
      <c r="AS142" s="67">
        <v>0</v>
      </c>
      <c r="AT142" s="67">
        <v>106.6511</v>
      </c>
      <c r="AU142" s="67">
        <v>0</v>
      </c>
      <c r="AV142" s="67" t="s">
        <v>158</v>
      </c>
      <c r="AW142" s="67">
        <v>0</v>
      </c>
      <c r="AX142" s="67">
        <v>0</v>
      </c>
      <c r="AY142" s="67">
        <v>0</v>
      </c>
      <c r="AZ142" s="67">
        <v>0</v>
      </c>
      <c r="BA142" s="67" t="s">
        <v>158</v>
      </c>
      <c r="BB142" s="67">
        <v>0</v>
      </c>
      <c r="BC142" s="67">
        <v>0</v>
      </c>
      <c r="BD142" s="67">
        <v>0</v>
      </c>
      <c r="BE142" s="67">
        <v>0</v>
      </c>
      <c r="BF142" s="67">
        <v>0</v>
      </c>
      <c r="BG142" s="67">
        <v>0</v>
      </c>
      <c r="BH142" s="67">
        <v>0</v>
      </c>
      <c r="BI142" s="67">
        <v>0</v>
      </c>
      <c r="BJ142" s="67">
        <v>0</v>
      </c>
      <c r="BK142" s="67">
        <v>0</v>
      </c>
      <c r="BL142" s="67">
        <v>0</v>
      </c>
      <c r="BM142" s="67">
        <v>0</v>
      </c>
      <c r="BN142" s="67">
        <v>0</v>
      </c>
      <c r="BO142" s="67">
        <v>0</v>
      </c>
      <c r="BP142" s="67">
        <v>0</v>
      </c>
      <c r="BQ142" s="67">
        <v>0</v>
      </c>
      <c r="BR142" s="67">
        <v>0</v>
      </c>
      <c r="BS142" s="67">
        <v>0</v>
      </c>
      <c r="BT142" s="67">
        <v>0</v>
      </c>
      <c r="BU142" s="67">
        <v>0</v>
      </c>
      <c r="BV142" s="67">
        <v>0</v>
      </c>
      <c r="BW142" s="67">
        <v>0</v>
      </c>
      <c r="BX142" s="67">
        <v>0</v>
      </c>
      <c r="BY142" s="67">
        <v>0</v>
      </c>
      <c r="BZ142" s="67">
        <v>0</v>
      </c>
      <c r="CA142" s="67">
        <v>4226.5</v>
      </c>
      <c r="CB142" s="67">
        <v>4226.5</v>
      </c>
      <c r="CC142" s="67">
        <v>0</v>
      </c>
      <c r="CD142" s="67">
        <v>0</v>
      </c>
      <c r="CE142" s="67">
        <v>0</v>
      </c>
      <c r="CF142" s="67">
        <v>0</v>
      </c>
      <c r="CG142" s="67">
        <v>0</v>
      </c>
      <c r="CH142" s="67">
        <v>0</v>
      </c>
      <c r="CI142" s="67">
        <v>0</v>
      </c>
      <c r="CJ142" s="67">
        <v>0</v>
      </c>
      <c r="CK142" s="67">
        <v>71.924800000000005</v>
      </c>
      <c r="CL142" s="67">
        <v>71.924800000000005</v>
      </c>
    </row>
    <row r="143" spans="1:90" x14ac:dyDescent="0.15">
      <c r="A143" s="67" t="s">
        <v>261</v>
      </c>
      <c r="B143" s="67">
        <v>23623.484100000001</v>
      </c>
      <c r="C143" s="67">
        <v>12390.236199999999</v>
      </c>
      <c r="D143" s="67">
        <v>0</v>
      </c>
      <c r="E143" s="67">
        <v>0</v>
      </c>
      <c r="F143" s="67">
        <v>0</v>
      </c>
      <c r="G143" s="67">
        <v>0</v>
      </c>
      <c r="H143" s="64">
        <v>36013.720300000001</v>
      </c>
      <c r="I143" s="67">
        <v>0</v>
      </c>
      <c r="J143" s="67">
        <v>-1080.6511</v>
      </c>
      <c r="K143" s="65">
        <v>-13682.072200000001</v>
      </c>
      <c r="L143" s="65">
        <v>-8304.6646999999994</v>
      </c>
      <c r="M143" s="65">
        <v>0</v>
      </c>
      <c r="N143" s="65">
        <v>0</v>
      </c>
      <c r="O143" s="76">
        <v>0</v>
      </c>
      <c r="P143" s="76">
        <v>0</v>
      </c>
      <c r="Q143" s="67">
        <v>0</v>
      </c>
      <c r="R143" s="67">
        <v>0</v>
      </c>
      <c r="S143" s="67">
        <v>0</v>
      </c>
      <c r="T143" s="67">
        <v>0</v>
      </c>
      <c r="U143" s="67">
        <v>0</v>
      </c>
      <c r="V143" s="67">
        <v>0</v>
      </c>
      <c r="W143" s="67">
        <v>0</v>
      </c>
      <c r="X143" s="67">
        <v>0</v>
      </c>
      <c r="Y143" s="67">
        <v>0</v>
      </c>
      <c r="Z143" s="67">
        <v>0</v>
      </c>
      <c r="AA143" s="67">
        <v>0</v>
      </c>
      <c r="AB143" s="67">
        <v>0</v>
      </c>
      <c r="AC143" s="67">
        <v>-5911.8194999999996</v>
      </c>
      <c r="AD143" s="67">
        <v>0</v>
      </c>
      <c r="AE143" s="67">
        <v>7034.5128999999997</v>
      </c>
      <c r="AF143" s="69">
        <v>3318.4544000000001</v>
      </c>
      <c r="AG143" s="67">
        <v>0</v>
      </c>
      <c r="AH143" s="67">
        <v>0</v>
      </c>
      <c r="AI143" s="67">
        <v>3265.3895000000002</v>
      </c>
      <c r="AJ143" s="67">
        <v>353.30239999999998</v>
      </c>
      <c r="AK143" s="67">
        <v>762.06830000000002</v>
      </c>
      <c r="AL143" s="67">
        <v>0</v>
      </c>
      <c r="AM143" s="67">
        <v>932.51580000000001</v>
      </c>
      <c r="AN143" s="67">
        <v>0</v>
      </c>
      <c r="AO143" s="67">
        <v>115.4873</v>
      </c>
      <c r="AP143" s="67">
        <v>135.68279999999999</v>
      </c>
      <c r="AQ143" s="67">
        <v>915.87379999999996</v>
      </c>
      <c r="AR143" s="67">
        <v>15.8721</v>
      </c>
      <c r="AS143" s="67">
        <v>34.587000000000003</v>
      </c>
      <c r="AT143" s="67">
        <v>53.064900000000002</v>
      </c>
      <c r="AU143" s="67">
        <v>1964.9793</v>
      </c>
      <c r="AV143" s="67" t="s">
        <v>158</v>
      </c>
      <c r="AW143" s="67">
        <v>0</v>
      </c>
      <c r="AX143" s="67">
        <v>1964.9793</v>
      </c>
      <c r="AY143" s="67">
        <v>0</v>
      </c>
      <c r="AZ143" s="67">
        <v>0</v>
      </c>
      <c r="BA143" s="67" t="s">
        <v>158</v>
      </c>
      <c r="BB143" s="67">
        <v>0</v>
      </c>
      <c r="BC143" s="67">
        <v>0</v>
      </c>
      <c r="BD143" s="67">
        <v>0</v>
      </c>
      <c r="BE143" s="67">
        <v>2.3483999999999998</v>
      </c>
      <c r="BF143" s="67">
        <v>0</v>
      </c>
      <c r="BG143" s="67">
        <v>0</v>
      </c>
      <c r="BH143" s="67">
        <v>0</v>
      </c>
      <c r="BI143" s="67">
        <v>1748.7308</v>
      </c>
      <c r="BJ143" s="67">
        <v>1748.7308</v>
      </c>
      <c r="BK143" s="67">
        <v>0</v>
      </c>
      <c r="BL143" s="67">
        <v>0</v>
      </c>
      <c r="BM143" s="67">
        <v>0</v>
      </c>
      <c r="BN143" s="67">
        <v>0</v>
      </c>
      <c r="BO143" s="67">
        <v>1748.7308</v>
      </c>
      <c r="BP143" s="67">
        <v>0</v>
      </c>
      <c r="BQ143" s="67">
        <v>0</v>
      </c>
      <c r="BR143" s="67">
        <v>0</v>
      </c>
      <c r="BS143" s="67">
        <v>0</v>
      </c>
      <c r="BT143" s="67">
        <v>0</v>
      </c>
      <c r="BU143" s="67">
        <v>0</v>
      </c>
      <c r="BV143" s="67">
        <v>0</v>
      </c>
      <c r="BW143" s="67">
        <v>0</v>
      </c>
      <c r="BX143" s="67">
        <v>0</v>
      </c>
      <c r="BY143" s="67">
        <v>0</v>
      </c>
      <c r="BZ143" s="67">
        <v>0</v>
      </c>
      <c r="CA143" s="67">
        <v>120014.78</v>
      </c>
      <c r="CB143" s="67">
        <v>87370.44</v>
      </c>
      <c r="CC143" s="67">
        <v>32644.34</v>
      </c>
      <c r="CD143" s="67">
        <v>0</v>
      </c>
      <c r="CE143" s="67">
        <v>0</v>
      </c>
      <c r="CF143" s="67">
        <v>0</v>
      </c>
      <c r="CG143" s="67">
        <v>0</v>
      </c>
      <c r="CH143" s="67">
        <v>0</v>
      </c>
      <c r="CI143" s="67">
        <v>0</v>
      </c>
      <c r="CJ143" s="67">
        <v>0</v>
      </c>
      <c r="CK143" s="67">
        <v>46.934699999999999</v>
      </c>
      <c r="CL143" s="67">
        <v>46.934699999999999</v>
      </c>
    </row>
    <row r="144" spans="1:90" x14ac:dyDescent="0.15">
      <c r="A144" s="67" t="s">
        <v>262</v>
      </c>
      <c r="B144" s="67">
        <v>0</v>
      </c>
      <c r="C144" s="67">
        <v>0</v>
      </c>
      <c r="D144" s="67">
        <v>0</v>
      </c>
      <c r="E144" s="67">
        <v>0</v>
      </c>
      <c r="F144" s="67">
        <v>0</v>
      </c>
      <c r="G144" s="67">
        <v>0</v>
      </c>
      <c r="H144" s="64">
        <v>0</v>
      </c>
      <c r="I144" s="67">
        <v>0</v>
      </c>
      <c r="J144" s="67">
        <v>0</v>
      </c>
      <c r="K144" s="65">
        <v>0</v>
      </c>
      <c r="L144" s="65">
        <v>0</v>
      </c>
      <c r="M144" s="65">
        <v>0</v>
      </c>
      <c r="N144" s="65">
        <v>0</v>
      </c>
      <c r="O144" s="76">
        <v>0</v>
      </c>
      <c r="P144" s="76">
        <v>0</v>
      </c>
      <c r="Q144" s="67">
        <v>0</v>
      </c>
      <c r="R144" s="67">
        <v>0</v>
      </c>
      <c r="S144" s="67">
        <v>0</v>
      </c>
      <c r="T144" s="67">
        <v>0</v>
      </c>
      <c r="U144" s="67">
        <v>0</v>
      </c>
      <c r="V144" s="67">
        <v>0</v>
      </c>
      <c r="W144" s="67">
        <v>0</v>
      </c>
      <c r="X144" s="67">
        <v>0</v>
      </c>
      <c r="Y144" s="67">
        <v>0</v>
      </c>
      <c r="Z144" s="67">
        <v>0</v>
      </c>
      <c r="AA144" s="67">
        <v>0</v>
      </c>
      <c r="AB144" s="67">
        <v>0</v>
      </c>
      <c r="AC144" s="67">
        <v>0</v>
      </c>
      <c r="AD144" s="67">
        <v>0</v>
      </c>
      <c r="AE144" s="67">
        <v>0</v>
      </c>
      <c r="AF144" s="69">
        <v>0</v>
      </c>
      <c r="AG144" s="67">
        <v>0</v>
      </c>
      <c r="AH144" s="67">
        <v>0</v>
      </c>
      <c r="AI144" s="67">
        <v>0</v>
      </c>
      <c r="AJ144" s="67">
        <v>0</v>
      </c>
      <c r="AK144" s="67">
        <v>0</v>
      </c>
      <c r="AL144" s="67">
        <v>0</v>
      </c>
      <c r="AM144" s="67">
        <v>0</v>
      </c>
      <c r="AN144" s="67">
        <v>0</v>
      </c>
      <c r="AO144" s="67">
        <v>0</v>
      </c>
      <c r="AP144" s="67">
        <v>0</v>
      </c>
      <c r="AQ144" s="67">
        <v>0</v>
      </c>
      <c r="AR144" s="67">
        <v>0</v>
      </c>
      <c r="AS144" s="67">
        <v>0</v>
      </c>
      <c r="AT144" s="67">
        <v>0</v>
      </c>
      <c r="AU144" s="67">
        <v>0</v>
      </c>
      <c r="AV144" s="67" t="s">
        <v>158</v>
      </c>
      <c r="AW144" s="67">
        <v>0</v>
      </c>
      <c r="AX144" s="67">
        <v>0</v>
      </c>
      <c r="AY144" s="67">
        <v>0</v>
      </c>
      <c r="AZ144" s="67">
        <v>0</v>
      </c>
      <c r="BA144" s="67" t="s">
        <v>158</v>
      </c>
      <c r="BB144" s="67">
        <v>0</v>
      </c>
      <c r="BC144" s="67">
        <v>0</v>
      </c>
      <c r="BD144" s="67">
        <v>0</v>
      </c>
      <c r="BE144" s="67">
        <v>0</v>
      </c>
      <c r="BF144" s="67">
        <v>0</v>
      </c>
      <c r="BG144" s="67">
        <v>0</v>
      </c>
      <c r="BH144" s="67">
        <v>0</v>
      </c>
      <c r="BI144" s="67">
        <v>0</v>
      </c>
      <c r="BJ144" s="67">
        <v>0</v>
      </c>
      <c r="BK144" s="67">
        <v>0</v>
      </c>
      <c r="BL144" s="67">
        <v>0</v>
      </c>
      <c r="BM144" s="67">
        <v>0</v>
      </c>
      <c r="BN144" s="67">
        <v>0</v>
      </c>
      <c r="BO144" s="67">
        <v>0</v>
      </c>
      <c r="BP144" s="67">
        <v>0</v>
      </c>
      <c r="BQ144" s="67">
        <v>0</v>
      </c>
      <c r="BR144" s="67">
        <v>0</v>
      </c>
      <c r="BS144" s="67">
        <v>0</v>
      </c>
      <c r="BT144" s="67">
        <v>0</v>
      </c>
      <c r="BU144" s="67">
        <v>0</v>
      </c>
      <c r="BV144" s="67">
        <v>0</v>
      </c>
      <c r="BW144" s="67">
        <v>0</v>
      </c>
      <c r="BX144" s="67">
        <v>0</v>
      </c>
      <c r="BY144" s="67">
        <v>0</v>
      </c>
      <c r="BZ144" s="67">
        <v>0</v>
      </c>
      <c r="CA144" s="67">
        <v>0</v>
      </c>
      <c r="CB144" s="67">
        <v>0</v>
      </c>
      <c r="CC144" s="67">
        <v>0</v>
      </c>
      <c r="CD144" s="67">
        <v>0</v>
      </c>
      <c r="CE144" s="67">
        <v>0</v>
      </c>
      <c r="CF144" s="67">
        <v>0</v>
      </c>
      <c r="CG144" s="67">
        <v>0</v>
      </c>
      <c r="CH144" s="67">
        <v>0</v>
      </c>
      <c r="CI144" s="67">
        <v>0</v>
      </c>
      <c r="CJ144" s="67">
        <v>0</v>
      </c>
      <c r="CK144" s="67">
        <v>0</v>
      </c>
      <c r="CL144" s="67">
        <v>0</v>
      </c>
    </row>
    <row r="145" spans="1:90" x14ac:dyDescent="0.15">
      <c r="A145" s="67" t="s">
        <v>263</v>
      </c>
      <c r="B145" s="67">
        <v>27934.437999999998</v>
      </c>
      <c r="C145" s="67">
        <v>0</v>
      </c>
      <c r="D145" s="67">
        <v>-12825.375899999999</v>
      </c>
      <c r="E145" s="67">
        <v>0</v>
      </c>
      <c r="F145" s="67">
        <v>0</v>
      </c>
      <c r="G145" s="67">
        <v>0</v>
      </c>
      <c r="H145" s="64">
        <v>15109.062099999999</v>
      </c>
      <c r="I145" s="67">
        <v>0</v>
      </c>
      <c r="J145" s="67">
        <v>0</v>
      </c>
      <c r="K145" s="65">
        <v>-2162.6518000000001</v>
      </c>
      <c r="L145" s="65">
        <v>-17.403300000000002</v>
      </c>
      <c r="M145" s="65">
        <v>0</v>
      </c>
      <c r="N145" s="65">
        <v>0</v>
      </c>
      <c r="O145" s="76">
        <v>0</v>
      </c>
      <c r="P145" s="76">
        <v>0</v>
      </c>
      <c r="Q145" s="67">
        <v>0</v>
      </c>
      <c r="R145" s="67">
        <v>0</v>
      </c>
      <c r="S145" s="67">
        <v>0</v>
      </c>
      <c r="T145" s="67">
        <v>0</v>
      </c>
      <c r="U145" s="67">
        <v>0</v>
      </c>
      <c r="V145" s="67">
        <v>0</v>
      </c>
      <c r="W145" s="67">
        <v>0</v>
      </c>
      <c r="X145" s="67">
        <v>0</v>
      </c>
      <c r="Y145" s="67">
        <v>0</v>
      </c>
      <c r="Z145" s="67">
        <v>0</v>
      </c>
      <c r="AA145" s="67">
        <v>0</v>
      </c>
      <c r="AB145" s="67">
        <v>0</v>
      </c>
      <c r="AC145" s="67">
        <v>-2867.5601000000001</v>
      </c>
      <c r="AD145" s="67">
        <v>-86.211699999999993</v>
      </c>
      <c r="AE145" s="67">
        <v>9975.2350999999999</v>
      </c>
      <c r="AF145" s="69">
        <v>839.76620000000003</v>
      </c>
      <c r="AG145" s="67">
        <v>0</v>
      </c>
      <c r="AH145" s="67">
        <v>0</v>
      </c>
      <c r="AI145" s="67">
        <v>475.79860000000002</v>
      </c>
      <c r="AJ145" s="67">
        <v>380.63889999999998</v>
      </c>
      <c r="AK145" s="67">
        <v>0</v>
      </c>
      <c r="AL145" s="67">
        <v>0</v>
      </c>
      <c r="AM145" s="67">
        <v>95.159700000000001</v>
      </c>
      <c r="AN145" s="67">
        <v>0</v>
      </c>
      <c r="AO145" s="67">
        <v>0</v>
      </c>
      <c r="AP145" s="67">
        <v>0</v>
      </c>
      <c r="AQ145" s="67">
        <v>0</v>
      </c>
      <c r="AR145" s="67">
        <v>0</v>
      </c>
      <c r="AS145" s="67">
        <v>0</v>
      </c>
      <c r="AT145" s="67">
        <v>363.9676</v>
      </c>
      <c r="AU145" s="67">
        <v>0</v>
      </c>
      <c r="AV145" s="67" t="s">
        <v>158</v>
      </c>
      <c r="AW145" s="67">
        <v>0</v>
      </c>
      <c r="AX145" s="67">
        <v>0</v>
      </c>
      <c r="AY145" s="67">
        <v>0</v>
      </c>
      <c r="AZ145" s="67">
        <v>0</v>
      </c>
      <c r="BA145" s="67" t="s">
        <v>158</v>
      </c>
      <c r="BB145" s="67">
        <v>0</v>
      </c>
      <c r="BC145" s="67">
        <v>0</v>
      </c>
      <c r="BD145" s="67">
        <v>69.208100000000002</v>
      </c>
      <c r="BE145" s="67">
        <v>0</v>
      </c>
      <c r="BF145" s="67">
        <v>0</v>
      </c>
      <c r="BG145" s="67">
        <v>0</v>
      </c>
      <c r="BH145" s="67">
        <v>0</v>
      </c>
      <c r="BI145" s="67">
        <v>9066.2608</v>
      </c>
      <c r="BJ145" s="67">
        <v>9066.2608</v>
      </c>
      <c r="BK145" s="67">
        <v>0</v>
      </c>
      <c r="BL145" s="67">
        <v>0</v>
      </c>
      <c r="BM145" s="67">
        <v>0</v>
      </c>
      <c r="BN145" s="67">
        <v>0</v>
      </c>
      <c r="BO145" s="67">
        <v>9066.2608</v>
      </c>
      <c r="BP145" s="67">
        <v>0</v>
      </c>
      <c r="BQ145" s="67">
        <v>0</v>
      </c>
      <c r="BR145" s="67">
        <v>0</v>
      </c>
      <c r="BS145" s="67">
        <v>0</v>
      </c>
      <c r="BT145" s="67">
        <v>0</v>
      </c>
      <c r="BU145" s="67">
        <v>0</v>
      </c>
      <c r="BV145" s="67">
        <v>0</v>
      </c>
      <c r="BW145" s="67">
        <v>0</v>
      </c>
      <c r="BX145" s="67">
        <v>0</v>
      </c>
      <c r="BY145" s="67">
        <v>0</v>
      </c>
      <c r="BZ145" s="67">
        <v>0</v>
      </c>
      <c r="CA145" s="67">
        <v>10996.047</v>
      </c>
      <c r="CB145" s="67">
        <v>10905.136</v>
      </c>
      <c r="CC145" s="67">
        <v>90.911000000000001</v>
      </c>
      <c r="CD145" s="67">
        <v>0</v>
      </c>
      <c r="CE145" s="67">
        <v>0</v>
      </c>
      <c r="CF145" s="67">
        <v>0</v>
      </c>
      <c r="CG145" s="67">
        <v>0</v>
      </c>
      <c r="CH145" s="67">
        <v>0</v>
      </c>
      <c r="CI145" s="67">
        <v>0</v>
      </c>
      <c r="CJ145" s="67">
        <v>0</v>
      </c>
      <c r="CK145" s="67">
        <v>43.37</v>
      </c>
      <c r="CL145" s="67">
        <v>43.37</v>
      </c>
    </row>
    <row r="146" spans="1:90" x14ac:dyDescent="0.15">
      <c r="A146" s="67" t="s">
        <v>264</v>
      </c>
      <c r="B146" s="67">
        <v>2139.2786999999998</v>
      </c>
      <c r="C146" s="67">
        <v>3296.2766000000001</v>
      </c>
      <c r="D146" s="67">
        <v>0</v>
      </c>
      <c r="E146" s="67">
        <v>0</v>
      </c>
      <c r="F146" s="67">
        <v>0</v>
      </c>
      <c r="G146" s="67">
        <v>0</v>
      </c>
      <c r="H146" s="64">
        <v>5435.5553</v>
      </c>
      <c r="I146" s="67">
        <v>0</v>
      </c>
      <c r="J146" s="67">
        <v>-5.9532999999999996</v>
      </c>
      <c r="K146" s="65">
        <v>-3553.9173000000001</v>
      </c>
      <c r="L146" s="65">
        <v>-142.02359999999999</v>
      </c>
      <c r="M146" s="65">
        <v>0</v>
      </c>
      <c r="N146" s="65">
        <v>-31.158300000000001</v>
      </c>
      <c r="O146" s="76">
        <v>0</v>
      </c>
      <c r="P146" s="76">
        <v>0</v>
      </c>
      <c r="Q146" s="67">
        <v>0</v>
      </c>
      <c r="R146" s="67">
        <v>0</v>
      </c>
      <c r="S146" s="67">
        <v>0</v>
      </c>
      <c r="T146" s="67">
        <v>0</v>
      </c>
      <c r="U146" s="67">
        <v>0</v>
      </c>
      <c r="V146" s="67">
        <v>0</v>
      </c>
      <c r="W146" s="67">
        <v>0</v>
      </c>
      <c r="X146" s="67">
        <v>0</v>
      </c>
      <c r="Y146" s="67">
        <v>0</v>
      </c>
      <c r="Z146" s="67">
        <v>0</v>
      </c>
      <c r="AA146" s="67">
        <v>0</v>
      </c>
      <c r="AB146" s="67">
        <v>0</v>
      </c>
      <c r="AC146" s="67">
        <v>-147.8081</v>
      </c>
      <c r="AD146" s="67">
        <v>-55.8</v>
      </c>
      <c r="AE146" s="67">
        <v>1498.8946000000001</v>
      </c>
      <c r="AF146" s="69">
        <v>856.2672</v>
      </c>
      <c r="AG146" s="67">
        <v>6.5952000000000002</v>
      </c>
      <c r="AH146" s="67">
        <v>0</v>
      </c>
      <c r="AI146" s="67">
        <v>805.15359999999998</v>
      </c>
      <c r="AJ146" s="67">
        <v>8.9887999999999995</v>
      </c>
      <c r="AK146" s="67">
        <v>111.8557</v>
      </c>
      <c r="AL146" s="67">
        <v>0</v>
      </c>
      <c r="AM146" s="67">
        <v>488.78840000000002</v>
      </c>
      <c r="AN146" s="67">
        <v>0</v>
      </c>
      <c r="AO146" s="67">
        <v>0</v>
      </c>
      <c r="AP146" s="67">
        <v>80.262900000000002</v>
      </c>
      <c r="AQ146" s="67">
        <v>53.239899999999999</v>
      </c>
      <c r="AR146" s="67">
        <v>0</v>
      </c>
      <c r="AS146" s="67">
        <v>62.017899999999997</v>
      </c>
      <c r="AT146" s="67">
        <v>44.518500000000003</v>
      </c>
      <c r="AU146" s="67">
        <v>224.11689999999999</v>
      </c>
      <c r="AV146" s="67" t="s">
        <v>158</v>
      </c>
      <c r="AW146" s="67">
        <v>0</v>
      </c>
      <c r="AX146" s="67">
        <v>0</v>
      </c>
      <c r="AY146" s="67">
        <v>0</v>
      </c>
      <c r="AZ146" s="67">
        <v>224.11689999999999</v>
      </c>
      <c r="BA146" s="67" t="s">
        <v>158</v>
      </c>
      <c r="BB146" s="67">
        <v>0</v>
      </c>
      <c r="BC146" s="67">
        <v>0</v>
      </c>
      <c r="BD146" s="67">
        <v>225.62100000000001</v>
      </c>
      <c r="BE146" s="67">
        <v>169.77119999999999</v>
      </c>
      <c r="BF146" s="67">
        <v>23.118300000000001</v>
      </c>
      <c r="BG146" s="67">
        <v>0</v>
      </c>
      <c r="BH146" s="67">
        <v>0</v>
      </c>
      <c r="BI146" s="67">
        <v>0</v>
      </c>
      <c r="BJ146" s="67">
        <v>0</v>
      </c>
      <c r="BK146" s="67">
        <v>0</v>
      </c>
      <c r="BL146" s="67">
        <v>0</v>
      </c>
      <c r="BM146" s="67">
        <v>0</v>
      </c>
      <c r="BN146" s="67">
        <v>0</v>
      </c>
      <c r="BO146" s="67">
        <v>0</v>
      </c>
      <c r="BP146" s="67">
        <v>0</v>
      </c>
      <c r="BQ146" s="67">
        <v>0</v>
      </c>
      <c r="BR146" s="67">
        <v>0</v>
      </c>
      <c r="BS146" s="67">
        <v>0</v>
      </c>
      <c r="BT146" s="67">
        <v>0</v>
      </c>
      <c r="BU146" s="67">
        <v>0</v>
      </c>
      <c r="BV146" s="67">
        <v>0</v>
      </c>
      <c r="BW146" s="67">
        <v>0</v>
      </c>
      <c r="BX146" s="67">
        <v>0</v>
      </c>
      <c r="BY146" s="67">
        <v>0</v>
      </c>
      <c r="BZ146" s="67">
        <v>0</v>
      </c>
      <c r="CA146" s="67">
        <v>19714.940999999999</v>
      </c>
      <c r="CB146" s="67">
        <v>18934.599999999999</v>
      </c>
      <c r="CC146" s="67">
        <v>417.80099999999999</v>
      </c>
      <c r="CD146" s="67">
        <v>0</v>
      </c>
      <c r="CE146" s="67">
        <v>362.54</v>
      </c>
      <c r="CF146" s="67">
        <v>0</v>
      </c>
      <c r="CG146" s="67">
        <v>0</v>
      </c>
      <c r="CH146" s="67">
        <v>0</v>
      </c>
      <c r="CI146" s="67">
        <v>0</v>
      </c>
      <c r="CJ146" s="67">
        <v>0</v>
      </c>
      <c r="CK146" s="67">
        <v>45.022599999999997</v>
      </c>
      <c r="CL146" s="67">
        <v>45.482599999999998</v>
      </c>
    </row>
    <row r="147" spans="1:90" x14ac:dyDescent="0.15">
      <c r="A147" s="67" t="s">
        <v>39</v>
      </c>
      <c r="B147" s="67">
        <v>291.57350000000002</v>
      </c>
      <c r="C147" s="67">
        <v>45487.467799999999</v>
      </c>
      <c r="D147" s="67">
        <v>-519.30349999999999</v>
      </c>
      <c r="E147" s="67">
        <v>0</v>
      </c>
      <c r="F147" s="67">
        <v>0</v>
      </c>
      <c r="G147" s="67">
        <v>-1027.2786000000001</v>
      </c>
      <c r="H147" s="64">
        <v>44232.459199999998</v>
      </c>
      <c r="I147" s="67">
        <v>0</v>
      </c>
      <c r="J147" s="67">
        <v>214.98179999999999</v>
      </c>
      <c r="K147" s="65">
        <v>-14253.1167</v>
      </c>
      <c r="L147" s="65">
        <v>-1192.9485</v>
      </c>
      <c r="M147" s="65">
        <v>-823.35270000000003</v>
      </c>
      <c r="N147" s="65">
        <v>-1051.1221</v>
      </c>
      <c r="O147" s="76">
        <v>0</v>
      </c>
      <c r="P147" s="76">
        <v>0</v>
      </c>
      <c r="Q147" s="67">
        <v>0</v>
      </c>
      <c r="R147" s="67">
        <v>0</v>
      </c>
      <c r="S147" s="67">
        <v>0</v>
      </c>
      <c r="T147" s="67">
        <v>0</v>
      </c>
      <c r="U147" s="67">
        <v>0</v>
      </c>
      <c r="V147" s="67">
        <v>0</v>
      </c>
      <c r="W147" s="67">
        <v>0</v>
      </c>
      <c r="X147" s="67">
        <v>0</v>
      </c>
      <c r="Y147" s="67">
        <v>0</v>
      </c>
      <c r="Z147" s="67">
        <v>0</v>
      </c>
      <c r="AA147" s="67">
        <v>0</v>
      </c>
      <c r="AB147" s="67">
        <v>-405.06450000000001</v>
      </c>
      <c r="AC147" s="67">
        <v>-1567.2456</v>
      </c>
      <c r="AD147" s="67">
        <v>-3.3096999999999999</v>
      </c>
      <c r="AE147" s="67">
        <v>25151.281299999999</v>
      </c>
      <c r="AF147" s="69">
        <v>10296.609700000001</v>
      </c>
      <c r="AG147" s="67">
        <v>118.5966</v>
      </c>
      <c r="AH147" s="67">
        <v>502.97980000000001</v>
      </c>
      <c r="AI147" s="67">
        <v>7745.7982000000002</v>
      </c>
      <c r="AJ147" s="67">
        <v>1252.8184000000001</v>
      </c>
      <c r="AK147" s="67">
        <v>1667.1972000000001</v>
      </c>
      <c r="AL147" s="67">
        <v>367.97469999999998</v>
      </c>
      <c r="AM147" s="67">
        <v>1775.0387000000001</v>
      </c>
      <c r="AN147" s="67">
        <v>144.0993</v>
      </c>
      <c r="AO147" s="67">
        <v>222.29599999999999</v>
      </c>
      <c r="AP147" s="67">
        <v>1017.6073</v>
      </c>
      <c r="AQ147" s="67">
        <v>202.91919999999999</v>
      </c>
      <c r="AR147" s="67">
        <v>161.38820000000001</v>
      </c>
      <c r="AS147" s="67">
        <v>934.45920000000001</v>
      </c>
      <c r="AT147" s="67">
        <v>1929.2352000000001</v>
      </c>
      <c r="AU147" s="67">
        <v>435.86419999999998</v>
      </c>
      <c r="AV147" s="67" t="s">
        <v>158</v>
      </c>
      <c r="AW147" s="67">
        <v>0</v>
      </c>
      <c r="AX147" s="67">
        <v>68.844499999999996</v>
      </c>
      <c r="AY147" s="67">
        <v>0</v>
      </c>
      <c r="AZ147" s="67">
        <v>365.93299999999999</v>
      </c>
      <c r="BA147" s="67" t="s">
        <v>158</v>
      </c>
      <c r="BB147" s="67">
        <v>0</v>
      </c>
      <c r="BC147" s="67">
        <v>1.0868</v>
      </c>
      <c r="BD147" s="67">
        <v>11126.8745</v>
      </c>
      <c r="BE147" s="67">
        <v>2788.6878999999999</v>
      </c>
      <c r="BF147" s="67">
        <v>56.7744</v>
      </c>
      <c r="BG147" s="67">
        <v>40.3523</v>
      </c>
      <c r="BH147" s="67">
        <v>0</v>
      </c>
      <c r="BI147" s="67">
        <v>406.11829999999998</v>
      </c>
      <c r="BJ147" s="67">
        <v>406.11829999999998</v>
      </c>
      <c r="BK147" s="67">
        <v>406.11829999999998</v>
      </c>
      <c r="BL147" s="67">
        <v>0</v>
      </c>
      <c r="BM147" s="67">
        <v>0</v>
      </c>
      <c r="BN147" s="67">
        <v>0</v>
      </c>
      <c r="BO147" s="67">
        <v>406.11829999999998</v>
      </c>
      <c r="BP147" s="67">
        <v>0</v>
      </c>
      <c r="BQ147" s="67">
        <v>0</v>
      </c>
      <c r="BR147" s="67">
        <v>0</v>
      </c>
      <c r="BS147" s="67">
        <v>0</v>
      </c>
      <c r="BT147" s="67">
        <v>0</v>
      </c>
      <c r="BU147" s="67">
        <v>0</v>
      </c>
      <c r="BV147" s="67">
        <v>0</v>
      </c>
      <c r="BW147" s="67">
        <v>0</v>
      </c>
      <c r="BX147" s="67">
        <v>0</v>
      </c>
      <c r="BY147" s="67">
        <v>0</v>
      </c>
      <c r="BZ147" s="67">
        <v>0</v>
      </c>
      <c r="CA147" s="67">
        <v>110489.981</v>
      </c>
      <c r="CB147" s="67">
        <v>97483.456999999995</v>
      </c>
      <c r="CC147" s="67">
        <v>6110.0219999999999</v>
      </c>
      <c r="CD147" s="67">
        <v>2939.069</v>
      </c>
      <c r="CE147" s="67">
        <v>3957.433</v>
      </c>
      <c r="CF147" s="67">
        <v>841.38660000000004</v>
      </c>
      <c r="CG147" s="67">
        <v>437.37349999999998</v>
      </c>
      <c r="CH147" s="67">
        <v>404.01310000000001</v>
      </c>
      <c r="CI147" s="67">
        <v>0</v>
      </c>
      <c r="CJ147" s="67">
        <v>0</v>
      </c>
      <c r="CK147" s="67">
        <v>57.667999999999999</v>
      </c>
      <c r="CL147" s="67">
        <v>59.708399999999997</v>
      </c>
    </row>
    <row r="148" spans="1:90" x14ac:dyDescent="0.15">
      <c r="A148" s="67" t="s">
        <v>265</v>
      </c>
      <c r="B148" s="67">
        <v>65564.585099999997</v>
      </c>
      <c r="C148" s="67">
        <v>0</v>
      </c>
      <c r="D148" s="67">
        <v>-44214.284200000002</v>
      </c>
      <c r="E148" s="67">
        <v>0</v>
      </c>
      <c r="F148" s="67">
        <v>0</v>
      </c>
      <c r="G148" s="67">
        <v>0</v>
      </c>
      <c r="H148" s="64">
        <v>21350.300899999998</v>
      </c>
      <c r="I148" s="67">
        <v>0</v>
      </c>
      <c r="J148" s="67">
        <v>0</v>
      </c>
      <c r="K148" s="65">
        <v>0</v>
      </c>
      <c r="L148" s="65">
        <v>0</v>
      </c>
      <c r="M148" s="65">
        <v>-8829.5787</v>
      </c>
      <c r="N148" s="65">
        <v>0</v>
      </c>
      <c r="O148" s="76">
        <v>0</v>
      </c>
      <c r="P148" s="76">
        <v>0</v>
      </c>
      <c r="Q148" s="67">
        <v>0</v>
      </c>
      <c r="R148" s="67">
        <v>0</v>
      </c>
      <c r="S148" s="67">
        <v>0</v>
      </c>
      <c r="T148" s="67">
        <v>0</v>
      </c>
      <c r="U148" s="67">
        <v>0</v>
      </c>
      <c r="V148" s="67">
        <v>0</v>
      </c>
      <c r="W148" s="67">
        <v>0</v>
      </c>
      <c r="X148" s="67">
        <v>0</v>
      </c>
      <c r="Y148" s="67">
        <v>0</v>
      </c>
      <c r="Z148" s="67">
        <v>0</v>
      </c>
      <c r="AA148" s="67">
        <v>0</v>
      </c>
      <c r="AB148" s="67">
        <v>0</v>
      </c>
      <c r="AC148" s="67">
        <v>-2073.3018000000002</v>
      </c>
      <c r="AD148" s="67">
        <v>0</v>
      </c>
      <c r="AE148" s="67">
        <v>10447.4205</v>
      </c>
      <c r="AF148" s="69">
        <v>1001.0748</v>
      </c>
      <c r="AG148" s="67">
        <v>0</v>
      </c>
      <c r="AH148" s="67">
        <v>0</v>
      </c>
      <c r="AI148" s="67">
        <v>0</v>
      </c>
      <c r="AJ148" s="67">
        <v>0</v>
      </c>
      <c r="AK148" s="67">
        <v>0</v>
      </c>
      <c r="AL148" s="67">
        <v>0</v>
      </c>
      <c r="AM148" s="67">
        <v>0</v>
      </c>
      <c r="AN148" s="67">
        <v>0</v>
      </c>
      <c r="AO148" s="67">
        <v>0</v>
      </c>
      <c r="AP148" s="67">
        <v>0</v>
      </c>
      <c r="AQ148" s="67">
        <v>0</v>
      </c>
      <c r="AR148" s="67">
        <v>0</v>
      </c>
      <c r="AS148" s="67">
        <v>0</v>
      </c>
      <c r="AT148" s="67">
        <v>1001.0748</v>
      </c>
      <c r="AU148" s="67">
        <v>1657.9105999999999</v>
      </c>
      <c r="AV148" s="67" t="s">
        <v>158</v>
      </c>
      <c r="AW148" s="67">
        <v>0</v>
      </c>
      <c r="AX148" s="67">
        <v>0</v>
      </c>
      <c r="AY148" s="67">
        <v>0</v>
      </c>
      <c r="AZ148" s="67">
        <v>1657.9105999999999</v>
      </c>
      <c r="BA148" s="67" t="s">
        <v>158</v>
      </c>
      <c r="BB148" s="67">
        <v>0</v>
      </c>
      <c r="BC148" s="67">
        <v>0</v>
      </c>
      <c r="BD148" s="67">
        <v>0</v>
      </c>
      <c r="BE148" s="67">
        <v>7173.5598</v>
      </c>
      <c r="BF148" s="67">
        <v>0</v>
      </c>
      <c r="BG148" s="67">
        <v>0</v>
      </c>
      <c r="BH148" s="67">
        <v>614.87530000000004</v>
      </c>
      <c r="BI148" s="67">
        <v>0</v>
      </c>
      <c r="BJ148" s="67">
        <v>0</v>
      </c>
      <c r="BK148" s="67">
        <v>0</v>
      </c>
      <c r="BL148" s="67">
        <v>0</v>
      </c>
      <c r="BM148" s="67">
        <v>0</v>
      </c>
      <c r="BN148" s="67">
        <v>0</v>
      </c>
      <c r="BO148" s="67">
        <v>0</v>
      </c>
      <c r="BP148" s="67">
        <v>0</v>
      </c>
      <c r="BQ148" s="67">
        <v>0</v>
      </c>
      <c r="BR148" s="67">
        <v>0</v>
      </c>
      <c r="BS148" s="67">
        <v>0</v>
      </c>
      <c r="BT148" s="67">
        <v>0</v>
      </c>
      <c r="BU148" s="67">
        <v>0</v>
      </c>
      <c r="BV148" s="67">
        <v>0</v>
      </c>
      <c r="BW148" s="67">
        <v>0</v>
      </c>
      <c r="BX148" s="67">
        <v>0</v>
      </c>
      <c r="BY148" s="67">
        <v>0</v>
      </c>
      <c r="BZ148" s="67">
        <v>0</v>
      </c>
      <c r="CA148" s="67">
        <v>22534</v>
      </c>
      <c r="CB148" s="67">
        <v>0</v>
      </c>
      <c r="CC148" s="67">
        <v>0</v>
      </c>
      <c r="CD148" s="67">
        <v>22534</v>
      </c>
      <c r="CE148" s="67">
        <v>0</v>
      </c>
      <c r="CF148" s="67">
        <v>235.1677</v>
      </c>
      <c r="CG148" s="67">
        <v>235.1677</v>
      </c>
      <c r="CH148" s="67">
        <v>0</v>
      </c>
      <c r="CI148" s="67">
        <v>0</v>
      </c>
      <c r="CJ148" s="67">
        <v>0</v>
      </c>
      <c r="CK148" s="67">
        <v>0</v>
      </c>
      <c r="CL148" s="67">
        <v>24.607500000000002</v>
      </c>
    </row>
    <row r="149" spans="1:90" x14ac:dyDescent="0.15">
      <c r="A149" s="67" t="s">
        <v>266</v>
      </c>
      <c r="B149" s="67">
        <v>15471.560600000001</v>
      </c>
      <c r="C149" s="67">
        <v>11262.4033</v>
      </c>
      <c r="D149" s="67">
        <v>0</v>
      </c>
      <c r="E149" s="67">
        <v>0</v>
      </c>
      <c r="F149" s="67">
        <v>0</v>
      </c>
      <c r="G149" s="67">
        <v>-2180.2235999999998</v>
      </c>
      <c r="H149" s="64">
        <v>24553.740300000001</v>
      </c>
      <c r="I149" s="67">
        <v>0</v>
      </c>
      <c r="J149" s="67">
        <v>-194.30350000000001</v>
      </c>
      <c r="K149" s="65">
        <v>-66.745500000000007</v>
      </c>
      <c r="L149" s="65">
        <v>-64.5959</v>
      </c>
      <c r="M149" s="65">
        <v>-1333.2329999999999</v>
      </c>
      <c r="N149" s="65">
        <v>-1673.6457</v>
      </c>
      <c r="O149" s="76">
        <v>-4788.5425999999998</v>
      </c>
      <c r="P149" s="76">
        <v>0</v>
      </c>
      <c r="Q149" s="67">
        <v>0</v>
      </c>
      <c r="R149" s="67">
        <v>0</v>
      </c>
      <c r="S149" s="67">
        <v>0</v>
      </c>
      <c r="T149" s="67">
        <v>0</v>
      </c>
      <c r="U149" s="67">
        <v>0</v>
      </c>
      <c r="V149" s="67">
        <v>0</v>
      </c>
      <c r="W149" s="67">
        <v>0</v>
      </c>
      <c r="X149" s="67">
        <v>0</v>
      </c>
      <c r="Y149" s="67">
        <v>0</v>
      </c>
      <c r="Z149" s="67">
        <v>0</v>
      </c>
      <c r="AA149" s="67">
        <v>0</v>
      </c>
      <c r="AB149" s="67">
        <v>0</v>
      </c>
      <c r="AC149" s="67">
        <v>-959.30780000000004</v>
      </c>
      <c r="AD149" s="67">
        <v>-502.12810000000002</v>
      </c>
      <c r="AE149" s="67">
        <v>14971.2382</v>
      </c>
      <c r="AF149" s="69">
        <v>2627.2570999999998</v>
      </c>
      <c r="AG149" s="67">
        <v>266.01459999999997</v>
      </c>
      <c r="AH149" s="67">
        <v>8.5124999999999993</v>
      </c>
      <c r="AI149" s="67">
        <v>2341.1651999999999</v>
      </c>
      <c r="AJ149" s="67">
        <v>1398.1513</v>
      </c>
      <c r="AK149" s="67">
        <v>141.0361</v>
      </c>
      <c r="AL149" s="67">
        <v>144.13159999999999</v>
      </c>
      <c r="AM149" s="67">
        <v>338.0052</v>
      </c>
      <c r="AN149" s="67">
        <v>20.808299999999999</v>
      </c>
      <c r="AO149" s="67">
        <v>121.7111</v>
      </c>
      <c r="AP149" s="67">
        <v>150.7954</v>
      </c>
      <c r="AQ149" s="67">
        <v>17.7773</v>
      </c>
      <c r="AR149" s="67">
        <v>2.7945000000000002</v>
      </c>
      <c r="AS149" s="67">
        <v>5.9543999999999997</v>
      </c>
      <c r="AT149" s="67">
        <v>11.5649</v>
      </c>
      <c r="AU149" s="67">
        <v>1612.1452999999999</v>
      </c>
      <c r="AV149" s="67" t="s">
        <v>158</v>
      </c>
      <c r="AW149" s="67">
        <v>0</v>
      </c>
      <c r="AX149" s="67">
        <v>28.460899999999999</v>
      </c>
      <c r="AY149" s="67">
        <v>0</v>
      </c>
      <c r="AZ149" s="67">
        <v>1581.6423</v>
      </c>
      <c r="BA149" s="67" t="s">
        <v>158</v>
      </c>
      <c r="BB149" s="67">
        <v>0</v>
      </c>
      <c r="BC149" s="67">
        <v>2.0421</v>
      </c>
      <c r="BD149" s="67">
        <v>8829.9871000000003</v>
      </c>
      <c r="BE149" s="67">
        <v>602.21410000000003</v>
      </c>
      <c r="BF149" s="67">
        <v>131.44880000000001</v>
      </c>
      <c r="BG149" s="67">
        <v>8.5999999999999993E-2</v>
      </c>
      <c r="BH149" s="67">
        <v>0</v>
      </c>
      <c r="BI149" s="67">
        <v>1168.0997</v>
      </c>
      <c r="BJ149" s="67">
        <v>1168.0997</v>
      </c>
      <c r="BK149" s="67">
        <v>1168.0997</v>
      </c>
      <c r="BL149" s="67">
        <v>0</v>
      </c>
      <c r="BM149" s="67">
        <v>0</v>
      </c>
      <c r="BN149" s="67">
        <v>0.88129999999999997</v>
      </c>
      <c r="BO149" s="67">
        <v>1083.0181</v>
      </c>
      <c r="BP149" s="67">
        <v>0</v>
      </c>
      <c r="BQ149" s="67">
        <v>0</v>
      </c>
      <c r="BR149" s="67">
        <v>0</v>
      </c>
      <c r="BS149" s="67">
        <v>0</v>
      </c>
      <c r="BT149" s="67">
        <v>0</v>
      </c>
      <c r="BU149" s="67">
        <v>0</v>
      </c>
      <c r="BV149" s="67">
        <v>0</v>
      </c>
      <c r="BW149" s="67">
        <v>0</v>
      </c>
      <c r="BX149" s="67">
        <v>84.200299999999999</v>
      </c>
      <c r="BY149" s="67">
        <v>0</v>
      </c>
      <c r="BZ149" s="67">
        <v>0</v>
      </c>
      <c r="CA149" s="67">
        <v>7380.5</v>
      </c>
      <c r="CB149" s="67">
        <v>260</v>
      </c>
      <c r="CC149" s="67">
        <v>228.2</v>
      </c>
      <c r="CD149" s="67">
        <v>5105</v>
      </c>
      <c r="CE149" s="67">
        <v>1787.3</v>
      </c>
      <c r="CF149" s="67">
        <v>6206.8644000000004</v>
      </c>
      <c r="CG149" s="67">
        <v>530.95439999999996</v>
      </c>
      <c r="CH149" s="67">
        <v>1254.4902999999999</v>
      </c>
      <c r="CI149" s="67">
        <v>4421.4197000000004</v>
      </c>
      <c r="CJ149" s="67">
        <v>0</v>
      </c>
      <c r="CK149" s="67">
        <v>31.960699999999999</v>
      </c>
      <c r="CL149" s="67">
        <v>86.308499999999995</v>
      </c>
    </row>
    <row r="150" spans="1:90" x14ac:dyDescent="0.15">
      <c r="A150" s="67" t="s">
        <v>267</v>
      </c>
      <c r="B150" s="67">
        <v>50262.526400000002</v>
      </c>
      <c r="C150" s="67">
        <v>14989.6819</v>
      </c>
      <c r="D150" s="67">
        <v>-5758.7637999999997</v>
      </c>
      <c r="E150" s="67">
        <v>0</v>
      </c>
      <c r="F150" s="67">
        <v>0</v>
      </c>
      <c r="G150" s="67">
        <v>0</v>
      </c>
      <c r="H150" s="64">
        <v>59493.444499999998</v>
      </c>
      <c r="I150" s="67">
        <v>0</v>
      </c>
      <c r="J150" s="67">
        <v>0</v>
      </c>
      <c r="K150" s="65">
        <v>-36918.922299999998</v>
      </c>
      <c r="L150" s="65">
        <v>0</v>
      </c>
      <c r="M150" s="65">
        <v>0</v>
      </c>
      <c r="N150" s="65">
        <v>0</v>
      </c>
      <c r="O150" s="76">
        <v>0</v>
      </c>
      <c r="P150" s="76">
        <v>0</v>
      </c>
      <c r="Q150" s="67">
        <v>0</v>
      </c>
      <c r="R150" s="67">
        <v>0</v>
      </c>
      <c r="S150" s="67">
        <v>0</v>
      </c>
      <c r="T150" s="67">
        <v>0</v>
      </c>
      <c r="U150" s="67">
        <v>0</v>
      </c>
      <c r="V150" s="67">
        <v>0</v>
      </c>
      <c r="W150" s="67">
        <v>0</v>
      </c>
      <c r="X150" s="67">
        <v>0</v>
      </c>
      <c r="Y150" s="67">
        <v>0</v>
      </c>
      <c r="Z150" s="67">
        <v>0</v>
      </c>
      <c r="AA150" s="67">
        <v>0</v>
      </c>
      <c r="AB150" s="67">
        <v>0</v>
      </c>
      <c r="AC150" s="67">
        <v>-575.87639999999999</v>
      </c>
      <c r="AD150" s="67">
        <v>0</v>
      </c>
      <c r="AE150" s="67">
        <v>21998.645700000001</v>
      </c>
      <c r="AF150" s="69">
        <v>21728.1414</v>
      </c>
      <c r="AG150" s="67">
        <v>0</v>
      </c>
      <c r="AH150" s="67">
        <v>0</v>
      </c>
      <c r="AI150" s="67">
        <v>177.17959999999999</v>
      </c>
      <c r="AJ150" s="67">
        <v>0</v>
      </c>
      <c r="AK150" s="67">
        <v>177.17959999999999</v>
      </c>
      <c r="AL150" s="67">
        <v>0</v>
      </c>
      <c r="AM150" s="67">
        <v>0</v>
      </c>
      <c r="AN150" s="67">
        <v>0</v>
      </c>
      <c r="AO150" s="67">
        <v>0</v>
      </c>
      <c r="AP150" s="67">
        <v>0</v>
      </c>
      <c r="AQ150" s="67">
        <v>0</v>
      </c>
      <c r="AR150" s="67">
        <v>0</v>
      </c>
      <c r="AS150" s="67">
        <v>0</v>
      </c>
      <c r="AT150" s="67">
        <v>21550.961899999998</v>
      </c>
      <c r="AU150" s="67">
        <v>0</v>
      </c>
      <c r="AV150" s="67" t="s">
        <v>158</v>
      </c>
      <c r="AW150" s="67">
        <v>0</v>
      </c>
      <c r="AX150" s="67">
        <v>0</v>
      </c>
      <c r="AY150" s="67">
        <v>0</v>
      </c>
      <c r="AZ150" s="67">
        <v>0</v>
      </c>
      <c r="BA150" s="67" t="s">
        <v>158</v>
      </c>
      <c r="BB150" s="67">
        <v>0</v>
      </c>
      <c r="BC150" s="67">
        <v>0</v>
      </c>
      <c r="BD150" s="67">
        <v>0</v>
      </c>
      <c r="BE150" s="67">
        <v>0</v>
      </c>
      <c r="BF150" s="67">
        <v>0</v>
      </c>
      <c r="BG150" s="67">
        <v>0</v>
      </c>
      <c r="BH150" s="67">
        <v>0</v>
      </c>
      <c r="BI150" s="67">
        <v>270.5043</v>
      </c>
      <c r="BJ150" s="67">
        <v>270.5043</v>
      </c>
      <c r="BK150" s="67">
        <v>0</v>
      </c>
      <c r="BL150" s="67">
        <v>0</v>
      </c>
      <c r="BM150" s="67">
        <v>0</v>
      </c>
      <c r="BN150" s="67">
        <v>0</v>
      </c>
      <c r="BO150" s="67">
        <v>270.5043</v>
      </c>
      <c r="BP150" s="67">
        <v>0</v>
      </c>
      <c r="BQ150" s="67">
        <v>0</v>
      </c>
      <c r="BR150" s="67">
        <v>0</v>
      </c>
      <c r="BS150" s="67">
        <v>0</v>
      </c>
      <c r="BT150" s="67">
        <v>0</v>
      </c>
      <c r="BU150" s="67">
        <v>0</v>
      </c>
      <c r="BV150" s="67">
        <v>0</v>
      </c>
      <c r="BW150" s="67">
        <v>0</v>
      </c>
      <c r="BX150" s="67">
        <v>0</v>
      </c>
      <c r="BY150" s="67">
        <v>0</v>
      </c>
      <c r="BZ150" s="67">
        <v>0</v>
      </c>
      <c r="CA150" s="67">
        <v>132230.802</v>
      </c>
      <c r="CB150" s="67">
        <v>132230.802</v>
      </c>
      <c r="CC150" s="67">
        <v>0</v>
      </c>
      <c r="CD150" s="67">
        <v>0</v>
      </c>
      <c r="CE150" s="67">
        <v>0</v>
      </c>
      <c r="CF150" s="67">
        <v>0</v>
      </c>
      <c r="CG150" s="67">
        <v>0</v>
      </c>
      <c r="CH150" s="67">
        <v>0</v>
      </c>
      <c r="CI150" s="67">
        <v>0</v>
      </c>
      <c r="CJ150" s="67">
        <v>0</v>
      </c>
      <c r="CK150" s="67">
        <v>30.796700000000001</v>
      </c>
      <c r="CL150" s="67">
        <v>30.796700000000001</v>
      </c>
    </row>
    <row r="151" spans="1:90" x14ac:dyDescent="0.15">
      <c r="A151" s="67" t="s">
        <v>40</v>
      </c>
      <c r="B151" s="67">
        <v>36017.003400000001</v>
      </c>
      <c r="C151" s="67">
        <v>40181.685299999997</v>
      </c>
      <c r="D151" s="67">
        <v>-9284.4367999999995</v>
      </c>
      <c r="E151" s="67">
        <v>0</v>
      </c>
      <c r="F151" s="67">
        <v>0</v>
      </c>
      <c r="G151" s="67">
        <v>925.15049999999997</v>
      </c>
      <c r="H151" s="64">
        <v>67839.402400000006</v>
      </c>
      <c r="I151" s="67">
        <v>0</v>
      </c>
      <c r="J151" s="67">
        <v>-345.89420000000001</v>
      </c>
      <c r="K151" s="65">
        <v>-19163.155599999998</v>
      </c>
      <c r="L151" s="65">
        <v>-511.04899999999998</v>
      </c>
      <c r="M151" s="65">
        <v>0</v>
      </c>
      <c r="N151" s="65">
        <v>-2460.6190999999999</v>
      </c>
      <c r="O151" s="76">
        <v>0</v>
      </c>
      <c r="P151" s="76">
        <v>-2328.5898999999999</v>
      </c>
      <c r="Q151" s="67">
        <v>0</v>
      </c>
      <c r="R151" s="67">
        <v>0</v>
      </c>
      <c r="S151" s="67">
        <v>0</v>
      </c>
      <c r="T151" s="67">
        <v>0</v>
      </c>
      <c r="U151" s="67">
        <v>212.87620000000001</v>
      </c>
      <c r="V151" s="67">
        <v>-11.478899999999999</v>
      </c>
      <c r="W151" s="67">
        <v>0</v>
      </c>
      <c r="X151" s="67">
        <v>0</v>
      </c>
      <c r="Y151" s="67">
        <v>0</v>
      </c>
      <c r="Z151" s="67">
        <v>0</v>
      </c>
      <c r="AA151" s="67">
        <v>0</v>
      </c>
      <c r="AB151" s="67">
        <v>0</v>
      </c>
      <c r="AC151" s="67">
        <v>-4412.8761999999997</v>
      </c>
      <c r="AD151" s="67">
        <v>-521.86159999999995</v>
      </c>
      <c r="AE151" s="67">
        <v>38296.754099999998</v>
      </c>
      <c r="AF151" s="69">
        <v>7766.9603999999999</v>
      </c>
      <c r="AG151" s="67">
        <v>0</v>
      </c>
      <c r="AH151" s="67">
        <v>361.24250000000001</v>
      </c>
      <c r="AI151" s="67">
        <v>6942.6053000000002</v>
      </c>
      <c r="AJ151" s="67">
        <v>298.2373</v>
      </c>
      <c r="AK151" s="67">
        <v>1573.2157999999999</v>
      </c>
      <c r="AL151" s="67">
        <v>235.2107</v>
      </c>
      <c r="AM151" s="67">
        <v>1100.1289999999999</v>
      </c>
      <c r="AN151" s="67">
        <v>535.55460000000005</v>
      </c>
      <c r="AO151" s="67">
        <v>1125.3869</v>
      </c>
      <c r="AP151" s="67">
        <v>1461.7154</v>
      </c>
      <c r="AQ151" s="67">
        <v>351.69819999999999</v>
      </c>
      <c r="AR151" s="67">
        <v>43.2072</v>
      </c>
      <c r="AS151" s="67">
        <v>218.25020000000001</v>
      </c>
      <c r="AT151" s="67">
        <v>463.11259999999999</v>
      </c>
      <c r="AU151" s="67">
        <v>0</v>
      </c>
      <c r="AV151" s="67" t="s">
        <v>158</v>
      </c>
      <c r="AW151" s="67">
        <v>0</v>
      </c>
      <c r="AX151" s="67">
        <v>0</v>
      </c>
      <c r="AY151" s="67">
        <v>0</v>
      </c>
      <c r="AZ151" s="67">
        <v>0</v>
      </c>
      <c r="BA151" s="67" t="s">
        <v>158</v>
      </c>
      <c r="BB151" s="67">
        <v>0</v>
      </c>
      <c r="BC151" s="67">
        <v>0</v>
      </c>
      <c r="BD151" s="67">
        <v>22986.392899999999</v>
      </c>
      <c r="BE151" s="67">
        <v>6281.7282999999998</v>
      </c>
      <c r="BF151" s="67">
        <v>98.925200000000004</v>
      </c>
      <c r="BG151" s="67">
        <v>0</v>
      </c>
      <c r="BH151" s="67">
        <v>779.25620000000004</v>
      </c>
      <c r="BI151" s="67">
        <v>383.49099999999999</v>
      </c>
      <c r="BJ151" s="67">
        <v>383.49099999999999</v>
      </c>
      <c r="BK151" s="67">
        <v>383.49099999999999</v>
      </c>
      <c r="BL151" s="67">
        <v>0</v>
      </c>
      <c r="BM151" s="67">
        <v>0</v>
      </c>
      <c r="BN151" s="67">
        <v>0</v>
      </c>
      <c r="BO151" s="67">
        <v>383.49099999999999</v>
      </c>
      <c r="BP151" s="67">
        <v>0</v>
      </c>
      <c r="BQ151" s="67">
        <v>0</v>
      </c>
      <c r="BR151" s="67">
        <v>0</v>
      </c>
      <c r="BS151" s="67">
        <v>0</v>
      </c>
      <c r="BT151" s="67">
        <v>0</v>
      </c>
      <c r="BU151" s="67">
        <v>0</v>
      </c>
      <c r="BV151" s="67">
        <v>0</v>
      </c>
      <c r="BW151" s="67">
        <v>0</v>
      </c>
      <c r="BX151" s="67">
        <v>0</v>
      </c>
      <c r="BY151" s="67">
        <v>0</v>
      </c>
      <c r="BZ151" s="67">
        <v>0</v>
      </c>
      <c r="CA151" s="67">
        <v>136745.82</v>
      </c>
      <c r="CB151" s="67">
        <v>119503.645</v>
      </c>
      <c r="CC151" s="67">
        <v>1347.1569999999999</v>
      </c>
      <c r="CD151" s="67">
        <v>0</v>
      </c>
      <c r="CE151" s="67">
        <v>15895.018</v>
      </c>
      <c r="CF151" s="67">
        <v>1523.5196000000001</v>
      </c>
      <c r="CG151" s="67">
        <v>0</v>
      </c>
      <c r="CH151" s="67">
        <v>0</v>
      </c>
      <c r="CI151" s="67">
        <v>0</v>
      </c>
      <c r="CJ151" s="67">
        <v>1523.5196000000001</v>
      </c>
      <c r="CK151" s="67">
        <v>52.816899999999997</v>
      </c>
      <c r="CL151" s="67">
        <v>54.291499999999999</v>
      </c>
    </row>
    <row r="152" spans="1:90" s="72" customFormat="1" x14ac:dyDescent="0.15">
      <c r="A152" s="71" t="s">
        <v>41</v>
      </c>
      <c r="B152" s="71">
        <v>641678.31039999996</v>
      </c>
      <c r="C152" s="71">
        <v>70405.008600000001</v>
      </c>
      <c r="D152" s="71">
        <v>-74435.339600000007</v>
      </c>
      <c r="E152" s="71">
        <v>0</v>
      </c>
      <c r="F152" s="71">
        <v>0</v>
      </c>
      <c r="G152" s="71">
        <v>6286.0275000000001</v>
      </c>
      <c r="H152" s="71">
        <v>643934.00690000004</v>
      </c>
      <c r="I152" s="71">
        <v>0</v>
      </c>
      <c r="J152" s="71">
        <v>-4942.6913000000004</v>
      </c>
      <c r="K152" s="71">
        <v>-192429.94409999999</v>
      </c>
      <c r="L152" s="71">
        <v>-778.24590000000001</v>
      </c>
      <c r="M152" s="71">
        <v>-24803.116900000001</v>
      </c>
      <c r="N152" s="71">
        <v>-13517.1109</v>
      </c>
      <c r="O152" s="76">
        <v>0</v>
      </c>
      <c r="P152" s="76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1247.0335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-4501.2897999999996</v>
      </c>
      <c r="AC152" s="71">
        <v>-57896.023200000003</v>
      </c>
      <c r="AD152" s="71">
        <v>0</v>
      </c>
      <c r="AE152" s="71">
        <v>346312.61820000003</v>
      </c>
      <c r="AF152" s="71">
        <v>124641.8315</v>
      </c>
      <c r="AG152" s="71">
        <v>1756.7927999999999</v>
      </c>
      <c r="AH152" s="71">
        <v>306.59930000000003</v>
      </c>
      <c r="AI152" s="71">
        <v>109966.9173</v>
      </c>
      <c r="AJ152" s="71">
        <v>8429.7936000000009</v>
      </c>
      <c r="AK152" s="71">
        <v>52622.871899999998</v>
      </c>
      <c r="AL152" s="71">
        <v>3046.3027000000002</v>
      </c>
      <c r="AM152" s="71">
        <v>6134.9097000000002</v>
      </c>
      <c r="AN152" s="71">
        <v>3738.779</v>
      </c>
      <c r="AO152" s="71">
        <v>7407.5236000000004</v>
      </c>
      <c r="AP152" s="71">
        <v>17153.245900000002</v>
      </c>
      <c r="AQ152" s="71">
        <v>9150.3654000000006</v>
      </c>
      <c r="AR152" s="71">
        <v>1163.865</v>
      </c>
      <c r="AS152" s="71">
        <v>1119.2605000000001</v>
      </c>
      <c r="AT152" s="71">
        <v>12611.5219</v>
      </c>
      <c r="AU152" s="71">
        <v>18096.8616</v>
      </c>
      <c r="AV152" s="71" t="s">
        <v>158</v>
      </c>
      <c r="AW152" s="71">
        <v>0</v>
      </c>
      <c r="AX152" s="71">
        <v>1143.3146999999999</v>
      </c>
      <c r="AY152" s="71">
        <v>0</v>
      </c>
      <c r="AZ152" s="71">
        <v>16953.546900000001</v>
      </c>
      <c r="BA152" s="71" t="s">
        <v>158</v>
      </c>
      <c r="BB152" s="71">
        <v>0</v>
      </c>
      <c r="BC152" s="71">
        <v>0</v>
      </c>
      <c r="BD152" s="71">
        <v>103675.6879</v>
      </c>
      <c r="BE152" s="71">
        <v>74346.560599999997</v>
      </c>
      <c r="BF152" s="71">
        <v>1506.9003</v>
      </c>
      <c r="BG152" s="71">
        <v>0</v>
      </c>
      <c r="BH152" s="71">
        <v>0</v>
      </c>
      <c r="BI152" s="71">
        <v>24044.776399999999</v>
      </c>
      <c r="BJ152" s="71">
        <v>24044.776399999999</v>
      </c>
      <c r="BK152" s="71">
        <v>24044.776399999999</v>
      </c>
      <c r="BL152" s="71" t="s">
        <v>63</v>
      </c>
      <c r="BM152" s="71" t="s">
        <v>63</v>
      </c>
      <c r="BN152" s="71" t="s">
        <v>63</v>
      </c>
      <c r="BO152" s="71">
        <v>24044.776399999999</v>
      </c>
      <c r="BP152" s="71" t="s">
        <v>63</v>
      </c>
      <c r="BQ152" s="71" t="s">
        <v>63</v>
      </c>
      <c r="BR152" s="71" t="s">
        <v>63</v>
      </c>
      <c r="BS152" s="71" t="s">
        <v>63</v>
      </c>
      <c r="BT152" s="71" t="s">
        <v>63</v>
      </c>
      <c r="BU152" s="71" t="s">
        <v>63</v>
      </c>
      <c r="BV152" s="71" t="s">
        <v>63</v>
      </c>
      <c r="BW152" s="71" t="s">
        <v>63</v>
      </c>
      <c r="BX152" s="71" t="s">
        <v>63</v>
      </c>
      <c r="BY152" s="71">
        <v>0</v>
      </c>
      <c r="BZ152" s="71">
        <v>0</v>
      </c>
      <c r="CA152" s="71">
        <v>1337703.3770000001</v>
      </c>
      <c r="CB152" s="71">
        <v>1112204.1070000001</v>
      </c>
      <c r="CC152" s="71">
        <v>3178.2530000000002</v>
      </c>
      <c r="CD152" s="71">
        <v>119209.70699999999</v>
      </c>
      <c r="CE152" s="71">
        <v>103111.31</v>
      </c>
      <c r="CF152" s="71">
        <v>8029.7215999999999</v>
      </c>
      <c r="CG152" s="71">
        <v>8029.7215999999999</v>
      </c>
      <c r="CH152" s="71">
        <v>0</v>
      </c>
      <c r="CI152" s="71">
        <v>0</v>
      </c>
      <c r="CJ152" s="71">
        <v>0</v>
      </c>
      <c r="CK152" s="71">
        <v>49.638500000000001</v>
      </c>
      <c r="CL152" s="71">
        <v>53.147500000000001</v>
      </c>
    </row>
    <row r="153" spans="1:90" x14ac:dyDescent="0.15">
      <c r="A153" s="67" t="s">
        <v>268</v>
      </c>
      <c r="B153" s="67">
        <v>0</v>
      </c>
      <c r="C153" s="67">
        <v>58.5</v>
      </c>
      <c r="D153" s="67">
        <v>0</v>
      </c>
      <c r="E153" s="67">
        <v>0</v>
      </c>
      <c r="F153" s="67">
        <v>0</v>
      </c>
      <c r="G153" s="67">
        <v>0</v>
      </c>
      <c r="H153" s="64">
        <v>58.5</v>
      </c>
      <c r="I153" s="67">
        <v>0</v>
      </c>
      <c r="J153" s="67">
        <v>0.4</v>
      </c>
      <c r="K153" s="65">
        <v>-8.6999999999999993</v>
      </c>
      <c r="L153" s="65">
        <v>0</v>
      </c>
      <c r="M153" s="65">
        <v>0</v>
      </c>
      <c r="N153" s="65">
        <v>0</v>
      </c>
      <c r="O153" s="76">
        <v>0</v>
      </c>
      <c r="P153" s="76">
        <v>0</v>
      </c>
      <c r="Q153" s="67">
        <v>0</v>
      </c>
      <c r="R153" s="67">
        <v>0</v>
      </c>
      <c r="S153" s="67">
        <v>0</v>
      </c>
      <c r="T153" s="67">
        <v>0</v>
      </c>
      <c r="U153" s="67">
        <v>0</v>
      </c>
      <c r="V153" s="67">
        <v>0</v>
      </c>
      <c r="W153" s="67">
        <v>0</v>
      </c>
      <c r="X153" s="67">
        <v>0</v>
      </c>
      <c r="Y153" s="67">
        <v>0</v>
      </c>
      <c r="Z153" s="67">
        <v>0</v>
      </c>
      <c r="AA153" s="67">
        <v>0</v>
      </c>
      <c r="AB153" s="67">
        <v>0</v>
      </c>
      <c r="AC153" s="67">
        <v>-2.8</v>
      </c>
      <c r="AD153" s="67">
        <v>-0.4</v>
      </c>
      <c r="AE153" s="67">
        <v>47</v>
      </c>
      <c r="AF153" s="69">
        <v>16</v>
      </c>
      <c r="AG153" s="67">
        <v>0</v>
      </c>
      <c r="AH153" s="67">
        <v>2</v>
      </c>
      <c r="AI153" s="67">
        <v>14</v>
      </c>
      <c r="AJ153" s="67">
        <v>0</v>
      </c>
      <c r="AK153" s="67">
        <v>1</v>
      </c>
      <c r="AL153" s="67">
        <v>0</v>
      </c>
      <c r="AM153" s="67">
        <v>1.7</v>
      </c>
      <c r="AN153" s="67">
        <v>0</v>
      </c>
      <c r="AO153" s="67">
        <v>0</v>
      </c>
      <c r="AP153" s="67">
        <v>8.1</v>
      </c>
      <c r="AQ153" s="67">
        <v>2.6</v>
      </c>
      <c r="AR153" s="67">
        <v>0</v>
      </c>
      <c r="AS153" s="67">
        <v>0.6</v>
      </c>
      <c r="AT153" s="67">
        <v>0</v>
      </c>
      <c r="AU153" s="67">
        <v>0</v>
      </c>
      <c r="AV153" s="67" t="s">
        <v>158</v>
      </c>
      <c r="AW153" s="67">
        <v>0</v>
      </c>
      <c r="AX153" s="67">
        <v>0</v>
      </c>
      <c r="AY153" s="67">
        <v>0</v>
      </c>
      <c r="AZ153" s="67">
        <v>0</v>
      </c>
      <c r="BA153" s="67" t="s">
        <v>158</v>
      </c>
      <c r="BB153" s="67">
        <v>0</v>
      </c>
      <c r="BC153" s="67">
        <v>0</v>
      </c>
      <c r="BD153" s="67">
        <v>19.600000000000001</v>
      </c>
      <c r="BE153" s="67">
        <v>11.4</v>
      </c>
      <c r="BF153" s="67">
        <v>0</v>
      </c>
      <c r="BG153" s="67">
        <v>0</v>
      </c>
      <c r="BH153" s="67">
        <v>0</v>
      </c>
      <c r="BI153" s="67">
        <v>0</v>
      </c>
      <c r="BJ153" s="67">
        <v>0</v>
      </c>
      <c r="BK153" s="67">
        <v>0</v>
      </c>
      <c r="BL153" s="67">
        <v>0</v>
      </c>
      <c r="BM153" s="67">
        <v>0</v>
      </c>
      <c r="BN153" s="67">
        <v>0</v>
      </c>
      <c r="BO153" s="67">
        <v>0</v>
      </c>
      <c r="BP153" s="67">
        <v>0</v>
      </c>
      <c r="BQ153" s="67">
        <v>0</v>
      </c>
      <c r="BR153" s="67">
        <v>0</v>
      </c>
      <c r="BS153" s="67">
        <v>0</v>
      </c>
      <c r="BT153" s="67">
        <v>0</v>
      </c>
      <c r="BU153" s="67">
        <v>0</v>
      </c>
      <c r="BV153" s="67">
        <v>0</v>
      </c>
      <c r="BW153" s="67">
        <v>0</v>
      </c>
      <c r="BX153" s="67">
        <v>0</v>
      </c>
      <c r="BY153" s="67">
        <v>0</v>
      </c>
      <c r="BZ153" s="67">
        <v>0</v>
      </c>
      <c r="CA153" s="67">
        <v>40.472000000000001</v>
      </c>
      <c r="CB153" s="67">
        <v>40.472000000000001</v>
      </c>
      <c r="CC153" s="67">
        <v>0</v>
      </c>
      <c r="CD153" s="67">
        <v>0</v>
      </c>
      <c r="CE153" s="67">
        <v>0</v>
      </c>
      <c r="CF153" s="67">
        <v>0</v>
      </c>
      <c r="CG153" s="67">
        <v>0</v>
      </c>
      <c r="CH153" s="67">
        <v>0</v>
      </c>
      <c r="CI153" s="67">
        <v>0</v>
      </c>
      <c r="CJ153" s="67">
        <v>0</v>
      </c>
      <c r="CK153" s="67">
        <v>39.999600000000001</v>
      </c>
      <c r="CL153" s="67">
        <v>39.999600000000001</v>
      </c>
    </row>
    <row r="154" spans="1:90" x14ac:dyDescent="0.15">
      <c r="A154" s="67" t="s">
        <v>269</v>
      </c>
      <c r="B154" s="67">
        <v>46084.883900000001</v>
      </c>
      <c r="C154" s="67">
        <v>0</v>
      </c>
      <c r="D154" s="67">
        <v>-17043.4277</v>
      </c>
      <c r="E154" s="67">
        <v>0</v>
      </c>
      <c r="F154" s="67">
        <v>0</v>
      </c>
      <c r="G154" s="67">
        <v>0</v>
      </c>
      <c r="H154" s="64">
        <v>29041.456200000001</v>
      </c>
      <c r="I154" s="67">
        <v>0</v>
      </c>
      <c r="J154" s="67">
        <v>1159.7637999999999</v>
      </c>
      <c r="K154" s="65">
        <v>-6599.9718999999996</v>
      </c>
      <c r="L154" s="65">
        <v>0</v>
      </c>
      <c r="M154" s="65">
        <v>-6713.6598000000004</v>
      </c>
      <c r="N154" s="65">
        <v>-33.899000000000001</v>
      </c>
      <c r="O154" s="76">
        <v>-1490.8416999999999</v>
      </c>
      <c r="P154" s="76">
        <v>0</v>
      </c>
      <c r="Q154" s="67">
        <v>0</v>
      </c>
      <c r="R154" s="67">
        <v>0</v>
      </c>
      <c r="S154" s="67">
        <v>0</v>
      </c>
      <c r="T154" s="67">
        <v>0</v>
      </c>
      <c r="U154" s="67">
        <v>0</v>
      </c>
      <c r="V154" s="67">
        <v>0</v>
      </c>
      <c r="W154" s="67">
        <v>0</v>
      </c>
      <c r="X154" s="67">
        <v>0</v>
      </c>
      <c r="Y154" s="67">
        <v>0</v>
      </c>
      <c r="Z154" s="67">
        <v>0</v>
      </c>
      <c r="AA154" s="67">
        <v>0</v>
      </c>
      <c r="AB154" s="67">
        <v>0</v>
      </c>
      <c r="AC154" s="67">
        <v>-880.15049999999997</v>
      </c>
      <c r="AD154" s="67">
        <v>-825.66489999999999</v>
      </c>
      <c r="AE154" s="67">
        <v>13657.0321</v>
      </c>
      <c r="AF154" s="69">
        <v>3279.1057000000001</v>
      </c>
      <c r="AG154" s="67">
        <v>0</v>
      </c>
      <c r="AH154" s="67">
        <v>0</v>
      </c>
      <c r="AI154" s="67">
        <v>0</v>
      </c>
      <c r="AJ154" s="67">
        <v>0</v>
      </c>
      <c r="AK154" s="67">
        <v>0</v>
      </c>
      <c r="AL154" s="67">
        <v>0</v>
      </c>
      <c r="AM154" s="67">
        <v>0</v>
      </c>
      <c r="AN154" s="67">
        <v>0</v>
      </c>
      <c r="AO154" s="67">
        <v>0</v>
      </c>
      <c r="AP154" s="67">
        <v>0</v>
      </c>
      <c r="AQ154" s="67">
        <v>0</v>
      </c>
      <c r="AR154" s="67">
        <v>0</v>
      </c>
      <c r="AS154" s="67">
        <v>0</v>
      </c>
      <c r="AT154" s="67">
        <v>3279.1057000000001</v>
      </c>
      <c r="AU154" s="67">
        <v>720.64380000000006</v>
      </c>
      <c r="AV154" s="67" t="s">
        <v>158</v>
      </c>
      <c r="AW154" s="67">
        <v>0</v>
      </c>
      <c r="AX154" s="67">
        <v>31.830300000000001</v>
      </c>
      <c r="AY154" s="67">
        <v>0</v>
      </c>
      <c r="AZ154" s="67">
        <v>688.81349999999998</v>
      </c>
      <c r="BA154" s="67" t="s">
        <v>158</v>
      </c>
      <c r="BB154" s="67">
        <v>0</v>
      </c>
      <c r="BC154" s="67">
        <v>0</v>
      </c>
      <c r="BD154" s="67">
        <v>7422.3945999999996</v>
      </c>
      <c r="BE154" s="67">
        <v>1484.5917999999999</v>
      </c>
      <c r="BF154" s="67">
        <v>79.335400000000007</v>
      </c>
      <c r="BG154" s="67">
        <v>0</v>
      </c>
      <c r="BH154" s="67">
        <v>0</v>
      </c>
      <c r="BI154" s="67">
        <v>670.96079999999995</v>
      </c>
      <c r="BJ154" s="67">
        <v>670.96079999999995</v>
      </c>
      <c r="BK154" s="67">
        <v>0</v>
      </c>
      <c r="BL154" s="67">
        <v>0</v>
      </c>
      <c r="BM154" s="67">
        <v>0</v>
      </c>
      <c r="BN154" s="67">
        <v>0</v>
      </c>
      <c r="BO154" s="67">
        <v>0</v>
      </c>
      <c r="BP154" s="67">
        <v>0</v>
      </c>
      <c r="BQ154" s="67">
        <v>0</v>
      </c>
      <c r="BR154" s="67">
        <v>0</v>
      </c>
      <c r="BS154" s="67">
        <v>0</v>
      </c>
      <c r="BT154" s="67">
        <v>0</v>
      </c>
      <c r="BU154" s="67">
        <v>0</v>
      </c>
      <c r="BV154" s="67">
        <v>0</v>
      </c>
      <c r="BW154" s="67">
        <v>0</v>
      </c>
      <c r="BX154" s="67">
        <v>0</v>
      </c>
      <c r="BY154" s="67">
        <v>0</v>
      </c>
      <c r="BZ154" s="67">
        <v>0</v>
      </c>
      <c r="CA154" s="67">
        <v>50722.942000000003</v>
      </c>
      <c r="CB154" s="67">
        <v>27432.52</v>
      </c>
      <c r="CC154" s="67">
        <v>0</v>
      </c>
      <c r="CD154" s="67">
        <v>23040.352999999999</v>
      </c>
      <c r="CE154" s="67">
        <v>250.06899999999999</v>
      </c>
      <c r="CF154" s="67">
        <v>2523.7572</v>
      </c>
      <c r="CG154" s="67">
        <v>1182.8271999999999</v>
      </c>
      <c r="CH154" s="67">
        <v>4.7454000000000001</v>
      </c>
      <c r="CI154" s="67">
        <v>1336.1846</v>
      </c>
      <c r="CJ154" s="67">
        <v>0</v>
      </c>
      <c r="CK154" s="67">
        <v>35.739100000000001</v>
      </c>
      <c r="CL154" s="67">
        <v>46.4009</v>
      </c>
    </row>
    <row r="155" spans="1:90" x14ac:dyDescent="0.15">
      <c r="A155" s="67" t="s">
        <v>270</v>
      </c>
      <c r="B155" s="67">
        <v>20898.234</v>
      </c>
      <c r="C155" s="67">
        <v>0</v>
      </c>
      <c r="D155" s="67">
        <v>0</v>
      </c>
      <c r="E155" s="67">
        <v>0</v>
      </c>
      <c r="F155" s="67">
        <v>0</v>
      </c>
      <c r="G155" s="67">
        <v>0</v>
      </c>
      <c r="H155" s="64">
        <v>20898.234</v>
      </c>
      <c r="I155" s="67">
        <v>0</v>
      </c>
      <c r="J155" s="67">
        <v>-981.90419999999995</v>
      </c>
      <c r="K155" s="65">
        <v>-6667.1812</v>
      </c>
      <c r="L155" s="65">
        <v>-562.38099999999997</v>
      </c>
      <c r="M155" s="65">
        <v>0</v>
      </c>
      <c r="N155" s="65">
        <v>0</v>
      </c>
      <c r="O155" s="76">
        <v>0</v>
      </c>
      <c r="P155" s="76">
        <v>0</v>
      </c>
      <c r="Q155" s="67">
        <v>0</v>
      </c>
      <c r="R155" s="67">
        <v>0</v>
      </c>
      <c r="S155" s="67">
        <v>0</v>
      </c>
      <c r="T155" s="67">
        <v>0</v>
      </c>
      <c r="U155" s="67">
        <v>0</v>
      </c>
      <c r="V155" s="67">
        <v>0</v>
      </c>
      <c r="W155" s="67">
        <v>0</v>
      </c>
      <c r="X155" s="67">
        <v>0</v>
      </c>
      <c r="Y155" s="67">
        <v>0</v>
      </c>
      <c r="Z155" s="67">
        <v>0</v>
      </c>
      <c r="AA155" s="67">
        <v>0</v>
      </c>
      <c r="AB155" s="67">
        <v>0</v>
      </c>
      <c r="AC155" s="67">
        <v>-6329.5249000000003</v>
      </c>
      <c r="AD155" s="67">
        <v>0</v>
      </c>
      <c r="AE155" s="67">
        <v>6357.2428</v>
      </c>
      <c r="AF155" s="69">
        <v>5295.0672000000004</v>
      </c>
      <c r="AG155" s="67">
        <v>0</v>
      </c>
      <c r="AH155" s="67">
        <v>0</v>
      </c>
      <c r="AI155" s="67">
        <v>4151.2412000000004</v>
      </c>
      <c r="AJ155" s="67">
        <v>1855.6913</v>
      </c>
      <c r="AK155" s="67">
        <v>1638.7475999999999</v>
      </c>
      <c r="AL155" s="67">
        <v>255.08959999999999</v>
      </c>
      <c r="AM155" s="67">
        <v>401.71269999999998</v>
      </c>
      <c r="AN155" s="67">
        <v>0</v>
      </c>
      <c r="AO155" s="67">
        <v>0</v>
      </c>
      <c r="AP155" s="67">
        <v>0</v>
      </c>
      <c r="AQ155" s="67">
        <v>0</v>
      </c>
      <c r="AR155" s="67">
        <v>0</v>
      </c>
      <c r="AS155" s="67">
        <v>0</v>
      </c>
      <c r="AT155" s="67">
        <v>1143.8261</v>
      </c>
      <c r="AU155" s="67">
        <v>7.0003000000000002</v>
      </c>
      <c r="AV155" s="67" t="s">
        <v>158</v>
      </c>
      <c r="AW155" s="67">
        <v>0</v>
      </c>
      <c r="AX155" s="67">
        <v>0</v>
      </c>
      <c r="AY155" s="67">
        <v>0</v>
      </c>
      <c r="AZ155" s="67">
        <v>0</v>
      </c>
      <c r="BA155" s="67" t="s">
        <v>158</v>
      </c>
      <c r="BB155" s="67">
        <v>0</v>
      </c>
      <c r="BC155" s="67">
        <v>7.0003000000000002</v>
      </c>
      <c r="BD155" s="67">
        <v>803.62959999999998</v>
      </c>
      <c r="BE155" s="67">
        <v>251.54560000000001</v>
      </c>
      <c r="BF155" s="67">
        <v>0</v>
      </c>
      <c r="BG155" s="67">
        <v>0</v>
      </c>
      <c r="BH155" s="67">
        <v>0</v>
      </c>
      <c r="BI155" s="67">
        <v>0</v>
      </c>
      <c r="BJ155" s="67">
        <v>0</v>
      </c>
      <c r="BK155" s="67">
        <v>0</v>
      </c>
      <c r="BL155" s="67">
        <v>0</v>
      </c>
      <c r="BM155" s="67">
        <v>0</v>
      </c>
      <c r="BN155" s="67">
        <v>0</v>
      </c>
      <c r="BO155" s="67">
        <v>0</v>
      </c>
      <c r="BP155" s="67">
        <v>0</v>
      </c>
      <c r="BQ155" s="67">
        <v>0</v>
      </c>
      <c r="BR155" s="67">
        <v>0</v>
      </c>
      <c r="BS155" s="67">
        <v>0</v>
      </c>
      <c r="BT155" s="67">
        <v>0</v>
      </c>
      <c r="BU155" s="67">
        <v>0</v>
      </c>
      <c r="BV155" s="67">
        <v>0</v>
      </c>
      <c r="BW155" s="67">
        <v>0</v>
      </c>
      <c r="BX155" s="67">
        <v>0</v>
      </c>
      <c r="BY155" s="67">
        <v>0</v>
      </c>
      <c r="BZ155" s="67">
        <v>0</v>
      </c>
      <c r="CA155" s="67">
        <v>27823.865000000002</v>
      </c>
      <c r="CB155" s="67">
        <v>25796.312999999998</v>
      </c>
      <c r="CC155" s="67">
        <v>2027.5519999999999</v>
      </c>
      <c r="CD155" s="67">
        <v>0</v>
      </c>
      <c r="CE155" s="67">
        <v>0</v>
      </c>
      <c r="CF155" s="67">
        <v>0</v>
      </c>
      <c r="CG155" s="67">
        <v>0</v>
      </c>
      <c r="CH155" s="67">
        <v>0</v>
      </c>
      <c r="CI155" s="67">
        <v>0</v>
      </c>
      <c r="CJ155" s="67">
        <v>0</v>
      </c>
      <c r="CK155" s="67">
        <v>33.092199999999998</v>
      </c>
      <c r="CL155" s="67">
        <v>33.092199999999998</v>
      </c>
    </row>
    <row r="156" spans="1:90" x14ac:dyDescent="0.15">
      <c r="A156" s="67" t="s">
        <v>271</v>
      </c>
      <c r="B156" s="67">
        <v>7811.47</v>
      </c>
      <c r="C156" s="67">
        <v>0</v>
      </c>
      <c r="D156" s="67">
        <v>0</v>
      </c>
      <c r="E156" s="67">
        <v>0</v>
      </c>
      <c r="F156" s="67">
        <v>0</v>
      </c>
      <c r="G156" s="67">
        <v>0</v>
      </c>
      <c r="H156" s="64">
        <v>7811.47</v>
      </c>
      <c r="I156" s="67">
        <v>0</v>
      </c>
      <c r="J156" s="67">
        <v>2.0000000000000001E-4</v>
      </c>
      <c r="K156" s="65">
        <v>-6543.7840999999999</v>
      </c>
      <c r="L156" s="65">
        <v>-224.2159</v>
      </c>
      <c r="M156" s="65">
        <v>0</v>
      </c>
      <c r="N156" s="65">
        <v>0</v>
      </c>
      <c r="O156" s="76">
        <v>0</v>
      </c>
      <c r="P156" s="76">
        <v>0</v>
      </c>
      <c r="Q156" s="67">
        <v>0</v>
      </c>
      <c r="R156" s="67">
        <v>0</v>
      </c>
      <c r="S156" s="67">
        <v>0</v>
      </c>
      <c r="T156" s="67">
        <v>0</v>
      </c>
      <c r="U156" s="67">
        <v>0</v>
      </c>
      <c r="V156" s="67">
        <v>0</v>
      </c>
      <c r="W156" s="67">
        <v>0</v>
      </c>
      <c r="X156" s="67">
        <v>0</v>
      </c>
      <c r="Y156" s="67">
        <v>0</v>
      </c>
      <c r="Z156" s="67">
        <v>0</v>
      </c>
      <c r="AA156" s="67">
        <v>0</v>
      </c>
      <c r="AB156" s="67">
        <v>0</v>
      </c>
      <c r="AC156" s="67">
        <v>0</v>
      </c>
      <c r="AD156" s="67">
        <v>0</v>
      </c>
      <c r="AE156" s="67">
        <v>1043.4702</v>
      </c>
      <c r="AF156" s="69">
        <v>1039.2852</v>
      </c>
      <c r="AG156" s="67">
        <v>0</v>
      </c>
      <c r="AH156" s="67">
        <v>0</v>
      </c>
      <c r="AI156" s="67">
        <v>1039.2852</v>
      </c>
      <c r="AJ156" s="67">
        <v>0</v>
      </c>
      <c r="AK156" s="67">
        <v>927.35220000000004</v>
      </c>
      <c r="AL156" s="67">
        <v>0</v>
      </c>
      <c r="AM156" s="67">
        <v>111.93300000000001</v>
      </c>
      <c r="AN156" s="67">
        <v>0</v>
      </c>
      <c r="AO156" s="67">
        <v>0</v>
      </c>
      <c r="AP156" s="67">
        <v>0</v>
      </c>
      <c r="AQ156" s="67">
        <v>0</v>
      </c>
      <c r="AR156" s="67">
        <v>0</v>
      </c>
      <c r="AS156" s="67">
        <v>0</v>
      </c>
      <c r="AT156" s="67">
        <v>0</v>
      </c>
      <c r="AU156" s="67">
        <v>4.1849999999999996</v>
      </c>
      <c r="AV156" s="67" t="s">
        <v>158</v>
      </c>
      <c r="AW156" s="67">
        <v>0</v>
      </c>
      <c r="AX156" s="67">
        <v>0</v>
      </c>
      <c r="AY156" s="67">
        <v>0</v>
      </c>
      <c r="AZ156" s="67">
        <v>0</v>
      </c>
      <c r="BA156" s="67" t="s">
        <v>158</v>
      </c>
      <c r="BB156" s="67">
        <v>0</v>
      </c>
      <c r="BC156" s="67">
        <v>4.1849999999999996</v>
      </c>
      <c r="BD156" s="67">
        <v>0</v>
      </c>
      <c r="BE156" s="67">
        <v>0</v>
      </c>
      <c r="BF156" s="67">
        <v>0</v>
      </c>
      <c r="BG156" s="67">
        <v>0</v>
      </c>
      <c r="BH156" s="67">
        <v>0</v>
      </c>
      <c r="BI156" s="67">
        <v>0</v>
      </c>
      <c r="BJ156" s="67">
        <v>0</v>
      </c>
      <c r="BK156" s="67">
        <v>0</v>
      </c>
      <c r="BL156" s="67">
        <v>0</v>
      </c>
      <c r="BM156" s="67">
        <v>0</v>
      </c>
      <c r="BN156" s="67">
        <v>0</v>
      </c>
      <c r="BO156" s="67">
        <v>0</v>
      </c>
      <c r="BP156" s="67">
        <v>0</v>
      </c>
      <c r="BQ156" s="67">
        <v>0</v>
      </c>
      <c r="BR156" s="67">
        <v>0</v>
      </c>
      <c r="BS156" s="67">
        <v>0</v>
      </c>
      <c r="BT156" s="67">
        <v>0</v>
      </c>
      <c r="BU156" s="67">
        <v>0</v>
      </c>
      <c r="BV156" s="67">
        <v>0</v>
      </c>
      <c r="BW156" s="67">
        <v>0</v>
      </c>
      <c r="BX156" s="67">
        <v>0</v>
      </c>
      <c r="BY156" s="67">
        <v>0</v>
      </c>
      <c r="BZ156" s="67">
        <v>0</v>
      </c>
      <c r="CA156" s="67">
        <v>41020</v>
      </c>
      <c r="CB156" s="67">
        <v>40055.175999999999</v>
      </c>
      <c r="CC156" s="67">
        <v>964.82399999999996</v>
      </c>
      <c r="CD156" s="67">
        <v>0</v>
      </c>
      <c r="CE156" s="67">
        <v>0</v>
      </c>
      <c r="CF156" s="67">
        <v>0</v>
      </c>
      <c r="CG156" s="67">
        <v>0</v>
      </c>
      <c r="CH156" s="67">
        <v>0</v>
      </c>
      <c r="CI156" s="67">
        <v>0</v>
      </c>
      <c r="CJ156" s="67">
        <v>0</v>
      </c>
      <c r="CK156" s="67">
        <v>52.114100000000001</v>
      </c>
      <c r="CL156" s="67">
        <v>52.114100000000001</v>
      </c>
    </row>
    <row r="157" spans="1:90" x14ac:dyDescent="0.15">
      <c r="A157" s="67" t="s">
        <v>272</v>
      </c>
      <c r="B157" s="67">
        <v>517.05499999999995</v>
      </c>
      <c r="C157" s="67">
        <v>0</v>
      </c>
      <c r="D157" s="67">
        <v>0</v>
      </c>
      <c r="E157" s="67">
        <v>0</v>
      </c>
      <c r="F157" s="67">
        <v>0</v>
      </c>
      <c r="G157" s="67">
        <v>0</v>
      </c>
      <c r="H157" s="64">
        <v>517.05499999999995</v>
      </c>
      <c r="I157" s="67">
        <v>0</v>
      </c>
      <c r="J157" s="67">
        <v>0</v>
      </c>
      <c r="K157" s="65">
        <v>-517.05499999999995</v>
      </c>
      <c r="L157" s="65">
        <v>0</v>
      </c>
      <c r="M157" s="65">
        <v>0</v>
      </c>
      <c r="N157" s="65">
        <v>0</v>
      </c>
      <c r="O157" s="76">
        <v>0</v>
      </c>
      <c r="P157" s="76">
        <v>0</v>
      </c>
      <c r="Q157" s="67">
        <v>0</v>
      </c>
      <c r="R157" s="67">
        <v>0</v>
      </c>
      <c r="S157" s="67">
        <v>0</v>
      </c>
      <c r="T157" s="67">
        <v>0</v>
      </c>
      <c r="U157" s="67">
        <v>0</v>
      </c>
      <c r="V157" s="67">
        <v>0</v>
      </c>
      <c r="W157" s="67">
        <v>0</v>
      </c>
      <c r="X157" s="67">
        <v>0</v>
      </c>
      <c r="Y157" s="67">
        <v>0</v>
      </c>
      <c r="Z157" s="67">
        <v>0</v>
      </c>
      <c r="AA157" s="67">
        <v>0</v>
      </c>
      <c r="AB157" s="67">
        <v>0</v>
      </c>
      <c r="AC157" s="67">
        <v>0</v>
      </c>
      <c r="AD157" s="67">
        <v>0</v>
      </c>
      <c r="AE157" s="67">
        <v>0</v>
      </c>
      <c r="AF157" s="69">
        <v>0</v>
      </c>
      <c r="AG157" s="67">
        <v>0</v>
      </c>
      <c r="AH157" s="67">
        <v>0</v>
      </c>
      <c r="AI157" s="67">
        <v>0</v>
      </c>
      <c r="AJ157" s="67">
        <v>0</v>
      </c>
      <c r="AK157" s="67">
        <v>0</v>
      </c>
      <c r="AL157" s="67">
        <v>0</v>
      </c>
      <c r="AM157" s="67">
        <v>0</v>
      </c>
      <c r="AN157" s="67">
        <v>0</v>
      </c>
      <c r="AO157" s="67">
        <v>0</v>
      </c>
      <c r="AP157" s="67">
        <v>0</v>
      </c>
      <c r="AQ157" s="67">
        <v>0</v>
      </c>
      <c r="AR157" s="67">
        <v>0</v>
      </c>
      <c r="AS157" s="67">
        <v>0</v>
      </c>
      <c r="AT157" s="67">
        <v>0</v>
      </c>
      <c r="AU157" s="67">
        <v>0</v>
      </c>
      <c r="AV157" s="67" t="s">
        <v>158</v>
      </c>
      <c r="AW157" s="67">
        <v>0</v>
      </c>
      <c r="AX157" s="67">
        <v>0</v>
      </c>
      <c r="AY157" s="67">
        <v>0</v>
      </c>
      <c r="AZ157" s="67">
        <v>0</v>
      </c>
      <c r="BA157" s="67" t="s">
        <v>158</v>
      </c>
      <c r="BB157" s="67">
        <v>0</v>
      </c>
      <c r="BC157" s="67">
        <v>0</v>
      </c>
      <c r="BD157" s="67">
        <v>0</v>
      </c>
      <c r="BE157" s="67">
        <v>0</v>
      </c>
      <c r="BF157" s="67">
        <v>0</v>
      </c>
      <c r="BG157" s="67">
        <v>0</v>
      </c>
      <c r="BH157" s="67">
        <v>0</v>
      </c>
      <c r="BI157" s="67">
        <v>0</v>
      </c>
      <c r="BJ157" s="67">
        <v>0</v>
      </c>
      <c r="BK157" s="67">
        <v>0</v>
      </c>
      <c r="BL157" s="67">
        <v>0</v>
      </c>
      <c r="BM157" s="67">
        <v>0</v>
      </c>
      <c r="BN157" s="67">
        <v>0</v>
      </c>
      <c r="BO157" s="67">
        <v>0</v>
      </c>
      <c r="BP157" s="67">
        <v>0</v>
      </c>
      <c r="BQ157" s="67">
        <v>0</v>
      </c>
      <c r="BR157" s="67">
        <v>0</v>
      </c>
      <c r="BS157" s="67">
        <v>0</v>
      </c>
      <c r="BT157" s="67">
        <v>0</v>
      </c>
      <c r="BU157" s="67">
        <v>0</v>
      </c>
      <c r="BV157" s="67">
        <v>0</v>
      </c>
      <c r="BW157" s="67">
        <v>0</v>
      </c>
      <c r="BX157" s="67">
        <v>0</v>
      </c>
      <c r="BY157" s="67">
        <v>0</v>
      </c>
      <c r="BZ157" s="67">
        <v>0</v>
      </c>
      <c r="CA157" s="67">
        <v>1892.02</v>
      </c>
      <c r="CB157" s="67">
        <v>1892.02</v>
      </c>
      <c r="CC157" s="67">
        <v>0</v>
      </c>
      <c r="CD157" s="67">
        <v>0</v>
      </c>
      <c r="CE157" s="67">
        <v>0</v>
      </c>
      <c r="CF157" s="67">
        <v>0</v>
      </c>
      <c r="CG157" s="67">
        <v>0</v>
      </c>
      <c r="CH157" s="67">
        <v>0</v>
      </c>
      <c r="CI157" s="67">
        <v>0</v>
      </c>
      <c r="CJ157" s="67">
        <v>0</v>
      </c>
      <c r="CK157" s="67">
        <v>31.463699999999999</v>
      </c>
      <c r="CL157" s="67">
        <v>31.463699999999999</v>
      </c>
    </row>
    <row r="158" spans="1:90" x14ac:dyDescent="0.15">
      <c r="A158" s="67" t="s">
        <v>273</v>
      </c>
      <c r="B158" s="67">
        <v>0</v>
      </c>
      <c r="C158" s="67">
        <v>0</v>
      </c>
      <c r="D158" s="67">
        <v>0</v>
      </c>
      <c r="E158" s="67">
        <v>0</v>
      </c>
      <c r="F158" s="67">
        <v>0</v>
      </c>
      <c r="G158" s="67">
        <v>0</v>
      </c>
      <c r="H158" s="64">
        <v>0</v>
      </c>
      <c r="I158" s="67">
        <v>0</v>
      </c>
      <c r="J158" s="67">
        <v>0</v>
      </c>
      <c r="K158" s="65">
        <v>0</v>
      </c>
      <c r="L158" s="65">
        <v>0</v>
      </c>
      <c r="M158" s="65">
        <v>0</v>
      </c>
      <c r="N158" s="65">
        <v>0</v>
      </c>
      <c r="O158" s="76">
        <v>0</v>
      </c>
      <c r="P158" s="76">
        <v>0</v>
      </c>
      <c r="Q158" s="67">
        <v>0</v>
      </c>
      <c r="R158" s="67">
        <v>0</v>
      </c>
      <c r="S158" s="67">
        <v>0</v>
      </c>
      <c r="T158" s="67">
        <v>0</v>
      </c>
      <c r="U158" s="67">
        <v>0</v>
      </c>
      <c r="V158" s="67">
        <v>0</v>
      </c>
      <c r="W158" s="67">
        <v>0</v>
      </c>
      <c r="X158" s="67">
        <v>0</v>
      </c>
      <c r="Y158" s="67">
        <v>0</v>
      </c>
      <c r="Z158" s="67">
        <v>0</v>
      </c>
      <c r="AA158" s="67">
        <v>0</v>
      </c>
      <c r="AB158" s="67">
        <v>0</v>
      </c>
      <c r="AC158" s="67">
        <v>0</v>
      </c>
      <c r="AD158" s="67">
        <v>0</v>
      </c>
      <c r="AE158" s="67">
        <v>0</v>
      </c>
      <c r="AF158" s="69">
        <v>0</v>
      </c>
      <c r="AG158" s="67">
        <v>0</v>
      </c>
      <c r="AH158" s="67">
        <v>0</v>
      </c>
      <c r="AI158" s="67">
        <v>0</v>
      </c>
      <c r="AJ158" s="67">
        <v>0</v>
      </c>
      <c r="AK158" s="67">
        <v>0</v>
      </c>
      <c r="AL158" s="67">
        <v>0</v>
      </c>
      <c r="AM158" s="67">
        <v>0</v>
      </c>
      <c r="AN158" s="67">
        <v>0</v>
      </c>
      <c r="AO158" s="67">
        <v>0</v>
      </c>
      <c r="AP158" s="67">
        <v>0</v>
      </c>
      <c r="AQ158" s="67">
        <v>0</v>
      </c>
      <c r="AR158" s="67">
        <v>0</v>
      </c>
      <c r="AS158" s="67">
        <v>0</v>
      </c>
      <c r="AT158" s="67">
        <v>0</v>
      </c>
      <c r="AU158" s="67">
        <v>0</v>
      </c>
      <c r="AV158" s="67" t="s">
        <v>158</v>
      </c>
      <c r="AW158" s="67">
        <v>0</v>
      </c>
      <c r="AX158" s="67">
        <v>0</v>
      </c>
      <c r="AY158" s="67">
        <v>0</v>
      </c>
      <c r="AZ158" s="67">
        <v>0</v>
      </c>
      <c r="BA158" s="67" t="s">
        <v>158</v>
      </c>
      <c r="BB158" s="67">
        <v>0</v>
      </c>
      <c r="BC158" s="67">
        <v>0</v>
      </c>
      <c r="BD158" s="67">
        <v>0</v>
      </c>
      <c r="BE158" s="67">
        <v>0</v>
      </c>
      <c r="BF158" s="67">
        <v>0</v>
      </c>
      <c r="BG158" s="67">
        <v>0</v>
      </c>
      <c r="BH158" s="67">
        <v>0</v>
      </c>
      <c r="BI158" s="67">
        <v>0</v>
      </c>
      <c r="BJ158" s="67">
        <v>0</v>
      </c>
      <c r="BK158" s="67">
        <v>0</v>
      </c>
      <c r="BL158" s="67">
        <v>0</v>
      </c>
      <c r="BM158" s="67">
        <v>0</v>
      </c>
      <c r="BN158" s="67">
        <v>0</v>
      </c>
      <c r="BO158" s="67">
        <v>0</v>
      </c>
      <c r="BP158" s="67">
        <v>0</v>
      </c>
      <c r="BQ158" s="67">
        <v>0</v>
      </c>
      <c r="BR158" s="67">
        <v>0</v>
      </c>
      <c r="BS158" s="67">
        <v>0</v>
      </c>
      <c r="BT158" s="67">
        <v>0</v>
      </c>
      <c r="BU158" s="67">
        <v>0</v>
      </c>
      <c r="BV158" s="67">
        <v>0</v>
      </c>
      <c r="BW158" s="67">
        <v>0</v>
      </c>
      <c r="BX158" s="67">
        <v>0</v>
      </c>
      <c r="BY158" s="67">
        <v>0</v>
      </c>
      <c r="BZ158" s="67">
        <v>0</v>
      </c>
      <c r="CA158" s="67">
        <v>0</v>
      </c>
      <c r="CB158" s="67">
        <v>0</v>
      </c>
      <c r="CC158" s="67">
        <v>0</v>
      </c>
      <c r="CD158" s="67">
        <v>0</v>
      </c>
      <c r="CE158" s="67">
        <v>0</v>
      </c>
      <c r="CF158" s="67">
        <v>0</v>
      </c>
      <c r="CG158" s="67">
        <v>0</v>
      </c>
      <c r="CH158" s="67">
        <v>0</v>
      </c>
      <c r="CI158" s="67">
        <v>0</v>
      </c>
      <c r="CJ158" s="67">
        <v>0</v>
      </c>
      <c r="CK158" s="67">
        <v>0</v>
      </c>
      <c r="CL158" s="67">
        <v>0</v>
      </c>
    </row>
    <row r="159" spans="1:90" x14ac:dyDescent="0.15">
      <c r="A159" s="67" t="s">
        <v>274</v>
      </c>
      <c r="B159" s="67">
        <v>0</v>
      </c>
      <c r="C159" s="67">
        <v>0</v>
      </c>
      <c r="D159" s="67">
        <v>0</v>
      </c>
      <c r="E159" s="67">
        <v>0</v>
      </c>
      <c r="F159" s="67">
        <v>0</v>
      </c>
      <c r="G159" s="67">
        <v>0</v>
      </c>
      <c r="H159" s="64">
        <v>0</v>
      </c>
      <c r="I159" s="67">
        <v>0</v>
      </c>
      <c r="J159" s="67">
        <v>0</v>
      </c>
      <c r="K159" s="65">
        <v>0</v>
      </c>
      <c r="L159" s="65">
        <v>0</v>
      </c>
      <c r="M159" s="65">
        <v>0</v>
      </c>
      <c r="N159" s="65">
        <v>0</v>
      </c>
      <c r="O159" s="76">
        <v>0</v>
      </c>
      <c r="P159" s="76">
        <v>0</v>
      </c>
      <c r="Q159" s="67">
        <v>0</v>
      </c>
      <c r="R159" s="67">
        <v>0</v>
      </c>
      <c r="S159" s="67">
        <v>0</v>
      </c>
      <c r="T159" s="67">
        <v>0</v>
      </c>
      <c r="U159" s="67">
        <v>0</v>
      </c>
      <c r="V159" s="67">
        <v>0</v>
      </c>
      <c r="W159" s="67">
        <v>0</v>
      </c>
      <c r="X159" s="67">
        <v>0</v>
      </c>
      <c r="Y159" s="67">
        <v>0</v>
      </c>
      <c r="Z159" s="67">
        <v>0</v>
      </c>
      <c r="AA159" s="67">
        <v>0</v>
      </c>
      <c r="AB159" s="67">
        <v>0</v>
      </c>
      <c r="AC159" s="67">
        <v>0</v>
      </c>
      <c r="AD159" s="67">
        <v>0</v>
      </c>
      <c r="AE159" s="67">
        <v>0</v>
      </c>
      <c r="AF159" s="69">
        <v>0</v>
      </c>
      <c r="AG159" s="67">
        <v>0</v>
      </c>
      <c r="AH159" s="67">
        <v>0</v>
      </c>
      <c r="AI159" s="67">
        <v>0</v>
      </c>
      <c r="AJ159" s="67">
        <v>0</v>
      </c>
      <c r="AK159" s="67">
        <v>0</v>
      </c>
      <c r="AL159" s="67">
        <v>0</v>
      </c>
      <c r="AM159" s="67">
        <v>0</v>
      </c>
      <c r="AN159" s="67">
        <v>0</v>
      </c>
      <c r="AO159" s="67">
        <v>0</v>
      </c>
      <c r="AP159" s="67">
        <v>0</v>
      </c>
      <c r="AQ159" s="67">
        <v>0</v>
      </c>
      <c r="AR159" s="67">
        <v>0</v>
      </c>
      <c r="AS159" s="67">
        <v>0</v>
      </c>
      <c r="AT159" s="67">
        <v>0</v>
      </c>
      <c r="AU159" s="67">
        <v>0</v>
      </c>
      <c r="AV159" s="67" t="s">
        <v>158</v>
      </c>
      <c r="AW159" s="67">
        <v>0</v>
      </c>
      <c r="AX159" s="67">
        <v>0</v>
      </c>
      <c r="AY159" s="67">
        <v>0</v>
      </c>
      <c r="AZ159" s="67">
        <v>0</v>
      </c>
      <c r="BA159" s="67" t="s">
        <v>158</v>
      </c>
      <c r="BB159" s="67">
        <v>0</v>
      </c>
      <c r="BC159" s="67">
        <v>0</v>
      </c>
      <c r="BD159" s="67">
        <v>0</v>
      </c>
      <c r="BE159" s="67">
        <v>0</v>
      </c>
      <c r="BF159" s="67">
        <v>0</v>
      </c>
      <c r="BG159" s="67">
        <v>0</v>
      </c>
      <c r="BH159" s="67">
        <v>0</v>
      </c>
      <c r="BI159" s="67">
        <v>0</v>
      </c>
      <c r="BJ159" s="67">
        <v>0</v>
      </c>
      <c r="BK159" s="67">
        <v>0</v>
      </c>
      <c r="BL159" s="67">
        <v>0</v>
      </c>
      <c r="BM159" s="67">
        <v>0</v>
      </c>
      <c r="BN159" s="67">
        <v>0</v>
      </c>
      <c r="BO159" s="67">
        <v>0</v>
      </c>
      <c r="BP159" s="67">
        <v>0</v>
      </c>
      <c r="BQ159" s="67">
        <v>0</v>
      </c>
      <c r="BR159" s="67">
        <v>0</v>
      </c>
      <c r="BS159" s="67">
        <v>0</v>
      </c>
      <c r="BT159" s="67">
        <v>0</v>
      </c>
      <c r="BU159" s="67">
        <v>0</v>
      </c>
      <c r="BV159" s="67">
        <v>0</v>
      </c>
      <c r="BW159" s="67">
        <v>0</v>
      </c>
      <c r="BX159" s="67">
        <v>0</v>
      </c>
      <c r="BY159" s="67">
        <v>0</v>
      </c>
      <c r="BZ159" s="67">
        <v>0</v>
      </c>
      <c r="CA159" s="67">
        <v>0</v>
      </c>
      <c r="CB159" s="67">
        <v>0</v>
      </c>
      <c r="CC159" s="67">
        <v>0</v>
      </c>
      <c r="CD159" s="67">
        <v>0</v>
      </c>
      <c r="CE159" s="67">
        <v>0</v>
      </c>
      <c r="CF159" s="67">
        <v>0</v>
      </c>
      <c r="CG159" s="67">
        <v>0</v>
      </c>
      <c r="CH159" s="67">
        <v>0</v>
      </c>
      <c r="CI159" s="67">
        <v>0</v>
      </c>
      <c r="CJ159" s="67">
        <v>0</v>
      </c>
      <c r="CK159" s="67">
        <v>0</v>
      </c>
      <c r="CL159" s="67">
        <v>0</v>
      </c>
    </row>
    <row r="160" spans="1:90" x14ac:dyDescent="0.15">
      <c r="A160" s="67" t="s">
        <v>275</v>
      </c>
      <c r="B160" s="67" t="s">
        <v>158</v>
      </c>
      <c r="C160" s="67" t="s">
        <v>158</v>
      </c>
      <c r="D160" s="67" t="s">
        <v>158</v>
      </c>
      <c r="E160" s="67" t="s">
        <v>158</v>
      </c>
      <c r="F160" s="67" t="s">
        <v>158</v>
      </c>
      <c r="G160" s="67" t="s">
        <v>158</v>
      </c>
      <c r="H160" s="64" t="s">
        <v>158</v>
      </c>
      <c r="I160" s="67" t="s">
        <v>158</v>
      </c>
      <c r="J160" s="67" t="s">
        <v>158</v>
      </c>
      <c r="K160" s="65" t="s">
        <v>158</v>
      </c>
      <c r="L160" s="65" t="s">
        <v>158</v>
      </c>
      <c r="M160" s="65" t="s">
        <v>158</v>
      </c>
      <c r="N160" s="65" t="s">
        <v>158</v>
      </c>
      <c r="O160" s="76" t="s">
        <v>158</v>
      </c>
      <c r="P160" s="76" t="s">
        <v>158</v>
      </c>
      <c r="Q160" s="67" t="s">
        <v>158</v>
      </c>
      <c r="R160" s="67" t="s">
        <v>158</v>
      </c>
      <c r="S160" s="67" t="s">
        <v>158</v>
      </c>
      <c r="T160" s="67" t="s">
        <v>158</v>
      </c>
      <c r="U160" s="67" t="s">
        <v>158</v>
      </c>
      <c r="V160" s="67" t="s">
        <v>158</v>
      </c>
      <c r="W160" s="67" t="s">
        <v>158</v>
      </c>
      <c r="X160" s="67" t="s">
        <v>158</v>
      </c>
      <c r="Y160" s="67" t="s">
        <v>158</v>
      </c>
      <c r="Z160" s="67" t="s">
        <v>158</v>
      </c>
      <c r="AA160" s="67" t="s">
        <v>158</v>
      </c>
      <c r="AB160" s="67" t="s">
        <v>158</v>
      </c>
      <c r="AC160" s="67" t="s">
        <v>158</v>
      </c>
      <c r="AD160" s="67" t="s">
        <v>158</v>
      </c>
      <c r="AE160" s="67" t="s">
        <v>158</v>
      </c>
      <c r="AF160" s="69" t="s">
        <v>158</v>
      </c>
      <c r="AG160" s="67" t="s">
        <v>158</v>
      </c>
      <c r="AH160" s="67" t="s">
        <v>158</v>
      </c>
      <c r="AI160" s="67" t="s">
        <v>158</v>
      </c>
      <c r="AJ160" s="67" t="s">
        <v>158</v>
      </c>
      <c r="AK160" s="67" t="s">
        <v>158</v>
      </c>
      <c r="AL160" s="67" t="s">
        <v>158</v>
      </c>
      <c r="AM160" s="67" t="s">
        <v>158</v>
      </c>
      <c r="AN160" s="67" t="s">
        <v>158</v>
      </c>
      <c r="AO160" s="67" t="s">
        <v>158</v>
      </c>
      <c r="AP160" s="67" t="s">
        <v>158</v>
      </c>
      <c r="AQ160" s="67" t="s">
        <v>158</v>
      </c>
      <c r="AR160" s="67" t="s">
        <v>158</v>
      </c>
      <c r="AS160" s="67" t="s">
        <v>158</v>
      </c>
      <c r="AT160" s="67" t="s">
        <v>158</v>
      </c>
      <c r="AU160" s="67" t="s">
        <v>158</v>
      </c>
      <c r="AV160" s="67" t="s">
        <v>158</v>
      </c>
      <c r="AW160" s="67" t="s">
        <v>158</v>
      </c>
      <c r="AX160" s="67" t="s">
        <v>158</v>
      </c>
      <c r="AY160" s="67" t="s">
        <v>158</v>
      </c>
      <c r="AZ160" s="67" t="s">
        <v>158</v>
      </c>
      <c r="BA160" s="67" t="s">
        <v>158</v>
      </c>
      <c r="BB160" s="67" t="s">
        <v>158</v>
      </c>
      <c r="BC160" s="67" t="s">
        <v>158</v>
      </c>
      <c r="BD160" s="67" t="s">
        <v>158</v>
      </c>
      <c r="BE160" s="67" t="s">
        <v>158</v>
      </c>
      <c r="BF160" s="67" t="s">
        <v>158</v>
      </c>
      <c r="BG160" s="67" t="s">
        <v>158</v>
      </c>
      <c r="BH160" s="67" t="s">
        <v>158</v>
      </c>
      <c r="BI160" s="67" t="s">
        <v>158</v>
      </c>
      <c r="BJ160" s="67" t="s">
        <v>158</v>
      </c>
      <c r="BK160" s="67" t="s">
        <v>158</v>
      </c>
      <c r="BL160" s="67" t="s">
        <v>158</v>
      </c>
      <c r="BM160" s="67" t="s">
        <v>158</v>
      </c>
      <c r="BN160" s="67" t="s">
        <v>158</v>
      </c>
      <c r="BO160" s="67" t="s">
        <v>158</v>
      </c>
      <c r="BP160" s="67" t="s">
        <v>158</v>
      </c>
      <c r="BQ160" s="67" t="s">
        <v>158</v>
      </c>
      <c r="BR160" s="67" t="s">
        <v>158</v>
      </c>
      <c r="BS160" s="67" t="s">
        <v>158</v>
      </c>
      <c r="BT160" s="67" t="s">
        <v>158</v>
      </c>
      <c r="BU160" s="67" t="s">
        <v>158</v>
      </c>
      <c r="BV160" s="67" t="s">
        <v>158</v>
      </c>
      <c r="BW160" s="67" t="s">
        <v>158</v>
      </c>
      <c r="BX160" s="67" t="s">
        <v>158</v>
      </c>
      <c r="BY160" s="67" t="s">
        <v>158</v>
      </c>
      <c r="BZ160" s="67" t="s">
        <v>158</v>
      </c>
      <c r="CA160" s="67" t="s">
        <v>158</v>
      </c>
      <c r="CB160" s="67" t="s">
        <v>158</v>
      </c>
      <c r="CC160" s="67" t="s">
        <v>158</v>
      </c>
      <c r="CD160" s="67" t="s">
        <v>158</v>
      </c>
      <c r="CE160" s="67" t="s">
        <v>158</v>
      </c>
      <c r="CF160" s="67" t="s">
        <v>158</v>
      </c>
      <c r="CG160" s="67" t="s">
        <v>158</v>
      </c>
      <c r="CH160" s="67" t="s">
        <v>158</v>
      </c>
      <c r="CI160" s="67" t="s">
        <v>158</v>
      </c>
      <c r="CJ160" s="67" t="s">
        <v>158</v>
      </c>
      <c r="CK160" s="67" t="s">
        <v>158</v>
      </c>
      <c r="CL160" s="67" t="s">
        <v>158</v>
      </c>
    </row>
    <row r="161" spans="1:90" x14ac:dyDescent="0.15">
      <c r="A161" s="67" t="s">
        <v>276</v>
      </c>
      <c r="B161" s="67" t="s">
        <v>158</v>
      </c>
      <c r="C161" s="67" t="s">
        <v>158</v>
      </c>
      <c r="D161" s="67" t="s">
        <v>158</v>
      </c>
      <c r="E161" s="67" t="s">
        <v>158</v>
      </c>
      <c r="F161" s="67" t="s">
        <v>158</v>
      </c>
      <c r="G161" s="67" t="s">
        <v>158</v>
      </c>
      <c r="H161" s="64" t="s">
        <v>158</v>
      </c>
      <c r="I161" s="67" t="s">
        <v>158</v>
      </c>
      <c r="J161" s="67" t="s">
        <v>158</v>
      </c>
      <c r="K161" s="65" t="s">
        <v>158</v>
      </c>
      <c r="L161" s="65" t="s">
        <v>158</v>
      </c>
      <c r="M161" s="65" t="s">
        <v>158</v>
      </c>
      <c r="N161" s="65" t="s">
        <v>158</v>
      </c>
      <c r="O161" s="76" t="s">
        <v>158</v>
      </c>
      <c r="P161" s="76" t="s">
        <v>158</v>
      </c>
      <c r="Q161" s="67" t="s">
        <v>158</v>
      </c>
      <c r="R161" s="67" t="s">
        <v>158</v>
      </c>
      <c r="S161" s="67" t="s">
        <v>158</v>
      </c>
      <c r="T161" s="67" t="s">
        <v>158</v>
      </c>
      <c r="U161" s="67" t="s">
        <v>158</v>
      </c>
      <c r="V161" s="67" t="s">
        <v>158</v>
      </c>
      <c r="W161" s="67" t="s">
        <v>158</v>
      </c>
      <c r="X161" s="67" t="s">
        <v>158</v>
      </c>
      <c r="Y161" s="67" t="s">
        <v>158</v>
      </c>
      <c r="Z161" s="67" t="s">
        <v>158</v>
      </c>
      <c r="AA161" s="67" t="s">
        <v>158</v>
      </c>
      <c r="AB161" s="67" t="s">
        <v>158</v>
      </c>
      <c r="AC161" s="67" t="s">
        <v>158</v>
      </c>
      <c r="AD161" s="67" t="s">
        <v>158</v>
      </c>
      <c r="AE161" s="67" t="s">
        <v>158</v>
      </c>
      <c r="AF161" s="69" t="s">
        <v>158</v>
      </c>
      <c r="AG161" s="67" t="s">
        <v>158</v>
      </c>
      <c r="AH161" s="67" t="s">
        <v>158</v>
      </c>
      <c r="AI161" s="67" t="s">
        <v>158</v>
      </c>
      <c r="AJ161" s="67" t="s">
        <v>158</v>
      </c>
      <c r="AK161" s="67" t="s">
        <v>158</v>
      </c>
      <c r="AL161" s="67" t="s">
        <v>158</v>
      </c>
      <c r="AM161" s="67" t="s">
        <v>158</v>
      </c>
      <c r="AN161" s="67" t="s">
        <v>158</v>
      </c>
      <c r="AO161" s="67" t="s">
        <v>158</v>
      </c>
      <c r="AP161" s="67" t="s">
        <v>158</v>
      </c>
      <c r="AQ161" s="67" t="s">
        <v>158</v>
      </c>
      <c r="AR161" s="67" t="s">
        <v>158</v>
      </c>
      <c r="AS161" s="67" t="s">
        <v>158</v>
      </c>
      <c r="AT161" s="67" t="s">
        <v>158</v>
      </c>
      <c r="AU161" s="67" t="s">
        <v>158</v>
      </c>
      <c r="AV161" s="67" t="s">
        <v>158</v>
      </c>
      <c r="AW161" s="67" t="s">
        <v>158</v>
      </c>
      <c r="AX161" s="67" t="s">
        <v>158</v>
      </c>
      <c r="AY161" s="67" t="s">
        <v>158</v>
      </c>
      <c r="AZ161" s="67" t="s">
        <v>158</v>
      </c>
      <c r="BA161" s="67" t="s">
        <v>158</v>
      </c>
      <c r="BB161" s="67" t="s">
        <v>158</v>
      </c>
      <c r="BC161" s="67" t="s">
        <v>158</v>
      </c>
      <c r="BD161" s="67" t="s">
        <v>158</v>
      </c>
      <c r="BE161" s="67" t="s">
        <v>158</v>
      </c>
      <c r="BF161" s="67" t="s">
        <v>158</v>
      </c>
      <c r="BG161" s="67" t="s">
        <v>158</v>
      </c>
      <c r="BH161" s="67" t="s">
        <v>158</v>
      </c>
      <c r="BI161" s="67" t="s">
        <v>158</v>
      </c>
      <c r="BJ161" s="67" t="s">
        <v>158</v>
      </c>
      <c r="BK161" s="67" t="s">
        <v>158</v>
      </c>
      <c r="BL161" s="67" t="s">
        <v>158</v>
      </c>
      <c r="BM161" s="67" t="s">
        <v>158</v>
      </c>
      <c r="BN161" s="67" t="s">
        <v>158</v>
      </c>
      <c r="BO161" s="67" t="s">
        <v>158</v>
      </c>
      <c r="BP161" s="67" t="s">
        <v>158</v>
      </c>
      <c r="BQ161" s="67" t="s">
        <v>158</v>
      </c>
      <c r="BR161" s="67" t="s">
        <v>158</v>
      </c>
      <c r="BS161" s="67" t="s">
        <v>158</v>
      </c>
      <c r="BT161" s="67" t="s">
        <v>158</v>
      </c>
      <c r="BU161" s="67" t="s">
        <v>158</v>
      </c>
      <c r="BV161" s="67" t="s">
        <v>158</v>
      </c>
      <c r="BW161" s="67" t="s">
        <v>158</v>
      </c>
      <c r="BX161" s="67" t="s">
        <v>158</v>
      </c>
      <c r="BY161" s="67" t="s">
        <v>158</v>
      </c>
      <c r="BZ161" s="67" t="s">
        <v>158</v>
      </c>
      <c r="CA161" s="67" t="s">
        <v>158</v>
      </c>
      <c r="CB161" s="67" t="s">
        <v>158</v>
      </c>
      <c r="CC161" s="67" t="s">
        <v>158</v>
      </c>
      <c r="CD161" s="67" t="s">
        <v>158</v>
      </c>
      <c r="CE161" s="67" t="s">
        <v>158</v>
      </c>
      <c r="CF161" s="67" t="s">
        <v>158</v>
      </c>
      <c r="CG161" s="67" t="s">
        <v>158</v>
      </c>
      <c r="CH161" s="67" t="s">
        <v>158</v>
      </c>
      <c r="CI161" s="67" t="s">
        <v>158</v>
      </c>
      <c r="CJ161" s="67" t="s">
        <v>158</v>
      </c>
      <c r="CK161" s="67" t="s">
        <v>158</v>
      </c>
      <c r="CL161" s="67" t="s">
        <v>158</v>
      </c>
    </row>
    <row r="162" spans="1:90" x14ac:dyDescent="0.15">
      <c r="A162" s="67" t="s">
        <v>277</v>
      </c>
      <c r="B162" s="67">
        <v>8555.4941999999992</v>
      </c>
      <c r="C162" s="67">
        <v>2.3561999999999999</v>
      </c>
      <c r="D162" s="67">
        <v>-4051.5907000000002</v>
      </c>
      <c r="E162" s="67">
        <v>0</v>
      </c>
      <c r="F162" s="67">
        <v>0</v>
      </c>
      <c r="G162" s="67">
        <v>0</v>
      </c>
      <c r="H162" s="64">
        <v>4506.2596999999996</v>
      </c>
      <c r="I162" s="67">
        <v>0</v>
      </c>
      <c r="J162" s="67">
        <v>0</v>
      </c>
      <c r="K162" s="65">
        <v>-155.60079999999999</v>
      </c>
      <c r="L162" s="65">
        <v>0</v>
      </c>
      <c r="M162" s="65">
        <v>0</v>
      </c>
      <c r="N162" s="65">
        <v>0</v>
      </c>
      <c r="O162" s="76">
        <v>0</v>
      </c>
      <c r="P162" s="76">
        <v>0</v>
      </c>
      <c r="Q162" s="67">
        <v>0</v>
      </c>
      <c r="R162" s="67">
        <v>0</v>
      </c>
      <c r="S162" s="67">
        <v>0</v>
      </c>
      <c r="T162" s="67">
        <v>0</v>
      </c>
      <c r="U162" s="67">
        <v>0</v>
      </c>
      <c r="V162" s="67">
        <v>0</v>
      </c>
      <c r="W162" s="67">
        <v>0</v>
      </c>
      <c r="X162" s="67">
        <v>0</v>
      </c>
      <c r="Y162" s="67">
        <v>0</v>
      </c>
      <c r="Z162" s="67">
        <v>0</v>
      </c>
      <c r="AA162" s="67">
        <v>0</v>
      </c>
      <c r="AB162" s="67">
        <v>0</v>
      </c>
      <c r="AC162" s="67">
        <v>-377.52120000000002</v>
      </c>
      <c r="AD162" s="67">
        <v>0</v>
      </c>
      <c r="AE162" s="67">
        <v>3973.1377000000002</v>
      </c>
      <c r="AF162" s="69">
        <v>444.57369999999997</v>
      </c>
      <c r="AG162" s="67">
        <v>0</v>
      </c>
      <c r="AH162" s="67">
        <v>0</v>
      </c>
      <c r="AI162" s="67">
        <v>0</v>
      </c>
      <c r="AJ162" s="67">
        <v>0</v>
      </c>
      <c r="AK162" s="67">
        <v>0</v>
      </c>
      <c r="AL162" s="67">
        <v>0</v>
      </c>
      <c r="AM162" s="67">
        <v>0</v>
      </c>
      <c r="AN162" s="67">
        <v>0</v>
      </c>
      <c r="AO162" s="67">
        <v>0</v>
      </c>
      <c r="AP162" s="67">
        <v>0</v>
      </c>
      <c r="AQ162" s="67">
        <v>0</v>
      </c>
      <c r="AR162" s="67">
        <v>0</v>
      </c>
      <c r="AS162" s="67">
        <v>0</v>
      </c>
      <c r="AT162" s="67">
        <v>444.57369999999997</v>
      </c>
      <c r="AU162" s="67">
        <v>0</v>
      </c>
      <c r="AV162" s="67" t="s">
        <v>158</v>
      </c>
      <c r="AW162" s="67">
        <v>0</v>
      </c>
      <c r="AX162" s="67">
        <v>0</v>
      </c>
      <c r="AY162" s="67">
        <v>0</v>
      </c>
      <c r="AZ162" s="67">
        <v>0</v>
      </c>
      <c r="BA162" s="67" t="s">
        <v>158</v>
      </c>
      <c r="BB162" s="67">
        <v>0</v>
      </c>
      <c r="BC162" s="67">
        <v>0</v>
      </c>
      <c r="BD162" s="67">
        <v>0</v>
      </c>
      <c r="BE162" s="67">
        <v>0</v>
      </c>
      <c r="BF162" s="67">
        <v>0</v>
      </c>
      <c r="BG162" s="67">
        <v>0</v>
      </c>
      <c r="BH162" s="67">
        <v>2.4228999999999998</v>
      </c>
      <c r="BI162" s="67">
        <v>3526.1410999999998</v>
      </c>
      <c r="BJ162" s="67">
        <v>3526.1410999999998</v>
      </c>
      <c r="BK162" s="67">
        <v>0</v>
      </c>
      <c r="BL162" s="67">
        <v>0</v>
      </c>
      <c r="BM162" s="67">
        <v>0</v>
      </c>
      <c r="BN162" s="67">
        <v>0</v>
      </c>
      <c r="BO162" s="67">
        <v>3526.1410999999998</v>
      </c>
      <c r="BP162" s="67">
        <v>0</v>
      </c>
      <c r="BQ162" s="67">
        <v>0</v>
      </c>
      <c r="BR162" s="67">
        <v>0</v>
      </c>
      <c r="BS162" s="67">
        <v>0</v>
      </c>
      <c r="BT162" s="67">
        <v>0</v>
      </c>
      <c r="BU162" s="67">
        <v>0</v>
      </c>
      <c r="BV162" s="67">
        <v>0</v>
      </c>
      <c r="BW162" s="67">
        <v>0</v>
      </c>
      <c r="BX162" s="67">
        <v>0</v>
      </c>
      <c r="BY162" s="67">
        <v>0</v>
      </c>
      <c r="BZ162" s="67">
        <v>0</v>
      </c>
      <c r="CA162" s="67">
        <v>723.85500000000002</v>
      </c>
      <c r="CB162" s="67">
        <v>723.85500000000002</v>
      </c>
      <c r="CC162" s="67">
        <v>0</v>
      </c>
      <c r="CD162" s="67">
        <v>0</v>
      </c>
      <c r="CE162" s="67">
        <v>0</v>
      </c>
      <c r="CF162" s="67">
        <v>0</v>
      </c>
      <c r="CG162" s="67">
        <v>0</v>
      </c>
      <c r="CH162" s="67">
        <v>0</v>
      </c>
      <c r="CI162" s="67">
        <v>0</v>
      </c>
      <c r="CJ162" s="67">
        <v>0</v>
      </c>
      <c r="CK162" s="67">
        <v>40</v>
      </c>
      <c r="CL162" s="67">
        <v>40</v>
      </c>
    </row>
    <row r="163" spans="1:90" x14ac:dyDescent="0.15">
      <c r="A163" s="67" t="s">
        <v>278</v>
      </c>
      <c r="B163" s="67">
        <v>16.9604</v>
      </c>
      <c r="C163" s="67">
        <v>1396.1946</v>
      </c>
      <c r="D163" s="67">
        <v>0</v>
      </c>
      <c r="E163" s="67">
        <v>0</v>
      </c>
      <c r="F163" s="67">
        <v>0</v>
      </c>
      <c r="G163" s="67">
        <v>0</v>
      </c>
      <c r="H163" s="64">
        <v>1413.155</v>
      </c>
      <c r="I163" s="67">
        <v>0</v>
      </c>
      <c r="J163" s="67">
        <v>-1380.7693999999999</v>
      </c>
      <c r="K163" s="65">
        <v>-19.561399999999999</v>
      </c>
      <c r="L163" s="65">
        <v>-1.3364</v>
      </c>
      <c r="M163" s="65">
        <v>0</v>
      </c>
      <c r="N163" s="65">
        <v>0</v>
      </c>
      <c r="O163" s="76">
        <v>0</v>
      </c>
      <c r="P163" s="76">
        <v>0</v>
      </c>
      <c r="Q163" s="67">
        <v>0</v>
      </c>
      <c r="R163" s="67">
        <v>0</v>
      </c>
      <c r="S163" s="67">
        <v>0</v>
      </c>
      <c r="T163" s="67">
        <v>0</v>
      </c>
      <c r="U163" s="67">
        <v>0</v>
      </c>
      <c r="V163" s="67">
        <v>0</v>
      </c>
      <c r="W163" s="67">
        <v>0</v>
      </c>
      <c r="X163" s="67">
        <v>0</v>
      </c>
      <c r="Y163" s="67">
        <v>0</v>
      </c>
      <c r="Z163" s="67">
        <v>0</v>
      </c>
      <c r="AA163" s="67">
        <v>0</v>
      </c>
      <c r="AB163" s="67">
        <v>0</v>
      </c>
      <c r="AC163" s="67">
        <v>-0.93340000000000001</v>
      </c>
      <c r="AD163" s="67">
        <v>-0.21210000000000001</v>
      </c>
      <c r="AE163" s="67">
        <v>10.3423</v>
      </c>
      <c r="AF163" s="69">
        <v>0.53029999999999999</v>
      </c>
      <c r="AG163" s="67">
        <v>0</v>
      </c>
      <c r="AH163" s="67">
        <v>0</v>
      </c>
      <c r="AI163" s="67">
        <v>0</v>
      </c>
      <c r="AJ163" s="67">
        <v>0</v>
      </c>
      <c r="AK163" s="67">
        <v>0</v>
      </c>
      <c r="AL163" s="67">
        <v>0</v>
      </c>
      <c r="AM163" s="67">
        <v>0</v>
      </c>
      <c r="AN163" s="67">
        <v>0</v>
      </c>
      <c r="AO163" s="67">
        <v>0</v>
      </c>
      <c r="AP163" s="67">
        <v>0</v>
      </c>
      <c r="AQ163" s="67">
        <v>0</v>
      </c>
      <c r="AR163" s="67">
        <v>0</v>
      </c>
      <c r="AS163" s="67">
        <v>0</v>
      </c>
      <c r="AT163" s="67">
        <v>0.53029999999999999</v>
      </c>
      <c r="AU163" s="67">
        <v>0</v>
      </c>
      <c r="AV163" s="67" t="s">
        <v>158</v>
      </c>
      <c r="AW163" s="67">
        <v>0</v>
      </c>
      <c r="AX163" s="67">
        <v>0</v>
      </c>
      <c r="AY163" s="67">
        <v>0</v>
      </c>
      <c r="AZ163" s="67">
        <v>0</v>
      </c>
      <c r="BA163" s="67" t="s">
        <v>158</v>
      </c>
      <c r="BB163" s="67">
        <v>0</v>
      </c>
      <c r="BC163" s="67">
        <v>0</v>
      </c>
      <c r="BD163" s="67">
        <v>2.0055999999999998</v>
      </c>
      <c r="BE163" s="67">
        <v>7.0214999999999996</v>
      </c>
      <c r="BF163" s="67">
        <v>0</v>
      </c>
      <c r="BG163" s="67">
        <v>0</v>
      </c>
      <c r="BH163" s="67">
        <v>0</v>
      </c>
      <c r="BI163" s="67">
        <v>0.78490000000000004</v>
      </c>
      <c r="BJ163" s="67">
        <v>0.78490000000000004</v>
      </c>
      <c r="BK163" s="67">
        <v>0</v>
      </c>
      <c r="BL163" s="67">
        <v>0</v>
      </c>
      <c r="BM163" s="67">
        <v>0</v>
      </c>
      <c r="BN163" s="67">
        <v>0</v>
      </c>
      <c r="BO163" s="67">
        <v>0.78490000000000004</v>
      </c>
      <c r="BP163" s="67">
        <v>0</v>
      </c>
      <c r="BQ163" s="67">
        <v>0</v>
      </c>
      <c r="BR163" s="67">
        <v>0</v>
      </c>
      <c r="BS163" s="67">
        <v>0</v>
      </c>
      <c r="BT163" s="67">
        <v>0</v>
      </c>
      <c r="BU163" s="67">
        <v>0</v>
      </c>
      <c r="BV163" s="67">
        <v>0</v>
      </c>
      <c r="BW163" s="67">
        <v>0</v>
      </c>
      <c r="BX163" s="67">
        <v>0</v>
      </c>
      <c r="BY163" s="67">
        <v>0</v>
      </c>
      <c r="BZ163" s="67">
        <v>0</v>
      </c>
      <c r="CA163" s="67">
        <v>96.926000000000002</v>
      </c>
      <c r="CB163" s="67">
        <v>91.004999999999995</v>
      </c>
      <c r="CC163" s="67">
        <v>5.9210000000000003</v>
      </c>
      <c r="CD163" s="67">
        <v>0</v>
      </c>
      <c r="CE163" s="67">
        <v>0</v>
      </c>
      <c r="CF163" s="67">
        <v>0</v>
      </c>
      <c r="CG163" s="67">
        <v>0</v>
      </c>
      <c r="CH163" s="67">
        <v>0</v>
      </c>
      <c r="CI163" s="67">
        <v>0</v>
      </c>
      <c r="CJ163" s="67">
        <v>0</v>
      </c>
      <c r="CK163" s="67">
        <v>39.880400000000002</v>
      </c>
      <c r="CL163" s="67">
        <v>39.880400000000002</v>
      </c>
    </row>
    <row r="164" spans="1:90" x14ac:dyDescent="0.15">
      <c r="A164" s="67" t="s">
        <v>279</v>
      </c>
      <c r="B164" s="67">
        <v>20640.7585</v>
      </c>
      <c r="C164" s="67">
        <v>7.9535999999999998</v>
      </c>
      <c r="D164" s="67">
        <v>-19778.792600000001</v>
      </c>
      <c r="E164" s="67">
        <v>0</v>
      </c>
      <c r="F164" s="67">
        <v>0</v>
      </c>
      <c r="G164" s="67">
        <v>-2.1499999999999998E-2</v>
      </c>
      <c r="H164" s="64">
        <v>869.89800000000002</v>
      </c>
      <c r="I164" s="67">
        <v>0</v>
      </c>
      <c r="J164" s="67">
        <v>-13.248900000000001</v>
      </c>
      <c r="K164" s="65">
        <v>-122.4588</v>
      </c>
      <c r="L164" s="65">
        <v>0</v>
      </c>
      <c r="M164" s="65">
        <v>0</v>
      </c>
      <c r="N164" s="65">
        <v>0</v>
      </c>
      <c r="O164" s="76">
        <v>0</v>
      </c>
      <c r="P164" s="76">
        <v>0</v>
      </c>
      <c r="Q164" s="67">
        <v>0</v>
      </c>
      <c r="R164" s="67">
        <v>0</v>
      </c>
      <c r="S164" s="67">
        <v>0</v>
      </c>
      <c r="T164" s="67">
        <v>0</v>
      </c>
      <c r="U164" s="67">
        <v>0</v>
      </c>
      <c r="V164" s="67">
        <v>0</v>
      </c>
      <c r="W164" s="67">
        <v>0</v>
      </c>
      <c r="X164" s="67">
        <v>0</v>
      </c>
      <c r="Y164" s="67">
        <v>0</v>
      </c>
      <c r="Z164" s="67">
        <v>0</v>
      </c>
      <c r="AA164" s="67">
        <v>0</v>
      </c>
      <c r="AB164" s="67">
        <v>0</v>
      </c>
      <c r="AC164" s="67">
        <v>-580.25620000000004</v>
      </c>
      <c r="AD164" s="67">
        <v>0</v>
      </c>
      <c r="AE164" s="67">
        <v>153.934</v>
      </c>
      <c r="AF164" s="69">
        <v>146.4871</v>
      </c>
      <c r="AG164" s="67">
        <v>0</v>
      </c>
      <c r="AH164" s="67">
        <v>0</v>
      </c>
      <c r="AI164" s="67">
        <v>0</v>
      </c>
      <c r="AJ164" s="67">
        <v>0</v>
      </c>
      <c r="AK164" s="67">
        <v>0</v>
      </c>
      <c r="AL164" s="67">
        <v>0</v>
      </c>
      <c r="AM164" s="67">
        <v>0</v>
      </c>
      <c r="AN164" s="67">
        <v>0</v>
      </c>
      <c r="AO164" s="67">
        <v>0</v>
      </c>
      <c r="AP164" s="67">
        <v>0</v>
      </c>
      <c r="AQ164" s="67">
        <v>0</v>
      </c>
      <c r="AR164" s="67">
        <v>0</v>
      </c>
      <c r="AS164" s="67">
        <v>0</v>
      </c>
      <c r="AT164" s="67">
        <v>146.4871</v>
      </c>
      <c r="AU164" s="67">
        <v>1.4399</v>
      </c>
      <c r="AV164" s="67" t="s">
        <v>158</v>
      </c>
      <c r="AW164" s="67">
        <v>0</v>
      </c>
      <c r="AX164" s="67">
        <v>1.4399</v>
      </c>
      <c r="AY164" s="67">
        <v>0</v>
      </c>
      <c r="AZ164" s="67">
        <v>0</v>
      </c>
      <c r="BA164" s="67" t="s">
        <v>158</v>
      </c>
      <c r="BB164" s="67">
        <v>0</v>
      </c>
      <c r="BC164" s="67">
        <v>0</v>
      </c>
      <c r="BD164" s="67">
        <v>0.71989999999999998</v>
      </c>
      <c r="BE164" s="67">
        <v>5.2870999999999997</v>
      </c>
      <c r="BF164" s="67">
        <v>0</v>
      </c>
      <c r="BG164" s="67">
        <v>0</v>
      </c>
      <c r="BH164" s="67">
        <v>0</v>
      </c>
      <c r="BI164" s="67">
        <v>0</v>
      </c>
      <c r="BJ164" s="67">
        <v>0</v>
      </c>
      <c r="BK164" s="67">
        <v>0</v>
      </c>
      <c r="BL164" s="67">
        <v>0</v>
      </c>
      <c r="BM164" s="67">
        <v>0</v>
      </c>
      <c r="BN164" s="67">
        <v>0</v>
      </c>
      <c r="BO164" s="67">
        <v>0</v>
      </c>
      <c r="BP164" s="67">
        <v>0</v>
      </c>
      <c r="BQ164" s="67">
        <v>0</v>
      </c>
      <c r="BR164" s="67">
        <v>0</v>
      </c>
      <c r="BS164" s="67">
        <v>0</v>
      </c>
      <c r="BT164" s="67">
        <v>0</v>
      </c>
      <c r="BU164" s="67">
        <v>0</v>
      </c>
      <c r="BV164" s="67">
        <v>0</v>
      </c>
      <c r="BW164" s="67">
        <v>0</v>
      </c>
      <c r="BX164" s="67">
        <v>0</v>
      </c>
      <c r="BY164" s="67">
        <v>0</v>
      </c>
      <c r="BZ164" s="67">
        <v>0</v>
      </c>
      <c r="CA164" s="67">
        <v>569.678</v>
      </c>
      <c r="CB164" s="67">
        <v>569.678</v>
      </c>
      <c r="CC164" s="67">
        <v>0</v>
      </c>
      <c r="CD164" s="67">
        <v>0</v>
      </c>
      <c r="CE164" s="67">
        <v>0</v>
      </c>
      <c r="CF164" s="67">
        <v>0</v>
      </c>
      <c r="CG164" s="67">
        <v>0</v>
      </c>
      <c r="CH164" s="67">
        <v>0</v>
      </c>
      <c r="CI164" s="67">
        <v>0</v>
      </c>
      <c r="CJ164" s="67">
        <v>0</v>
      </c>
      <c r="CK164" s="67">
        <v>40</v>
      </c>
      <c r="CL164" s="67">
        <v>40</v>
      </c>
    </row>
    <row r="165" spans="1:90" x14ac:dyDescent="0.15">
      <c r="A165" s="67" t="s">
        <v>280</v>
      </c>
      <c r="B165" s="67">
        <v>7841.7884999999997</v>
      </c>
      <c r="C165" s="67">
        <v>0</v>
      </c>
      <c r="D165" s="67">
        <v>-6636.8098</v>
      </c>
      <c r="E165" s="67">
        <v>0</v>
      </c>
      <c r="F165" s="67">
        <v>0</v>
      </c>
      <c r="G165" s="67">
        <v>0</v>
      </c>
      <c r="H165" s="64">
        <v>1204.9786999999999</v>
      </c>
      <c r="I165" s="67">
        <v>0</v>
      </c>
      <c r="J165" s="67">
        <v>0</v>
      </c>
      <c r="K165" s="65">
        <v>-241.8733</v>
      </c>
      <c r="L165" s="65">
        <v>0</v>
      </c>
      <c r="M165" s="65">
        <v>0</v>
      </c>
      <c r="N165" s="65">
        <v>0</v>
      </c>
      <c r="O165" s="76">
        <v>0</v>
      </c>
      <c r="P165" s="76">
        <v>0</v>
      </c>
      <c r="Q165" s="67">
        <v>0</v>
      </c>
      <c r="R165" s="67">
        <v>0</v>
      </c>
      <c r="S165" s="67">
        <v>0</v>
      </c>
      <c r="T165" s="67">
        <v>0</v>
      </c>
      <c r="U165" s="67">
        <v>0</v>
      </c>
      <c r="V165" s="67">
        <v>0</v>
      </c>
      <c r="W165" s="67">
        <v>0</v>
      </c>
      <c r="X165" s="67">
        <v>0</v>
      </c>
      <c r="Y165" s="67">
        <v>0</v>
      </c>
      <c r="Z165" s="67">
        <v>0</v>
      </c>
      <c r="AA165" s="67">
        <v>0</v>
      </c>
      <c r="AB165" s="67">
        <v>0</v>
      </c>
      <c r="AC165" s="67">
        <v>-18.652899999999999</v>
      </c>
      <c r="AD165" s="67">
        <v>0</v>
      </c>
      <c r="AE165" s="67">
        <v>944.45240000000001</v>
      </c>
      <c r="AF165" s="69">
        <v>944.45240000000001</v>
      </c>
      <c r="AG165" s="67">
        <v>0</v>
      </c>
      <c r="AH165" s="67">
        <v>0</v>
      </c>
      <c r="AI165" s="67">
        <v>0</v>
      </c>
      <c r="AJ165" s="67">
        <v>0</v>
      </c>
      <c r="AK165" s="67">
        <v>0</v>
      </c>
      <c r="AL165" s="67">
        <v>0</v>
      </c>
      <c r="AM165" s="67">
        <v>0</v>
      </c>
      <c r="AN165" s="67">
        <v>0</v>
      </c>
      <c r="AO165" s="67">
        <v>0</v>
      </c>
      <c r="AP165" s="67">
        <v>0</v>
      </c>
      <c r="AQ165" s="67">
        <v>0</v>
      </c>
      <c r="AR165" s="67">
        <v>0</v>
      </c>
      <c r="AS165" s="67">
        <v>0</v>
      </c>
      <c r="AT165" s="67">
        <v>944.45240000000001</v>
      </c>
      <c r="AU165" s="67">
        <v>0</v>
      </c>
      <c r="AV165" s="67" t="s">
        <v>158</v>
      </c>
      <c r="AW165" s="67">
        <v>0</v>
      </c>
      <c r="AX165" s="67">
        <v>0</v>
      </c>
      <c r="AY165" s="67">
        <v>0</v>
      </c>
      <c r="AZ165" s="67">
        <v>0</v>
      </c>
      <c r="BA165" s="67" t="s">
        <v>158</v>
      </c>
      <c r="BB165" s="67">
        <v>0</v>
      </c>
      <c r="BC165" s="67">
        <v>0</v>
      </c>
      <c r="BD165" s="67">
        <v>0</v>
      </c>
      <c r="BE165" s="67">
        <v>0</v>
      </c>
      <c r="BF165" s="67">
        <v>0</v>
      </c>
      <c r="BG165" s="67">
        <v>0</v>
      </c>
      <c r="BH165" s="67">
        <v>0</v>
      </c>
      <c r="BI165" s="67">
        <v>0</v>
      </c>
      <c r="BJ165" s="67">
        <v>0</v>
      </c>
      <c r="BK165" s="67">
        <v>0</v>
      </c>
      <c r="BL165" s="67">
        <v>0</v>
      </c>
      <c r="BM165" s="67">
        <v>0</v>
      </c>
      <c r="BN165" s="67">
        <v>0</v>
      </c>
      <c r="BO165" s="67">
        <v>0</v>
      </c>
      <c r="BP165" s="67">
        <v>0</v>
      </c>
      <c r="BQ165" s="67">
        <v>0</v>
      </c>
      <c r="BR165" s="67">
        <v>0</v>
      </c>
      <c r="BS165" s="67">
        <v>0</v>
      </c>
      <c r="BT165" s="67">
        <v>0</v>
      </c>
      <c r="BU165" s="67">
        <v>0</v>
      </c>
      <c r="BV165" s="67">
        <v>0</v>
      </c>
      <c r="BW165" s="67">
        <v>0</v>
      </c>
      <c r="BX165" s="67">
        <v>0</v>
      </c>
      <c r="BY165" s="67">
        <v>0</v>
      </c>
      <c r="BZ165" s="67">
        <v>0</v>
      </c>
      <c r="CA165" s="67">
        <v>1218.961</v>
      </c>
      <c r="CB165" s="67">
        <v>1218.961</v>
      </c>
      <c r="CC165" s="67">
        <v>0</v>
      </c>
      <c r="CD165" s="67">
        <v>0</v>
      </c>
      <c r="CE165" s="67">
        <v>0</v>
      </c>
      <c r="CF165" s="67">
        <v>0</v>
      </c>
      <c r="CG165" s="67">
        <v>0</v>
      </c>
      <c r="CH165" s="67">
        <v>0</v>
      </c>
      <c r="CI165" s="67">
        <v>0</v>
      </c>
      <c r="CJ165" s="67">
        <v>0</v>
      </c>
      <c r="CK165" s="67">
        <v>43.333300000000001</v>
      </c>
      <c r="CL165" s="67">
        <v>43.333300000000001</v>
      </c>
    </row>
    <row r="166" spans="1:90" x14ac:dyDescent="0.15">
      <c r="A166" s="67" t="s">
        <v>281</v>
      </c>
      <c r="B166" s="67">
        <v>0</v>
      </c>
      <c r="C166" s="67">
        <v>0</v>
      </c>
      <c r="D166" s="67">
        <v>0</v>
      </c>
      <c r="E166" s="67">
        <v>0</v>
      </c>
      <c r="F166" s="67">
        <v>0</v>
      </c>
      <c r="G166" s="67">
        <v>0</v>
      </c>
      <c r="H166" s="64">
        <v>0</v>
      </c>
      <c r="I166" s="67">
        <v>0</v>
      </c>
      <c r="J166" s="67">
        <v>0</v>
      </c>
      <c r="K166" s="65">
        <v>0</v>
      </c>
      <c r="L166" s="65">
        <v>0</v>
      </c>
      <c r="M166" s="65">
        <v>0</v>
      </c>
      <c r="N166" s="65">
        <v>0</v>
      </c>
      <c r="O166" s="76">
        <v>0</v>
      </c>
      <c r="P166" s="76">
        <v>0</v>
      </c>
      <c r="Q166" s="67">
        <v>0</v>
      </c>
      <c r="R166" s="67">
        <v>0</v>
      </c>
      <c r="S166" s="67">
        <v>0</v>
      </c>
      <c r="T166" s="67">
        <v>0</v>
      </c>
      <c r="U166" s="67">
        <v>0</v>
      </c>
      <c r="V166" s="67">
        <v>0</v>
      </c>
      <c r="W166" s="67">
        <v>0</v>
      </c>
      <c r="X166" s="67">
        <v>0</v>
      </c>
      <c r="Y166" s="67">
        <v>0</v>
      </c>
      <c r="Z166" s="67">
        <v>0</v>
      </c>
      <c r="AA166" s="67">
        <v>0</v>
      </c>
      <c r="AB166" s="67">
        <v>0</v>
      </c>
      <c r="AC166" s="67">
        <v>0</v>
      </c>
      <c r="AD166" s="67">
        <v>0</v>
      </c>
      <c r="AE166" s="67">
        <v>0</v>
      </c>
      <c r="AF166" s="69">
        <v>0</v>
      </c>
      <c r="AG166" s="67">
        <v>0</v>
      </c>
      <c r="AH166" s="67">
        <v>0</v>
      </c>
      <c r="AI166" s="67">
        <v>0</v>
      </c>
      <c r="AJ166" s="67">
        <v>0</v>
      </c>
      <c r="AK166" s="67">
        <v>0</v>
      </c>
      <c r="AL166" s="67">
        <v>0</v>
      </c>
      <c r="AM166" s="67">
        <v>0</v>
      </c>
      <c r="AN166" s="67">
        <v>0</v>
      </c>
      <c r="AO166" s="67">
        <v>0</v>
      </c>
      <c r="AP166" s="67">
        <v>0</v>
      </c>
      <c r="AQ166" s="67">
        <v>0</v>
      </c>
      <c r="AR166" s="67">
        <v>0</v>
      </c>
      <c r="AS166" s="67">
        <v>0</v>
      </c>
      <c r="AT166" s="67">
        <v>0</v>
      </c>
      <c r="AU166" s="67">
        <v>0</v>
      </c>
      <c r="AV166" s="67" t="s">
        <v>158</v>
      </c>
      <c r="AW166" s="67">
        <v>0</v>
      </c>
      <c r="AX166" s="67">
        <v>0</v>
      </c>
      <c r="AY166" s="67">
        <v>0</v>
      </c>
      <c r="AZ166" s="67">
        <v>0</v>
      </c>
      <c r="BA166" s="67" t="s">
        <v>158</v>
      </c>
      <c r="BB166" s="67">
        <v>0</v>
      </c>
      <c r="BC166" s="67">
        <v>0</v>
      </c>
      <c r="BD166" s="67">
        <v>0</v>
      </c>
      <c r="BE166" s="67">
        <v>0</v>
      </c>
      <c r="BF166" s="67">
        <v>0</v>
      </c>
      <c r="BG166" s="67">
        <v>0</v>
      </c>
      <c r="BH166" s="67">
        <v>0</v>
      </c>
      <c r="BI166" s="67">
        <v>0</v>
      </c>
      <c r="BJ166" s="67">
        <v>0</v>
      </c>
      <c r="BK166" s="67">
        <v>0</v>
      </c>
      <c r="BL166" s="67">
        <v>0</v>
      </c>
      <c r="BM166" s="67">
        <v>0</v>
      </c>
      <c r="BN166" s="67">
        <v>0</v>
      </c>
      <c r="BO166" s="67">
        <v>0</v>
      </c>
      <c r="BP166" s="67">
        <v>0</v>
      </c>
      <c r="BQ166" s="67">
        <v>0</v>
      </c>
      <c r="BR166" s="67">
        <v>0</v>
      </c>
      <c r="BS166" s="67">
        <v>0</v>
      </c>
      <c r="BT166" s="67">
        <v>0</v>
      </c>
      <c r="BU166" s="67">
        <v>0</v>
      </c>
      <c r="BV166" s="67">
        <v>0</v>
      </c>
      <c r="BW166" s="67">
        <v>0</v>
      </c>
      <c r="BX166" s="67">
        <v>0</v>
      </c>
      <c r="BY166" s="67">
        <v>0</v>
      </c>
      <c r="BZ166" s="67">
        <v>0</v>
      </c>
      <c r="CA166" s="67">
        <v>0</v>
      </c>
      <c r="CB166" s="67">
        <v>0</v>
      </c>
      <c r="CC166" s="67">
        <v>0</v>
      </c>
      <c r="CD166" s="67">
        <v>0</v>
      </c>
      <c r="CE166" s="67">
        <v>0</v>
      </c>
      <c r="CF166" s="67">
        <v>0</v>
      </c>
      <c r="CG166" s="67">
        <v>0</v>
      </c>
      <c r="CH166" s="67">
        <v>0</v>
      </c>
      <c r="CI166" s="67">
        <v>0</v>
      </c>
      <c r="CJ166" s="67">
        <v>0</v>
      </c>
      <c r="CK166" s="67">
        <v>0</v>
      </c>
      <c r="CL166" s="67">
        <v>0</v>
      </c>
    </row>
    <row r="167" spans="1:90" x14ac:dyDescent="0.15">
      <c r="A167" s="67" t="s">
        <v>282</v>
      </c>
      <c r="B167" s="67">
        <v>0</v>
      </c>
      <c r="C167" s="67">
        <v>0</v>
      </c>
      <c r="D167" s="67">
        <v>0</v>
      </c>
      <c r="E167" s="67">
        <v>0</v>
      </c>
      <c r="F167" s="67">
        <v>0</v>
      </c>
      <c r="G167" s="67">
        <v>0</v>
      </c>
      <c r="H167" s="64">
        <v>0</v>
      </c>
      <c r="I167" s="67">
        <v>0</v>
      </c>
      <c r="J167" s="67">
        <v>0</v>
      </c>
      <c r="K167" s="65">
        <v>0</v>
      </c>
      <c r="L167" s="65">
        <v>0</v>
      </c>
      <c r="M167" s="65">
        <v>0</v>
      </c>
      <c r="N167" s="65">
        <v>0</v>
      </c>
      <c r="O167" s="76">
        <v>0</v>
      </c>
      <c r="P167" s="76">
        <v>0</v>
      </c>
      <c r="Q167" s="67">
        <v>0</v>
      </c>
      <c r="R167" s="67">
        <v>0</v>
      </c>
      <c r="S167" s="67">
        <v>0</v>
      </c>
      <c r="T167" s="67">
        <v>0</v>
      </c>
      <c r="U167" s="67">
        <v>0</v>
      </c>
      <c r="V167" s="67">
        <v>0</v>
      </c>
      <c r="W167" s="67">
        <v>0</v>
      </c>
      <c r="X167" s="67">
        <v>0</v>
      </c>
      <c r="Y167" s="67">
        <v>0</v>
      </c>
      <c r="Z167" s="67">
        <v>0</v>
      </c>
      <c r="AA167" s="67">
        <v>0</v>
      </c>
      <c r="AB167" s="67">
        <v>0</v>
      </c>
      <c r="AC167" s="67">
        <v>0</v>
      </c>
      <c r="AD167" s="67">
        <v>0</v>
      </c>
      <c r="AE167" s="67">
        <v>0</v>
      </c>
      <c r="AF167" s="69">
        <v>0</v>
      </c>
      <c r="AG167" s="67">
        <v>0</v>
      </c>
      <c r="AH167" s="67">
        <v>0</v>
      </c>
      <c r="AI167" s="67">
        <v>0</v>
      </c>
      <c r="AJ167" s="67">
        <v>0</v>
      </c>
      <c r="AK167" s="67">
        <v>0</v>
      </c>
      <c r="AL167" s="67">
        <v>0</v>
      </c>
      <c r="AM167" s="67">
        <v>0</v>
      </c>
      <c r="AN167" s="67">
        <v>0</v>
      </c>
      <c r="AO167" s="67">
        <v>0</v>
      </c>
      <c r="AP167" s="67">
        <v>0</v>
      </c>
      <c r="AQ167" s="67">
        <v>0</v>
      </c>
      <c r="AR167" s="67">
        <v>0</v>
      </c>
      <c r="AS167" s="67">
        <v>0</v>
      </c>
      <c r="AT167" s="67">
        <v>0</v>
      </c>
      <c r="AU167" s="67">
        <v>0</v>
      </c>
      <c r="AV167" s="67" t="s">
        <v>158</v>
      </c>
      <c r="AW167" s="67">
        <v>0</v>
      </c>
      <c r="AX167" s="67">
        <v>0</v>
      </c>
      <c r="AY167" s="67">
        <v>0</v>
      </c>
      <c r="AZ167" s="67">
        <v>0</v>
      </c>
      <c r="BA167" s="67" t="s">
        <v>158</v>
      </c>
      <c r="BB167" s="67">
        <v>0</v>
      </c>
      <c r="BC167" s="67">
        <v>0</v>
      </c>
      <c r="BD167" s="67">
        <v>0</v>
      </c>
      <c r="BE167" s="67">
        <v>0</v>
      </c>
      <c r="BF167" s="67">
        <v>0</v>
      </c>
      <c r="BG167" s="67">
        <v>0</v>
      </c>
      <c r="BH167" s="67">
        <v>0</v>
      </c>
      <c r="BI167" s="67">
        <v>0</v>
      </c>
      <c r="BJ167" s="67">
        <v>0</v>
      </c>
      <c r="BK167" s="67">
        <v>0</v>
      </c>
      <c r="BL167" s="67">
        <v>0</v>
      </c>
      <c r="BM167" s="67">
        <v>0</v>
      </c>
      <c r="BN167" s="67">
        <v>0</v>
      </c>
      <c r="BO167" s="67">
        <v>0</v>
      </c>
      <c r="BP167" s="67">
        <v>0</v>
      </c>
      <c r="BQ167" s="67">
        <v>0</v>
      </c>
      <c r="BR167" s="67">
        <v>0</v>
      </c>
      <c r="BS167" s="67">
        <v>0</v>
      </c>
      <c r="BT167" s="67">
        <v>0</v>
      </c>
      <c r="BU167" s="67">
        <v>0</v>
      </c>
      <c r="BV167" s="67">
        <v>0</v>
      </c>
      <c r="BW167" s="67">
        <v>0</v>
      </c>
      <c r="BX167" s="67">
        <v>0</v>
      </c>
      <c r="BY167" s="67">
        <v>0</v>
      </c>
      <c r="BZ167" s="67">
        <v>0</v>
      </c>
      <c r="CA167" s="67">
        <v>0</v>
      </c>
      <c r="CB167" s="67">
        <v>0</v>
      </c>
      <c r="CC167" s="67">
        <v>0</v>
      </c>
      <c r="CD167" s="67">
        <v>0</v>
      </c>
      <c r="CE167" s="67">
        <v>0</v>
      </c>
      <c r="CF167" s="67">
        <v>0</v>
      </c>
      <c r="CG167" s="67">
        <v>0</v>
      </c>
      <c r="CH167" s="67">
        <v>0</v>
      </c>
      <c r="CI167" s="67">
        <v>0</v>
      </c>
      <c r="CJ167" s="67">
        <v>0</v>
      </c>
      <c r="CK167" s="67">
        <v>0</v>
      </c>
      <c r="CL167" s="67">
        <v>0</v>
      </c>
    </row>
    <row r="168" spans="1:90" x14ac:dyDescent="0.15">
      <c r="A168" s="67" t="s">
        <v>283</v>
      </c>
      <c r="B168" s="67">
        <v>0</v>
      </c>
      <c r="C168" s="67">
        <v>0</v>
      </c>
      <c r="D168" s="67">
        <v>0</v>
      </c>
      <c r="E168" s="67">
        <v>0</v>
      </c>
      <c r="F168" s="67">
        <v>0</v>
      </c>
      <c r="G168" s="67">
        <v>0</v>
      </c>
      <c r="H168" s="64">
        <v>0</v>
      </c>
      <c r="I168" s="67">
        <v>0</v>
      </c>
      <c r="J168" s="67">
        <v>0</v>
      </c>
      <c r="K168" s="65">
        <v>0</v>
      </c>
      <c r="L168" s="65">
        <v>0</v>
      </c>
      <c r="M168" s="65">
        <v>0</v>
      </c>
      <c r="N168" s="65">
        <v>0</v>
      </c>
      <c r="O168" s="76">
        <v>0</v>
      </c>
      <c r="P168" s="76">
        <v>0</v>
      </c>
      <c r="Q168" s="67">
        <v>0</v>
      </c>
      <c r="R168" s="67">
        <v>0</v>
      </c>
      <c r="S168" s="67">
        <v>0</v>
      </c>
      <c r="T168" s="67">
        <v>0</v>
      </c>
      <c r="U168" s="67">
        <v>0</v>
      </c>
      <c r="V168" s="67">
        <v>0</v>
      </c>
      <c r="W168" s="67">
        <v>0</v>
      </c>
      <c r="X168" s="67">
        <v>0</v>
      </c>
      <c r="Y168" s="67">
        <v>0</v>
      </c>
      <c r="Z168" s="67">
        <v>0</v>
      </c>
      <c r="AA168" s="67">
        <v>0</v>
      </c>
      <c r="AB168" s="67">
        <v>0</v>
      </c>
      <c r="AC168" s="67">
        <v>0</v>
      </c>
      <c r="AD168" s="67">
        <v>0</v>
      </c>
      <c r="AE168" s="67">
        <v>0</v>
      </c>
      <c r="AF168" s="69">
        <v>0</v>
      </c>
      <c r="AG168" s="67">
        <v>0</v>
      </c>
      <c r="AH168" s="67">
        <v>0</v>
      </c>
      <c r="AI168" s="67">
        <v>0</v>
      </c>
      <c r="AJ168" s="67">
        <v>0</v>
      </c>
      <c r="AK168" s="67">
        <v>0</v>
      </c>
      <c r="AL168" s="67">
        <v>0</v>
      </c>
      <c r="AM168" s="67">
        <v>0</v>
      </c>
      <c r="AN168" s="67">
        <v>0</v>
      </c>
      <c r="AO168" s="67">
        <v>0</v>
      </c>
      <c r="AP168" s="67">
        <v>0</v>
      </c>
      <c r="AQ168" s="67">
        <v>0</v>
      </c>
      <c r="AR168" s="67">
        <v>0</v>
      </c>
      <c r="AS168" s="67">
        <v>0</v>
      </c>
      <c r="AT168" s="67">
        <v>0</v>
      </c>
      <c r="AU168" s="67">
        <v>0</v>
      </c>
      <c r="AV168" s="67" t="s">
        <v>158</v>
      </c>
      <c r="AW168" s="67">
        <v>0</v>
      </c>
      <c r="AX168" s="67">
        <v>0</v>
      </c>
      <c r="AY168" s="67">
        <v>0</v>
      </c>
      <c r="AZ168" s="67">
        <v>0</v>
      </c>
      <c r="BA168" s="67" t="s">
        <v>158</v>
      </c>
      <c r="BB168" s="67">
        <v>0</v>
      </c>
      <c r="BC168" s="67">
        <v>0</v>
      </c>
      <c r="BD168" s="67">
        <v>0</v>
      </c>
      <c r="BE168" s="67">
        <v>0</v>
      </c>
      <c r="BF168" s="67">
        <v>0</v>
      </c>
      <c r="BG168" s="67">
        <v>0</v>
      </c>
      <c r="BH168" s="67">
        <v>0</v>
      </c>
      <c r="BI168" s="67">
        <v>0</v>
      </c>
      <c r="BJ168" s="67">
        <v>0</v>
      </c>
      <c r="BK168" s="67">
        <v>0</v>
      </c>
      <c r="BL168" s="67">
        <v>0</v>
      </c>
      <c r="BM168" s="67">
        <v>0</v>
      </c>
      <c r="BN168" s="67">
        <v>0</v>
      </c>
      <c r="BO168" s="67">
        <v>0</v>
      </c>
      <c r="BP168" s="67">
        <v>0</v>
      </c>
      <c r="BQ168" s="67">
        <v>0</v>
      </c>
      <c r="BR168" s="67">
        <v>0</v>
      </c>
      <c r="BS168" s="67">
        <v>0</v>
      </c>
      <c r="BT168" s="67">
        <v>0</v>
      </c>
      <c r="BU168" s="67">
        <v>0</v>
      </c>
      <c r="BV168" s="67">
        <v>0</v>
      </c>
      <c r="BW168" s="67">
        <v>0</v>
      </c>
      <c r="BX168" s="67">
        <v>0</v>
      </c>
      <c r="BY168" s="67">
        <v>0</v>
      </c>
      <c r="BZ168" s="67">
        <v>0</v>
      </c>
      <c r="CA168" s="67">
        <v>0</v>
      </c>
      <c r="CB168" s="67">
        <v>0</v>
      </c>
      <c r="CC168" s="67">
        <v>0</v>
      </c>
      <c r="CD168" s="67">
        <v>0</v>
      </c>
      <c r="CE168" s="67">
        <v>0</v>
      </c>
      <c r="CF168" s="67">
        <v>0</v>
      </c>
      <c r="CG168" s="67">
        <v>0</v>
      </c>
      <c r="CH168" s="67">
        <v>0</v>
      </c>
      <c r="CI168" s="67">
        <v>0</v>
      </c>
      <c r="CJ168" s="67">
        <v>0</v>
      </c>
      <c r="CK168" s="67">
        <v>0</v>
      </c>
      <c r="CL168" s="67">
        <v>0</v>
      </c>
    </row>
    <row r="169" spans="1:90" x14ac:dyDescent="0.15">
      <c r="A169" s="67" t="s">
        <v>284</v>
      </c>
      <c r="B169" s="67">
        <v>0</v>
      </c>
      <c r="C169" s="67">
        <v>0</v>
      </c>
      <c r="D169" s="67">
        <v>0</v>
      </c>
      <c r="E169" s="67">
        <v>0</v>
      </c>
      <c r="F169" s="67">
        <v>0</v>
      </c>
      <c r="G169" s="67">
        <v>0</v>
      </c>
      <c r="H169" s="64">
        <v>0</v>
      </c>
      <c r="I169" s="67">
        <v>0</v>
      </c>
      <c r="J169" s="67">
        <v>0</v>
      </c>
      <c r="K169" s="65">
        <v>0</v>
      </c>
      <c r="L169" s="65">
        <v>0</v>
      </c>
      <c r="M169" s="65">
        <v>0</v>
      </c>
      <c r="N169" s="65">
        <v>0</v>
      </c>
      <c r="O169" s="76">
        <v>0</v>
      </c>
      <c r="P169" s="76">
        <v>0</v>
      </c>
      <c r="Q169" s="67">
        <v>0</v>
      </c>
      <c r="R169" s="67">
        <v>0</v>
      </c>
      <c r="S169" s="67">
        <v>0</v>
      </c>
      <c r="T169" s="67">
        <v>0</v>
      </c>
      <c r="U169" s="67">
        <v>0</v>
      </c>
      <c r="V169" s="67">
        <v>0</v>
      </c>
      <c r="W169" s="67">
        <v>0</v>
      </c>
      <c r="X169" s="67">
        <v>0</v>
      </c>
      <c r="Y169" s="67">
        <v>0</v>
      </c>
      <c r="Z169" s="67">
        <v>0</v>
      </c>
      <c r="AA169" s="67">
        <v>0</v>
      </c>
      <c r="AB169" s="67">
        <v>0</v>
      </c>
      <c r="AC169" s="67">
        <v>0</v>
      </c>
      <c r="AD169" s="67">
        <v>0</v>
      </c>
      <c r="AE169" s="67">
        <v>0</v>
      </c>
      <c r="AF169" s="69">
        <v>0</v>
      </c>
      <c r="AG169" s="67">
        <v>0</v>
      </c>
      <c r="AH169" s="67">
        <v>0</v>
      </c>
      <c r="AI169" s="67">
        <v>0</v>
      </c>
      <c r="AJ169" s="67">
        <v>0</v>
      </c>
      <c r="AK169" s="67">
        <v>0</v>
      </c>
      <c r="AL169" s="67">
        <v>0</v>
      </c>
      <c r="AM169" s="67">
        <v>0</v>
      </c>
      <c r="AN169" s="67">
        <v>0</v>
      </c>
      <c r="AO169" s="67">
        <v>0</v>
      </c>
      <c r="AP169" s="67">
        <v>0</v>
      </c>
      <c r="AQ169" s="67">
        <v>0</v>
      </c>
      <c r="AR169" s="67">
        <v>0</v>
      </c>
      <c r="AS169" s="67">
        <v>0</v>
      </c>
      <c r="AT169" s="67">
        <v>0</v>
      </c>
      <c r="AU169" s="67">
        <v>0</v>
      </c>
      <c r="AV169" s="67" t="s">
        <v>158</v>
      </c>
      <c r="AW169" s="67">
        <v>0</v>
      </c>
      <c r="AX169" s="67">
        <v>0</v>
      </c>
      <c r="AY169" s="67">
        <v>0</v>
      </c>
      <c r="AZ169" s="67">
        <v>0</v>
      </c>
      <c r="BA169" s="67" t="s">
        <v>158</v>
      </c>
      <c r="BB169" s="67">
        <v>0</v>
      </c>
      <c r="BC169" s="67">
        <v>0</v>
      </c>
      <c r="BD169" s="67">
        <v>0</v>
      </c>
      <c r="BE169" s="67">
        <v>0</v>
      </c>
      <c r="BF169" s="67">
        <v>0</v>
      </c>
      <c r="BG169" s="67">
        <v>0</v>
      </c>
      <c r="BH169" s="67">
        <v>0</v>
      </c>
      <c r="BI169" s="67">
        <v>0</v>
      </c>
      <c r="BJ169" s="67">
        <v>0</v>
      </c>
      <c r="BK169" s="67">
        <v>0</v>
      </c>
      <c r="BL169" s="67">
        <v>0</v>
      </c>
      <c r="BM169" s="67">
        <v>0</v>
      </c>
      <c r="BN169" s="67">
        <v>0</v>
      </c>
      <c r="BO169" s="67">
        <v>0</v>
      </c>
      <c r="BP169" s="67">
        <v>0</v>
      </c>
      <c r="BQ169" s="67">
        <v>0</v>
      </c>
      <c r="BR169" s="67">
        <v>0</v>
      </c>
      <c r="BS169" s="67">
        <v>0</v>
      </c>
      <c r="BT169" s="67">
        <v>0</v>
      </c>
      <c r="BU169" s="67">
        <v>0</v>
      </c>
      <c r="BV169" s="67">
        <v>0</v>
      </c>
      <c r="BW169" s="67">
        <v>0</v>
      </c>
      <c r="BX169" s="67">
        <v>0</v>
      </c>
      <c r="BY169" s="67">
        <v>0</v>
      </c>
      <c r="BZ169" s="67">
        <v>0</v>
      </c>
      <c r="CA169" s="67">
        <v>0</v>
      </c>
      <c r="CB169" s="67">
        <v>0</v>
      </c>
      <c r="CC169" s="67">
        <v>0</v>
      </c>
      <c r="CD169" s="67">
        <v>0</v>
      </c>
      <c r="CE169" s="67">
        <v>0</v>
      </c>
      <c r="CF169" s="67">
        <v>0</v>
      </c>
      <c r="CG169" s="67">
        <v>0</v>
      </c>
      <c r="CH169" s="67">
        <v>0</v>
      </c>
      <c r="CI169" s="67">
        <v>0</v>
      </c>
      <c r="CJ169" s="67">
        <v>0</v>
      </c>
      <c r="CK169" s="67">
        <v>0</v>
      </c>
      <c r="CL169" s="67">
        <v>0</v>
      </c>
    </row>
    <row r="170" spans="1:90" x14ac:dyDescent="0.15">
      <c r="A170" s="67" t="s">
        <v>285</v>
      </c>
      <c r="B170" s="67">
        <v>0</v>
      </c>
      <c r="C170" s="67">
        <v>0</v>
      </c>
      <c r="D170" s="67">
        <v>0</v>
      </c>
      <c r="E170" s="67">
        <v>0</v>
      </c>
      <c r="F170" s="67">
        <v>0</v>
      </c>
      <c r="G170" s="67">
        <v>0</v>
      </c>
      <c r="H170" s="64">
        <v>0</v>
      </c>
      <c r="I170" s="67">
        <v>0</v>
      </c>
      <c r="J170" s="67">
        <v>0</v>
      </c>
      <c r="K170" s="65">
        <v>0</v>
      </c>
      <c r="L170" s="65">
        <v>0</v>
      </c>
      <c r="M170" s="65">
        <v>0</v>
      </c>
      <c r="N170" s="65">
        <v>0</v>
      </c>
      <c r="O170" s="76">
        <v>0</v>
      </c>
      <c r="P170" s="76">
        <v>0</v>
      </c>
      <c r="Q170" s="67">
        <v>0</v>
      </c>
      <c r="R170" s="67">
        <v>0</v>
      </c>
      <c r="S170" s="67">
        <v>0</v>
      </c>
      <c r="T170" s="67">
        <v>0</v>
      </c>
      <c r="U170" s="67">
        <v>0</v>
      </c>
      <c r="V170" s="67">
        <v>0</v>
      </c>
      <c r="W170" s="67">
        <v>0</v>
      </c>
      <c r="X170" s="67">
        <v>0</v>
      </c>
      <c r="Y170" s="67">
        <v>0</v>
      </c>
      <c r="Z170" s="67">
        <v>0</v>
      </c>
      <c r="AA170" s="67">
        <v>0</v>
      </c>
      <c r="AB170" s="67">
        <v>0</v>
      </c>
      <c r="AC170" s="67">
        <v>0</v>
      </c>
      <c r="AD170" s="67">
        <v>0</v>
      </c>
      <c r="AE170" s="67">
        <v>0</v>
      </c>
      <c r="AF170" s="69">
        <v>0</v>
      </c>
      <c r="AG170" s="67">
        <v>0</v>
      </c>
      <c r="AH170" s="67">
        <v>0</v>
      </c>
      <c r="AI170" s="67">
        <v>0</v>
      </c>
      <c r="AJ170" s="67">
        <v>0</v>
      </c>
      <c r="AK170" s="67">
        <v>0</v>
      </c>
      <c r="AL170" s="67">
        <v>0</v>
      </c>
      <c r="AM170" s="67">
        <v>0</v>
      </c>
      <c r="AN170" s="67">
        <v>0</v>
      </c>
      <c r="AO170" s="67">
        <v>0</v>
      </c>
      <c r="AP170" s="67">
        <v>0</v>
      </c>
      <c r="AQ170" s="67">
        <v>0</v>
      </c>
      <c r="AR170" s="67">
        <v>0</v>
      </c>
      <c r="AS170" s="67">
        <v>0</v>
      </c>
      <c r="AT170" s="67">
        <v>0</v>
      </c>
      <c r="AU170" s="67">
        <v>0</v>
      </c>
      <c r="AV170" s="67" t="s">
        <v>158</v>
      </c>
      <c r="AW170" s="67">
        <v>0</v>
      </c>
      <c r="AX170" s="67">
        <v>0</v>
      </c>
      <c r="AY170" s="67">
        <v>0</v>
      </c>
      <c r="AZ170" s="67">
        <v>0</v>
      </c>
      <c r="BA170" s="67" t="s">
        <v>158</v>
      </c>
      <c r="BB170" s="67">
        <v>0</v>
      </c>
      <c r="BC170" s="67">
        <v>0</v>
      </c>
      <c r="BD170" s="67">
        <v>0</v>
      </c>
      <c r="BE170" s="67">
        <v>0</v>
      </c>
      <c r="BF170" s="67">
        <v>0</v>
      </c>
      <c r="BG170" s="67">
        <v>0</v>
      </c>
      <c r="BH170" s="67">
        <v>0</v>
      </c>
      <c r="BI170" s="67">
        <v>0</v>
      </c>
      <c r="BJ170" s="67">
        <v>0</v>
      </c>
      <c r="BK170" s="67">
        <v>0</v>
      </c>
      <c r="BL170" s="67">
        <v>0</v>
      </c>
      <c r="BM170" s="67">
        <v>0</v>
      </c>
      <c r="BN170" s="67">
        <v>0</v>
      </c>
      <c r="BO170" s="67">
        <v>0</v>
      </c>
      <c r="BP170" s="67">
        <v>0</v>
      </c>
      <c r="BQ170" s="67">
        <v>0</v>
      </c>
      <c r="BR170" s="67">
        <v>0</v>
      </c>
      <c r="BS170" s="67">
        <v>0</v>
      </c>
      <c r="BT170" s="67">
        <v>0</v>
      </c>
      <c r="BU170" s="67">
        <v>0</v>
      </c>
      <c r="BV170" s="67">
        <v>0</v>
      </c>
      <c r="BW170" s="67">
        <v>0</v>
      </c>
      <c r="BX170" s="67">
        <v>0</v>
      </c>
      <c r="BY170" s="67">
        <v>0</v>
      </c>
      <c r="BZ170" s="67">
        <v>0</v>
      </c>
      <c r="CA170" s="67">
        <v>0</v>
      </c>
      <c r="CB170" s="67">
        <v>0</v>
      </c>
      <c r="CC170" s="67">
        <v>0</v>
      </c>
      <c r="CD170" s="67">
        <v>0</v>
      </c>
      <c r="CE170" s="67">
        <v>0</v>
      </c>
      <c r="CF170" s="67">
        <v>0</v>
      </c>
      <c r="CG170" s="67">
        <v>0</v>
      </c>
      <c r="CH170" s="67">
        <v>0</v>
      </c>
      <c r="CI170" s="67">
        <v>0</v>
      </c>
      <c r="CJ170" s="67">
        <v>0</v>
      </c>
      <c r="CK170" s="67">
        <v>0</v>
      </c>
      <c r="CL170" s="67">
        <v>0</v>
      </c>
    </row>
    <row r="171" spans="1:90" x14ac:dyDescent="0.15">
      <c r="A171" s="67" t="s">
        <v>286</v>
      </c>
      <c r="B171" s="67">
        <v>194009.79019999999</v>
      </c>
      <c r="C171" s="67">
        <v>14531.4476</v>
      </c>
      <c r="D171" s="67">
        <v>-85942.515599999999</v>
      </c>
      <c r="E171" s="67">
        <v>0</v>
      </c>
      <c r="F171" s="67">
        <v>0</v>
      </c>
      <c r="G171" s="67">
        <v>0</v>
      </c>
      <c r="H171" s="64">
        <v>122598.72229999999</v>
      </c>
      <c r="I171" s="67">
        <v>0</v>
      </c>
      <c r="J171" s="67">
        <v>-261.08440000000002</v>
      </c>
      <c r="K171" s="65">
        <v>-60122.387900000002</v>
      </c>
      <c r="L171" s="65">
        <v>-3198.4180999999999</v>
      </c>
      <c r="M171" s="65">
        <v>0</v>
      </c>
      <c r="N171" s="65">
        <v>-31.158300000000001</v>
      </c>
      <c r="O171" s="76">
        <v>0</v>
      </c>
      <c r="P171" s="76">
        <v>0</v>
      </c>
      <c r="Q171" s="67">
        <v>0</v>
      </c>
      <c r="R171" s="67">
        <v>0</v>
      </c>
      <c r="S171" s="67">
        <v>0</v>
      </c>
      <c r="T171" s="67">
        <v>0</v>
      </c>
      <c r="U171" s="67">
        <v>0</v>
      </c>
      <c r="V171" s="67">
        <v>0</v>
      </c>
      <c r="W171" s="67">
        <v>0</v>
      </c>
      <c r="X171" s="67">
        <v>0</v>
      </c>
      <c r="Y171" s="67">
        <v>0</v>
      </c>
      <c r="Z171" s="67">
        <v>0</v>
      </c>
      <c r="AA171" s="67">
        <v>-3036.0324000000001</v>
      </c>
      <c r="AB171" s="67">
        <v>0</v>
      </c>
      <c r="AC171" s="67">
        <v>-13946.8665</v>
      </c>
      <c r="AD171" s="67">
        <v>-1039.5</v>
      </c>
      <c r="AE171" s="67">
        <v>40963.274899999997</v>
      </c>
      <c r="AF171" s="69">
        <v>16278.4254</v>
      </c>
      <c r="AG171" s="67">
        <v>25.438800000000001</v>
      </c>
      <c r="AH171" s="67">
        <v>1159.7907</v>
      </c>
      <c r="AI171" s="67">
        <v>6146.3248000000003</v>
      </c>
      <c r="AJ171" s="67">
        <v>678.08860000000004</v>
      </c>
      <c r="AK171" s="67">
        <v>1474.1347000000001</v>
      </c>
      <c r="AL171" s="67">
        <v>46.6325</v>
      </c>
      <c r="AM171" s="67">
        <v>2775.2689</v>
      </c>
      <c r="AN171" s="67">
        <v>13.535600000000001</v>
      </c>
      <c r="AO171" s="67">
        <v>23.391300000000001</v>
      </c>
      <c r="AP171" s="67">
        <v>953.6816</v>
      </c>
      <c r="AQ171" s="67">
        <v>86.481399999999994</v>
      </c>
      <c r="AR171" s="67">
        <v>1.2962</v>
      </c>
      <c r="AS171" s="67">
        <v>93.813999999999993</v>
      </c>
      <c r="AT171" s="67">
        <v>8946.8713000000007</v>
      </c>
      <c r="AU171" s="67">
        <v>1302.9916000000001</v>
      </c>
      <c r="AV171" s="67" t="s">
        <v>158</v>
      </c>
      <c r="AW171" s="67">
        <v>0</v>
      </c>
      <c r="AX171" s="67">
        <v>325.57470000000001</v>
      </c>
      <c r="AY171" s="67">
        <v>0</v>
      </c>
      <c r="AZ171" s="67">
        <v>977.41690000000006</v>
      </c>
      <c r="BA171" s="67" t="s">
        <v>158</v>
      </c>
      <c r="BB171" s="67">
        <v>0</v>
      </c>
      <c r="BC171" s="67">
        <v>0</v>
      </c>
      <c r="BD171" s="67">
        <v>9567.4262999999992</v>
      </c>
      <c r="BE171" s="67">
        <v>444.73590000000002</v>
      </c>
      <c r="BF171" s="67">
        <v>68.118300000000005</v>
      </c>
      <c r="BG171" s="67">
        <v>0</v>
      </c>
      <c r="BH171" s="67">
        <v>639.98289999999997</v>
      </c>
      <c r="BI171" s="67">
        <v>12661.5946</v>
      </c>
      <c r="BJ171" s="67">
        <v>12661.5946</v>
      </c>
      <c r="BK171" s="67" t="s">
        <v>63</v>
      </c>
      <c r="BL171" s="67" t="s">
        <v>63</v>
      </c>
      <c r="BM171" s="67" t="s">
        <v>63</v>
      </c>
      <c r="BN171" s="67" t="s">
        <v>63</v>
      </c>
      <c r="BO171" s="67">
        <v>12661.5946</v>
      </c>
      <c r="BP171" s="67" t="s">
        <v>63</v>
      </c>
      <c r="BQ171" s="67" t="s">
        <v>63</v>
      </c>
      <c r="BR171" s="67" t="s">
        <v>63</v>
      </c>
      <c r="BS171" s="67" t="s">
        <v>63</v>
      </c>
      <c r="BT171" s="67" t="s">
        <v>63</v>
      </c>
      <c r="BU171" s="67" t="s">
        <v>63</v>
      </c>
      <c r="BV171" s="67" t="s">
        <v>63</v>
      </c>
      <c r="BW171" s="67" t="s">
        <v>63</v>
      </c>
      <c r="BX171" s="67" t="s">
        <v>63</v>
      </c>
      <c r="BY171" s="67">
        <v>0</v>
      </c>
      <c r="BZ171" s="67">
        <v>0</v>
      </c>
      <c r="CA171" s="67">
        <v>325437.674</v>
      </c>
      <c r="CB171" s="67">
        <v>309583.12400000001</v>
      </c>
      <c r="CC171" s="67">
        <v>15492.01</v>
      </c>
      <c r="CD171" s="67">
        <v>0</v>
      </c>
      <c r="CE171" s="67">
        <v>362.54</v>
      </c>
      <c r="CF171" s="67">
        <v>0</v>
      </c>
      <c r="CG171" s="67">
        <v>0</v>
      </c>
      <c r="CH171" s="67">
        <v>0</v>
      </c>
      <c r="CI171" s="67">
        <v>0</v>
      </c>
      <c r="CJ171" s="67">
        <v>0</v>
      </c>
      <c r="CK171" s="67">
        <v>44.142600000000002</v>
      </c>
      <c r="CL171" s="67">
        <v>44.170099999999998</v>
      </c>
    </row>
    <row r="172" spans="1:90" x14ac:dyDescent="0.15">
      <c r="A172" s="67" t="s">
        <v>287</v>
      </c>
      <c r="B172" s="67">
        <v>971068.23430000001</v>
      </c>
      <c r="C172" s="67">
        <v>150738.96580000001</v>
      </c>
      <c r="D172" s="67">
        <v>-176986.3867</v>
      </c>
      <c r="E172" s="67">
        <v>0</v>
      </c>
      <c r="F172" s="67">
        <v>0</v>
      </c>
      <c r="G172" s="67">
        <v>5009.4987000000001</v>
      </c>
      <c r="H172" s="64">
        <v>949830.31189999997</v>
      </c>
      <c r="I172" s="67">
        <v>0</v>
      </c>
      <c r="J172" s="67">
        <v>-13036.195299999999</v>
      </c>
      <c r="K172" s="65">
        <v>-268979.68939999997</v>
      </c>
      <c r="L172" s="65">
        <v>-17063.175800000001</v>
      </c>
      <c r="M172" s="65">
        <v>-27295.958699999999</v>
      </c>
      <c r="N172" s="65">
        <v>-21576.432499999999</v>
      </c>
      <c r="O172" s="76">
        <v>0</v>
      </c>
      <c r="P172" s="76">
        <v>0</v>
      </c>
      <c r="Q172" s="67">
        <v>0</v>
      </c>
      <c r="R172" s="67">
        <v>0</v>
      </c>
      <c r="S172" s="67">
        <v>0</v>
      </c>
      <c r="T172" s="67">
        <v>0</v>
      </c>
      <c r="U172" s="67">
        <v>1293.7561000000001</v>
      </c>
      <c r="V172" s="67">
        <v>0</v>
      </c>
      <c r="W172" s="67">
        <v>0</v>
      </c>
      <c r="X172" s="67">
        <v>0</v>
      </c>
      <c r="Y172" s="67">
        <v>0</v>
      </c>
      <c r="Z172" s="67">
        <v>0</v>
      </c>
      <c r="AA172" s="67">
        <v>0</v>
      </c>
      <c r="AB172" s="67">
        <v>-9059.2139999999999</v>
      </c>
      <c r="AC172" s="67">
        <v>-125032.9339</v>
      </c>
      <c r="AD172" s="67">
        <v>-820.26009999999997</v>
      </c>
      <c r="AE172" s="67">
        <v>468260.20819999999</v>
      </c>
      <c r="AF172" s="69">
        <v>179580.0981</v>
      </c>
      <c r="AG172" s="67">
        <v>3558.8238000000001</v>
      </c>
      <c r="AH172" s="67">
        <v>754.24670000000003</v>
      </c>
      <c r="AI172" s="67">
        <v>147588.26800000001</v>
      </c>
      <c r="AJ172" s="67">
        <v>19210.592100000002</v>
      </c>
      <c r="AK172" s="67">
        <v>63191.9205</v>
      </c>
      <c r="AL172" s="67">
        <v>4767.674</v>
      </c>
      <c r="AM172" s="67">
        <v>11140.360199999999</v>
      </c>
      <c r="AN172" s="67">
        <v>4143.1495999999997</v>
      </c>
      <c r="AO172" s="67">
        <v>7753.6994999999997</v>
      </c>
      <c r="AP172" s="67">
        <v>21395.428</v>
      </c>
      <c r="AQ172" s="67">
        <v>12986.935100000001</v>
      </c>
      <c r="AR172" s="67">
        <v>1380.6796999999999</v>
      </c>
      <c r="AS172" s="67">
        <v>1617.8293000000001</v>
      </c>
      <c r="AT172" s="67">
        <v>27678.759399999999</v>
      </c>
      <c r="AU172" s="67">
        <v>28673.2896</v>
      </c>
      <c r="AV172" s="67" t="s">
        <v>158</v>
      </c>
      <c r="AW172" s="67">
        <v>0</v>
      </c>
      <c r="AX172" s="67">
        <v>6838.3984</v>
      </c>
      <c r="AY172" s="67">
        <v>0</v>
      </c>
      <c r="AZ172" s="67">
        <v>21774.816800000001</v>
      </c>
      <c r="BA172" s="67" t="s">
        <v>158</v>
      </c>
      <c r="BB172" s="67">
        <v>0</v>
      </c>
      <c r="BC172" s="67">
        <v>60.074199999999998</v>
      </c>
      <c r="BD172" s="67">
        <v>129667.8057</v>
      </c>
      <c r="BE172" s="67">
        <v>88076.036699999997</v>
      </c>
      <c r="BF172" s="67">
        <v>2364.1289000000002</v>
      </c>
      <c r="BG172" s="67">
        <v>1.0488</v>
      </c>
      <c r="BH172" s="67">
        <v>750.66970000000003</v>
      </c>
      <c r="BI172" s="67">
        <v>39147.130599999997</v>
      </c>
      <c r="BJ172" s="67">
        <v>39147.130599999997</v>
      </c>
      <c r="BK172" s="67" t="s">
        <v>63</v>
      </c>
      <c r="BL172" s="67" t="s">
        <v>63</v>
      </c>
      <c r="BM172" s="67" t="s">
        <v>63</v>
      </c>
      <c r="BN172" s="67" t="s">
        <v>63</v>
      </c>
      <c r="BO172" s="67">
        <v>39147.130599999997</v>
      </c>
      <c r="BP172" s="67" t="s">
        <v>63</v>
      </c>
      <c r="BQ172" s="67" t="s">
        <v>63</v>
      </c>
      <c r="BR172" s="67" t="s">
        <v>63</v>
      </c>
      <c r="BS172" s="67" t="s">
        <v>63</v>
      </c>
      <c r="BT172" s="67" t="s">
        <v>63</v>
      </c>
      <c r="BU172" s="67" t="s">
        <v>63</v>
      </c>
      <c r="BV172" s="67" t="s">
        <v>63</v>
      </c>
      <c r="BW172" s="67" t="s">
        <v>63</v>
      </c>
      <c r="BX172" s="67" t="s">
        <v>63</v>
      </c>
      <c r="BY172" s="67">
        <v>0</v>
      </c>
      <c r="BZ172" s="67">
        <v>0</v>
      </c>
      <c r="CA172" s="67">
        <v>1835029.058</v>
      </c>
      <c r="CB172" s="67">
        <v>1501914.325</v>
      </c>
      <c r="CC172" s="67">
        <v>70219.661999999997</v>
      </c>
      <c r="CD172" s="67">
        <v>130483.70699999999</v>
      </c>
      <c r="CE172" s="67">
        <v>132411.364</v>
      </c>
      <c r="CF172" s="67">
        <v>8471.0370999999996</v>
      </c>
      <c r="CG172" s="67">
        <v>8471.0370999999996</v>
      </c>
      <c r="CH172" s="67">
        <v>0</v>
      </c>
      <c r="CI172" s="67">
        <v>0</v>
      </c>
      <c r="CJ172" s="67">
        <v>0</v>
      </c>
      <c r="CK172" s="67">
        <v>47.258400000000002</v>
      </c>
      <c r="CL172" s="67">
        <v>49.640999999999998</v>
      </c>
    </row>
    <row r="173" spans="1:90" x14ac:dyDescent="0.15">
      <c r="A173" s="67" t="s">
        <v>288</v>
      </c>
      <c r="B173" s="67">
        <v>1076664.4013</v>
      </c>
      <c r="C173" s="67">
        <v>382395.71240000002</v>
      </c>
      <c r="D173" s="67">
        <v>-298258.32209999999</v>
      </c>
      <c r="E173" s="67">
        <v>0</v>
      </c>
      <c r="F173" s="67">
        <v>0</v>
      </c>
      <c r="G173" s="67">
        <v>-2357.8429000000001</v>
      </c>
      <c r="H173" s="64">
        <v>1158443.9489</v>
      </c>
      <c r="I173" s="67">
        <v>0</v>
      </c>
      <c r="J173" s="67">
        <v>4400.7003999999997</v>
      </c>
      <c r="K173" s="65">
        <v>-381023.9731</v>
      </c>
      <c r="L173" s="65">
        <v>-70634.868900000001</v>
      </c>
      <c r="M173" s="65">
        <v>-50769.964500000002</v>
      </c>
      <c r="N173" s="65">
        <v>-2959.5241999999998</v>
      </c>
      <c r="O173" s="76">
        <v>-2054.0612000000001</v>
      </c>
      <c r="P173" s="76">
        <v>-21.507999999999999</v>
      </c>
      <c r="Q173" s="67">
        <v>0</v>
      </c>
      <c r="R173" s="67">
        <v>0</v>
      </c>
      <c r="S173" s="67">
        <v>0</v>
      </c>
      <c r="T173" s="67">
        <v>0</v>
      </c>
      <c r="U173" s="67">
        <v>3786.5149000000001</v>
      </c>
      <c r="V173" s="67">
        <v>0</v>
      </c>
      <c r="W173" s="67">
        <v>0</v>
      </c>
      <c r="X173" s="67">
        <v>0</v>
      </c>
      <c r="Y173" s="67">
        <v>0</v>
      </c>
      <c r="Z173" s="67">
        <v>0</v>
      </c>
      <c r="AA173" s="67">
        <v>-11610.4779</v>
      </c>
      <c r="AB173" s="67">
        <v>-613.74620000000004</v>
      </c>
      <c r="AC173" s="67">
        <v>-107261.0359</v>
      </c>
      <c r="AD173" s="67">
        <v>-7312.5415999999996</v>
      </c>
      <c r="AE173" s="67">
        <v>532369.46219999995</v>
      </c>
      <c r="AF173" s="69">
        <v>237025.05619999999</v>
      </c>
      <c r="AG173" s="67">
        <v>1971.2678000000001</v>
      </c>
      <c r="AH173" s="67">
        <v>814.15369999999996</v>
      </c>
      <c r="AI173" s="67">
        <v>106215.0601</v>
      </c>
      <c r="AJ173" s="67">
        <v>12835.5771</v>
      </c>
      <c r="AK173" s="67">
        <v>43389.367299999998</v>
      </c>
      <c r="AL173" s="67">
        <v>5150.3887999999997</v>
      </c>
      <c r="AM173" s="67">
        <v>13878.553</v>
      </c>
      <c r="AN173" s="67">
        <v>4918.9669999999996</v>
      </c>
      <c r="AO173" s="67">
        <v>9263.3433000000005</v>
      </c>
      <c r="AP173" s="67">
        <v>7942.9579999999996</v>
      </c>
      <c r="AQ173" s="67">
        <v>3710.6846</v>
      </c>
      <c r="AR173" s="67">
        <v>558.18409999999994</v>
      </c>
      <c r="AS173" s="67">
        <v>4567.0369000000001</v>
      </c>
      <c r="AT173" s="67">
        <v>128024.5745</v>
      </c>
      <c r="AU173" s="67">
        <v>38450.137499999997</v>
      </c>
      <c r="AV173" s="67" t="s">
        <v>158</v>
      </c>
      <c r="AW173" s="67">
        <v>0</v>
      </c>
      <c r="AX173" s="67">
        <v>34545.679499999998</v>
      </c>
      <c r="AY173" s="67">
        <v>0</v>
      </c>
      <c r="AZ173" s="67">
        <v>3899.1862000000001</v>
      </c>
      <c r="BA173" s="67" t="s">
        <v>158</v>
      </c>
      <c r="BB173" s="67">
        <v>0</v>
      </c>
      <c r="BC173" s="67">
        <v>5.2717999999999998</v>
      </c>
      <c r="BD173" s="67">
        <v>128219.0619</v>
      </c>
      <c r="BE173" s="67">
        <v>51017.769200000002</v>
      </c>
      <c r="BF173" s="67">
        <v>2394.4596999999999</v>
      </c>
      <c r="BG173" s="67">
        <v>41.513800000000003</v>
      </c>
      <c r="BH173" s="67">
        <v>939.70510000000002</v>
      </c>
      <c r="BI173" s="67">
        <v>74281.758900000001</v>
      </c>
      <c r="BJ173" s="67">
        <v>74281.758900000001</v>
      </c>
      <c r="BK173" s="67" t="s">
        <v>63</v>
      </c>
      <c r="BL173" s="67" t="s">
        <v>63</v>
      </c>
      <c r="BM173" s="67" t="s">
        <v>63</v>
      </c>
      <c r="BN173" s="67" t="s">
        <v>63</v>
      </c>
      <c r="BO173" s="67">
        <v>73377.848800000007</v>
      </c>
      <c r="BP173" s="67" t="s">
        <v>63</v>
      </c>
      <c r="BQ173" s="67" t="s">
        <v>63</v>
      </c>
      <c r="BR173" s="67" t="s">
        <v>63</v>
      </c>
      <c r="BS173" s="67" t="s">
        <v>63</v>
      </c>
      <c r="BT173" s="67" t="s">
        <v>63</v>
      </c>
      <c r="BU173" s="67" t="s">
        <v>63</v>
      </c>
      <c r="BV173" s="67" t="s">
        <v>63</v>
      </c>
      <c r="BW173" s="67" t="s">
        <v>63</v>
      </c>
      <c r="BX173" s="67" t="s">
        <v>63</v>
      </c>
      <c r="BY173" s="67">
        <v>0</v>
      </c>
      <c r="BZ173" s="67">
        <v>0</v>
      </c>
      <c r="CA173" s="67">
        <v>2432153.014</v>
      </c>
      <c r="CB173" s="67">
        <v>1948782.216</v>
      </c>
      <c r="CC173" s="67">
        <v>300365.13199999998</v>
      </c>
      <c r="CD173" s="67">
        <v>170794.23</v>
      </c>
      <c r="CE173" s="67">
        <v>12211.436</v>
      </c>
      <c r="CF173" s="67">
        <v>17953.596000000001</v>
      </c>
      <c r="CG173" s="67">
        <v>15240.410099999999</v>
      </c>
      <c r="CH173" s="67">
        <v>830.59879999999998</v>
      </c>
      <c r="CI173" s="67">
        <v>1869.2946999999999</v>
      </c>
      <c r="CJ173" s="67">
        <v>13.292299999999999</v>
      </c>
      <c r="CK173" s="67">
        <v>42.818100000000001</v>
      </c>
      <c r="CL173" s="67">
        <v>44.748199999999997</v>
      </c>
    </row>
    <row r="174" spans="1:90" x14ac:dyDescent="0.15">
      <c r="A174" s="67" t="s">
        <v>289</v>
      </c>
      <c r="B174" s="67">
        <v>808787.58920000005</v>
      </c>
      <c r="C174" s="67">
        <v>433549.95500000002</v>
      </c>
      <c r="D174" s="67">
        <v>-387577.21139999997</v>
      </c>
      <c r="E174" s="67">
        <v>-61.147399999999998</v>
      </c>
      <c r="F174" s="67">
        <v>0</v>
      </c>
      <c r="G174" s="67">
        <v>-15110.745000000001</v>
      </c>
      <c r="H174" s="64">
        <v>839588.44010000001</v>
      </c>
      <c r="I174" s="67">
        <v>0</v>
      </c>
      <c r="J174" s="67">
        <v>-825.40750000000003</v>
      </c>
      <c r="K174" s="65">
        <v>-59662.574399999998</v>
      </c>
      <c r="L174" s="65">
        <v>-7477.6768000000002</v>
      </c>
      <c r="M174" s="65">
        <v>-174801.26029999999</v>
      </c>
      <c r="N174" s="65">
        <v>-40610.0236</v>
      </c>
      <c r="O174" s="76">
        <v>-12818.4532</v>
      </c>
      <c r="P174" s="76">
        <v>-49151.126499999998</v>
      </c>
      <c r="Q174" s="67">
        <v>0</v>
      </c>
      <c r="R174" s="67">
        <v>0</v>
      </c>
      <c r="S174" s="67">
        <v>0</v>
      </c>
      <c r="T174" s="67">
        <v>-31.083400000000001</v>
      </c>
      <c r="U174" s="67">
        <v>509.94799999999998</v>
      </c>
      <c r="V174" s="67">
        <v>-11.478899999999999</v>
      </c>
      <c r="W174" s="67">
        <v>0</v>
      </c>
      <c r="X174" s="67">
        <v>0</v>
      </c>
      <c r="Y174" s="67">
        <v>0</v>
      </c>
      <c r="Z174" s="67">
        <v>0</v>
      </c>
      <c r="AA174" s="67">
        <v>0</v>
      </c>
      <c r="AB174" s="67">
        <v>-4801.1094999999996</v>
      </c>
      <c r="AC174" s="67">
        <v>-36547.060700000002</v>
      </c>
      <c r="AD174" s="67">
        <v>-8414.7687999999998</v>
      </c>
      <c r="AE174" s="67">
        <v>444946.36489999999</v>
      </c>
      <c r="AF174" s="69">
        <v>126430.2941</v>
      </c>
      <c r="AG174" s="67">
        <v>2384.1873000000001</v>
      </c>
      <c r="AH174" s="67">
        <v>5888.2210999999998</v>
      </c>
      <c r="AI174" s="67">
        <v>115144.0958</v>
      </c>
      <c r="AJ174" s="67">
        <v>22356.845000000001</v>
      </c>
      <c r="AK174" s="67">
        <v>26481.545300000002</v>
      </c>
      <c r="AL174" s="67">
        <v>3877.3065999999999</v>
      </c>
      <c r="AM174" s="67">
        <v>23663.981199999998</v>
      </c>
      <c r="AN174" s="67">
        <v>3406.2748999999999</v>
      </c>
      <c r="AO174" s="67">
        <v>8720.6239000000005</v>
      </c>
      <c r="AP174" s="67">
        <v>16155.581099999999</v>
      </c>
      <c r="AQ174" s="67">
        <v>7413.9912000000004</v>
      </c>
      <c r="AR174" s="67">
        <v>930.17589999999996</v>
      </c>
      <c r="AS174" s="67">
        <v>2137.7707</v>
      </c>
      <c r="AT174" s="67">
        <v>3013.7901999999999</v>
      </c>
      <c r="AU174" s="67">
        <v>35854.478999999999</v>
      </c>
      <c r="AV174" s="67" t="s">
        <v>158</v>
      </c>
      <c r="AW174" s="67">
        <v>0</v>
      </c>
      <c r="AX174" s="67">
        <v>2015.2167999999999</v>
      </c>
      <c r="AY174" s="67">
        <v>0</v>
      </c>
      <c r="AZ174" s="67">
        <v>33690.118799999997</v>
      </c>
      <c r="BA174" s="67" t="s">
        <v>158</v>
      </c>
      <c r="BB174" s="67">
        <v>74.956999999999994</v>
      </c>
      <c r="BC174" s="67">
        <v>74.186599999999999</v>
      </c>
      <c r="BD174" s="67">
        <v>169418.4026</v>
      </c>
      <c r="BE174" s="67">
        <v>49311.315000000002</v>
      </c>
      <c r="BF174" s="67">
        <v>5009.6256000000003</v>
      </c>
      <c r="BG174" s="67">
        <v>2.3841000000000001</v>
      </c>
      <c r="BH174" s="67">
        <v>911.27269999999999</v>
      </c>
      <c r="BI174" s="67">
        <v>58008.591200000003</v>
      </c>
      <c r="BJ174" s="67">
        <v>58008.591200000003</v>
      </c>
      <c r="BK174" s="67" t="s">
        <v>63</v>
      </c>
      <c r="BL174" s="67" t="s">
        <v>63</v>
      </c>
      <c r="BM174" s="67" t="s">
        <v>63</v>
      </c>
      <c r="BN174" s="67" t="s">
        <v>63</v>
      </c>
      <c r="BO174" s="67">
        <v>57922.434800000003</v>
      </c>
      <c r="BP174" s="67" t="s">
        <v>63</v>
      </c>
      <c r="BQ174" s="67" t="s">
        <v>63</v>
      </c>
      <c r="BR174" s="67" t="s">
        <v>63</v>
      </c>
      <c r="BS174" s="67" t="s">
        <v>63</v>
      </c>
      <c r="BT174" s="67" t="s">
        <v>63</v>
      </c>
      <c r="BU174" s="67" t="s">
        <v>63</v>
      </c>
      <c r="BV174" s="67" t="s">
        <v>63</v>
      </c>
      <c r="BW174" s="67" t="s">
        <v>63</v>
      </c>
      <c r="BX174" s="67" t="s">
        <v>63</v>
      </c>
      <c r="BY174" s="67">
        <v>0</v>
      </c>
      <c r="BZ174" s="67">
        <v>0</v>
      </c>
      <c r="CA174" s="67">
        <v>1232134.8899999999</v>
      </c>
      <c r="CB174" s="67">
        <v>368049.90100000001</v>
      </c>
      <c r="CC174" s="67">
        <v>21868.931</v>
      </c>
      <c r="CD174" s="67">
        <v>673824.22600000002</v>
      </c>
      <c r="CE174" s="67">
        <v>168391.83199999999</v>
      </c>
      <c r="CF174" s="67">
        <v>121070.82</v>
      </c>
      <c r="CG174" s="67">
        <v>57812.380899999996</v>
      </c>
      <c r="CH174" s="67">
        <v>12065.142099999999</v>
      </c>
      <c r="CI174" s="67">
        <v>11480.723599999999</v>
      </c>
      <c r="CJ174" s="67">
        <v>39712.573400000001</v>
      </c>
      <c r="CK174" s="67">
        <v>49.935699999999997</v>
      </c>
      <c r="CL174" s="67">
        <v>65.893000000000001</v>
      </c>
    </row>
    <row r="175" spans="1:90" x14ac:dyDescent="0.15">
      <c r="A175" s="67" t="s">
        <v>290</v>
      </c>
      <c r="B175" s="67">
        <v>112362.9914</v>
      </c>
      <c r="C175" s="67">
        <v>4923.9251999999997</v>
      </c>
      <c r="D175" s="67">
        <v>-81077.981700000004</v>
      </c>
      <c r="E175" s="67">
        <v>0</v>
      </c>
      <c r="F175" s="67">
        <v>0</v>
      </c>
      <c r="G175" s="67">
        <v>67.110900000000001</v>
      </c>
      <c r="H175" s="64">
        <v>36276.0458</v>
      </c>
      <c r="I175" s="67">
        <v>0</v>
      </c>
      <c r="J175" s="67">
        <v>874.13350000000003</v>
      </c>
      <c r="K175" s="65">
        <v>-8850.0347999999994</v>
      </c>
      <c r="L175" s="65">
        <v>-1834.4367999999999</v>
      </c>
      <c r="M175" s="65">
        <v>-922.66369999999995</v>
      </c>
      <c r="N175" s="65">
        <v>-1803.4733000000001</v>
      </c>
      <c r="O175" s="76">
        <v>0</v>
      </c>
      <c r="P175" s="76">
        <v>0</v>
      </c>
      <c r="Q175" s="67">
        <v>0</v>
      </c>
      <c r="R175" s="67">
        <v>0</v>
      </c>
      <c r="S175" s="67">
        <v>0</v>
      </c>
      <c r="T175" s="67">
        <v>0</v>
      </c>
      <c r="U175" s="67">
        <v>-0.96730000000000005</v>
      </c>
      <c r="V175" s="67">
        <v>-0.34389999999999998</v>
      </c>
      <c r="W175" s="67">
        <v>0</v>
      </c>
      <c r="X175" s="67">
        <v>0</v>
      </c>
      <c r="Y175" s="67">
        <v>0</v>
      </c>
      <c r="Z175" s="67">
        <v>0</v>
      </c>
      <c r="AA175" s="67">
        <v>0</v>
      </c>
      <c r="AB175" s="67">
        <v>0</v>
      </c>
      <c r="AC175" s="67">
        <v>-7985.9603999999999</v>
      </c>
      <c r="AD175" s="67">
        <v>-14.789300000000001</v>
      </c>
      <c r="AE175" s="67">
        <v>15737.509599999999</v>
      </c>
      <c r="AF175" s="69">
        <v>8283.732</v>
      </c>
      <c r="AG175" s="67">
        <v>131.48150000000001</v>
      </c>
      <c r="AH175" s="67">
        <v>73.539500000000004</v>
      </c>
      <c r="AI175" s="67">
        <v>8073.8581000000004</v>
      </c>
      <c r="AJ175" s="67">
        <v>330.32220000000001</v>
      </c>
      <c r="AK175" s="67">
        <v>2114.7372</v>
      </c>
      <c r="AL175" s="67">
        <v>2747.5709000000002</v>
      </c>
      <c r="AM175" s="67">
        <v>1130.4476999999999</v>
      </c>
      <c r="AN175" s="67">
        <v>0</v>
      </c>
      <c r="AO175" s="67">
        <v>56.526699999999998</v>
      </c>
      <c r="AP175" s="67">
        <v>1087.1570999999999</v>
      </c>
      <c r="AQ175" s="67">
        <v>394.92950000000002</v>
      </c>
      <c r="AR175" s="67">
        <v>91.208699999999993</v>
      </c>
      <c r="AS175" s="67">
        <v>120.9581</v>
      </c>
      <c r="AT175" s="67">
        <v>4.8525999999999998</v>
      </c>
      <c r="AU175" s="67">
        <v>372.40109999999999</v>
      </c>
      <c r="AV175" s="67" t="s">
        <v>158</v>
      </c>
      <c r="AW175" s="67">
        <v>0</v>
      </c>
      <c r="AX175" s="67">
        <v>83.987499999999997</v>
      </c>
      <c r="AY175" s="67">
        <v>0</v>
      </c>
      <c r="AZ175" s="67">
        <v>275.36540000000002</v>
      </c>
      <c r="BA175" s="67" t="s">
        <v>158</v>
      </c>
      <c r="BB175" s="67">
        <v>0</v>
      </c>
      <c r="BC175" s="67">
        <v>13.0482</v>
      </c>
      <c r="BD175" s="67">
        <v>3708.085</v>
      </c>
      <c r="BE175" s="67">
        <v>1456.9277</v>
      </c>
      <c r="BF175" s="67">
        <v>55.581000000000003</v>
      </c>
      <c r="BG175" s="67">
        <v>0</v>
      </c>
      <c r="BH175" s="67">
        <v>0</v>
      </c>
      <c r="BI175" s="67">
        <v>1860.7828999999999</v>
      </c>
      <c r="BJ175" s="67">
        <v>1860.7828999999999</v>
      </c>
      <c r="BK175" s="67" t="s">
        <v>63</v>
      </c>
      <c r="BL175" s="67" t="s">
        <v>63</v>
      </c>
      <c r="BM175" s="67" t="s">
        <v>63</v>
      </c>
      <c r="BN175" s="67" t="s">
        <v>63</v>
      </c>
      <c r="BO175" s="67">
        <v>1860.7828999999999</v>
      </c>
      <c r="BP175" s="67" t="s">
        <v>63</v>
      </c>
      <c r="BQ175" s="67" t="s">
        <v>63</v>
      </c>
      <c r="BR175" s="67" t="s">
        <v>63</v>
      </c>
      <c r="BS175" s="67" t="s">
        <v>63</v>
      </c>
      <c r="BT175" s="67" t="s">
        <v>63</v>
      </c>
      <c r="BU175" s="67" t="s">
        <v>63</v>
      </c>
      <c r="BV175" s="67" t="s">
        <v>63</v>
      </c>
      <c r="BW175" s="67" t="s">
        <v>63</v>
      </c>
      <c r="BX175" s="67" t="s">
        <v>63</v>
      </c>
      <c r="BY175" s="67">
        <v>0</v>
      </c>
      <c r="BZ175" s="67">
        <v>0</v>
      </c>
      <c r="CA175" s="67">
        <v>58070.131999999998</v>
      </c>
      <c r="CB175" s="67">
        <v>39044.228000000003</v>
      </c>
      <c r="CC175" s="67">
        <v>7710</v>
      </c>
      <c r="CD175" s="67">
        <v>3740.8679999999999</v>
      </c>
      <c r="CE175" s="67">
        <v>7575.0360000000001</v>
      </c>
      <c r="CF175" s="67">
        <v>0</v>
      </c>
      <c r="CG175" s="67">
        <v>0</v>
      </c>
      <c r="CH175" s="67">
        <v>0</v>
      </c>
      <c r="CI175" s="67">
        <v>0</v>
      </c>
      <c r="CJ175" s="67">
        <v>0</v>
      </c>
      <c r="CK175" s="67">
        <v>37.625999999999998</v>
      </c>
      <c r="CL175" s="67">
        <v>37.232700000000001</v>
      </c>
    </row>
    <row r="176" spans="1:90" x14ac:dyDescent="0.15">
      <c r="A176" s="67" t="s">
        <v>291</v>
      </c>
      <c r="B176" s="67">
        <v>1128137.3685999999</v>
      </c>
      <c r="C176" s="67">
        <v>712071.33039999998</v>
      </c>
      <c r="D176" s="67">
        <v>-407491.54149999999</v>
      </c>
      <c r="E176" s="67">
        <v>-61.147399999999998</v>
      </c>
      <c r="F176" s="67">
        <v>0</v>
      </c>
      <c r="G176" s="67">
        <v>2544.8011999999999</v>
      </c>
      <c r="H176" s="64">
        <v>1435200.811</v>
      </c>
      <c r="I176" s="67">
        <v>0</v>
      </c>
      <c r="J176" s="67">
        <v>-6702.4840000000004</v>
      </c>
      <c r="K176" s="65">
        <v>-392822.82049999997</v>
      </c>
      <c r="L176" s="65">
        <v>-20607.784599999999</v>
      </c>
      <c r="M176" s="65">
        <v>-69426.942299999995</v>
      </c>
      <c r="N176" s="65">
        <v>-42936.662700000001</v>
      </c>
      <c r="O176" s="76">
        <v>-6201.7928000000002</v>
      </c>
      <c r="P176" s="76">
        <v>-2743.7899000000002</v>
      </c>
      <c r="Q176" s="67">
        <v>0</v>
      </c>
      <c r="R176" s="67">
        <v>0</v>
      </c>
      <c r="S176" s="67">
        <v>0</v>
      </c>
      <c r="T176" s="67">
        <v>-31.083400000000001</v>
      </c>
      <c r="U176" s="67">
        <v>3444.6273999999999</v>
      </c>
      <c r="V176" s="67">
        <v>-11.822800000000001</v>
      </c>
      <c r="W176" s="67">
        <v>0</v>
      </c>
      <c r="X176" s="67">
        <v>0</v>
      </c>
      <c r="Y176" s="67">
        <v>0</v>
      </c>
      <c r="Z176" s="67">
        <v>0</v>
      </c>
      <c r="AA176" s="67">
        <v>0</v>
      </c>
      <c r="AB176" s="67">
        <v>-9416.1396000000004</v>
      </c>
      <c r="AC176" s="67">
        <v>-131723.81450000001</v>
      </c>
      <c r="AD176" s="67">
        <v>-1921.6052</v>
      </c>
      <c r="AE176" s="67">
        <v>754098.69620000001</v>
      </c>
      <c r="AF176" s="69">
        <v>272741.81170000002</v>
      </c>
      <c r="AG176" s="67">
        <v>3890.3339999999998</v>
      </c>
      <c r="AH176" s="67">
        <v>3107.5297</v>
      </c>
      <c r="AI176" s="67">
        <v>237273.9803</v>
      </c>
      <c r="AJ176" s="67">
        <v>27118.2984</v>
      </c>
      <c r="AK176" s="67">
        <v>84585.763500000001</v>
      </c>
      <c r="AL176" s="67">
        <v>11248.0751</v>
      </c>
      <c r="AM176" s="67">
        <v>25068.182499999999</v>
      </c>
      <c r="AN176" s="67">
        <v>8171.1379999999999</v>
      </c>
      <c r="AO176" s="67">
        <v>17044.655699999999</v>
      </c>
      <c r="AP176" s="67">
        <v>37122.684699999998</v>
      </c>
      <c r="AQ176" s="67">
        <v>19899.606500000002</v>
      </c>
      <c r="AR176" s="67">
        <v>2319.0572000000002</v>
      </c>
      <c r="AS176" s="67">
        <v>4696.5186999999996</v>
      </c>
      <c r="AT176" s="67">
        <v>28469.967000000001</v>
      </c>
      <c r="AU176" s="67">
        <v>26877.269199999999</v>
      </c>
      <c r="AV176" s="67" t="s">
        <v>158</v>
      </c>
      <c r="AW176" s="67">
        <v>0</v>
      </c>
      <c r="AX176" s="67">
        <v>4286.8838999999998</v>
      </c>
      <c r="AY176" s="67">
        <v>0</v>
      </c>
      <c r="AZ176" s="67">
        <v>22391.168900000001</v>
      </c>
      <c r="BA176" s="67" t="s">
        <v>158</v>
      </c>
      <c r="BB176" s="67">
        <v>74.956999999999994</v>
      </c>
      <c r="BC176" s="67">
        <v>124.25960000000001</v>
      </c>
      <c r="BD176" s="67">
        <v>254455.21470000001</v>
      </c>
      <c r="BE176" s="67">
        <v>148421.56969999999</v>
      </c>
      <c r="BF176" s="67">
        <v>5769.2417999999998</v>
      </c>
      <c r="BG176" s="67">
        <v>43.793900000000001</v>
      </c>
      <c r="BH176" s="67">
        <v>991.5607</v>
      </c>
      <c r="BI176" s="67">
        <v>44798.234799999998</v>
      </c>
      <c r="BJ176" s="67">
        <v>44798.234799999998</v>
      </c>
      <c r="BK176" s="67">
        <v>44798.234799999998</v>
      </c>
      <c r="BL176" s="67">
        <v>0</v>
      </c>
      <c r="BM176" s="67">
        <v>0</v>
      </c>
      <c r="BN176" s="67">
        <v>0</v>
      </c>
      <c r="BO176" s="67">
        <v>44797.16</v>
      </c>
      <c r="BP176" s="67">
        <v>0</v>
      </c>
      <c r="BQ176" s="67">
        <v>0</v>
      </c>
      <c r="BR176" s="67">
        <v>0</v>
      </c>
      <c r="BS176" s="67">
        <v>1.0748</v>
      </c>
      <c r="BT176" s="67">
        <v>0</v>
      </c>
      <c r="BU176" s="67">
        <v>0</v>
      </c>
      <c r="BV176" s="67">
        <v>0</v>
      </c>
      <c r="BW176" s="67">
        <v>0</v>
      </c>
      <c r="BX176" s="67">
        <v>0</v>
      </c>
      <c r="BY176" s="67">
        <v>0</v>
      </c>
      <c r="BZ176" s="67">
        <v>0</v>
      </c>
      <c r="CA176" s="67">
        <v>2983117.0669999998</v>
      </c>
      <c r="CB176" s="67">
        <v>2290443.4670000002</v>
      </c>
      <c r="CC176" s="67">
        <v>86659.35</v>
      </c>
      <c r="CD176" s="67">
        <v>338490.641</v>
      </c>
      <c r="CE176" s="67">
        <v>267523.609</v>
      </c>
      <c r="CF176" s="67">
        <v>31685.397400000002</v>
      </c>
      <c r="CG176" s="67">
        <v>21279.5805</v>
      </c>
      <c r="CH176" s="67">
        <v>3097.1251000000002</v>
      </c>
      <c r="CI176" s="67">
        <v>5446.8441000000003</v>
      </c>
      <c r="CJ176" s="67">
        <v>1861.8477</v>
      </c>
      <c r="CK176" s="67">
        <v>49.438499999999998</v>
      </c>
      <c r="CL176" s="67">
        <v>53.893000000000001</v>
      </c>
    </row>
    <row r="177" spans="1:90" x14ac:dyDescent="0.15">
      <c r="A177" s="67" t="s">
        <v>292</v>
      </c>
      <c r="B177" s="67">
        <v>2034755.6377999999</v>
      </c>
      <c r="C177" s="67">
        <v>274068.67560000002</v>
      </c>
      <c r="D177" s="67">
        <v>-622350.87600000005</v>
      </c>
      <c r="E177" s="67">
        <v>0</v>
      </c>
      <c r="F177" s="67">
        <v>0</v>
      </c>
      <c r="G177" s="67">
        <v>-14936.779500000001</v>
      </c>
      <c r="H177" s="64">
        <v>1671536.6580999999</v>
      </c>
      <c r="I177" s="67">
        <v>0</v>
      </c>
      <c r="J177" s="67">
        <v>-2145.3692999999998</v>
      </c>
      <c r="K177" s="65">
        <v>-385815.83919999999</v>
      </c>
      <c r="L177" s="65">
        <v>-79600.791800000006</v>
      </c>
      <c r="M177" s="65">
        <v>-184362.90489999999</v>
      </c>
      <c r="N177" s="65">
        <v>-24043.949199999999</v>
      </c>
      <c r="O177" s="76">
        <v>-8670.7216000000008</v>
      </c>
      <c r="P177" s="76">
        <v>-46428.844599999997</v>
      </c>
      <c r="Q177" s="67">
        <v>0</v>
      </c>
      <c r="R177" s="67">
        <v>0</v>
      </c>
      <c r="S177" s="67">
        <v>0</v>
      </c>
      <c r="T177" s="67">
        <v>0</v>
      </c>
      <c r="U177" s="67">
        <v>2144.6242999999999</v>
      </c>
      <c r="V177" s="67">
        <v>0</v>
      </c>
      <c r="W177" s="67">
        <v>0</v>
      </c>
      <c r="X177" s="67">
        <v>0</v>
      </c>
      <c r="Y177" s="67">
        <v>0</v>
      </c>
      <c r="Z177" s="67">
        <v>0</v>
      </c>
      <c r="AA177" s="67">
        <v>-14646.5103</v>
      </c>
      <c r="AB177" s="67">
        <v>-5057.9300999999996</v>
      </c>
      <c r="AC177" s="67">
        <v>-159050.0429</v>
      </c>
      <c r="AD177" s="67">
        <v>-15680.2546</v>
      </c>
      <c r="AE177" s="67">
        <v>748178.12360000005</v>
      </c>
      <c r="AF177" s="69">
        <v>294855.7941</v>
      </c>
      <c r="AG177" s="67">
        <v>4180.8652000000002</v>
      </c>
      <c r="AH177" s="67">
        <v>5582.4219999999996</v>
      </c>
      <c r="AI177" s="67">
        <v>145893.62650000001</v>
      </c>
      <c r="AJ177" s="67">
        <v>28293.1266</v>
      </c>
      <c r="AK177" s="67">
        <v>52065.941500000001</v>
      </c>
      <c r="AL177" s="67">
        <v>5341.4976999999999</v>
      </c>
      <c r="AM177" s="67">
        <v>27520.428500000002</v>
      </c>
      <c r="AN177" s="67">
        <v>4310.7891</v>
      </c>
      <c r="AO177" s="67">
        <v>8772.9290000000001</v>
      </c>
      <c r="AP177" s="67">
        <v>10412.1211</v>
      </c>
      <c r="AQ177" s="67">
        <v>4693.4152999999997</v>
      </c>
      <c r="AR177" s="67">
        <v>642.48739999999998</v>
      </c>
      <c r="AS177" s="67">
        <v>3840.8903</v>
      </c>
      <c r="AT177" s="67">
        <v>139198.88099999999</v>
      </c>
      <c r="AU177" s="67">
        <v>77776.029599999994</v>
      </c>
      <c r="AV177" s="67" t="s">
        <v>158</v>
      </c>
      <c r="AW177" s="67">
        <v>0</v>
      </c>
      <c r="AX177" s="67">
        <v>39521.972999999998</v>
      </c>
      <c r="AY177" s="67">
        <v>0</v>
      </c>
      <c r="AZ177" s="67">
        <v>38225.735200000003</v>
      </c>
      <c r="BA177" s="67" t="s">
        <v>158</v>
      </c>
      <c r="BB177" s="67">
        <v>0</v>
      </c>
      <c r="BC177" s="67">
        <v>28.321200000000001</v>
      </c>
      <c r="BD177" s="67">
        <v>186125.5668</v>
      </c>
      <c r="BE177" s="67">
        <v>41885.214800000002</v>
      </c>
      <c r="BF177" s="67">
        <v>4122.6716999999999</v>
      </c>
      <c r="BG177" s="67">
        <v>1.1528</v>
      </c>
      <c r="BH177" s="67">
        <v>2250.0697</v>
      </c>
      <c r="BI177" s="67">
        <v>141161.62340000001</v>
      </c>
      <c r="BJ177" s="67">
        <v>141161.62340000001</v>
      </c>
      <c r="BK177" s="67" t="s">
        <v>63</v>
      </c>
      <c r="BL177" s="67" t="s">
        <v>63</v>
      </c>
      <c r="BM177" s="67" t="s">
        <v>63</v>
      </c>
      <c r="BN177" s="67" t="s">
        <v>63</v>
      </c>
      <c r="BO177" s="67">
        <v>140172.6317</v>
      </c>
      <c r="BP177" s="67" t="s">
        <v>63</v>
      </c>
      <c r="BQ177" s="67" t="s">
        <v>63</v>
      </c>
      <c r="BR177" s="67" t="s">
        <v>63</v>
      </c>
      <c r="BS177" s="67" t="s">
        <v>63</v>
      </c>
      <c r="BT177" s="67" t="s">
        <v>63</v>
      </c>
      <c r="BU177" s="67" t="s">
        <v>63</v>
      </c>
      <c r="BV177" s="67" t="s">
        <v>63</v>
      </c>
      <c r="BW177" s="67" t="s">
        <v>63</v>
      </c>
      <c r="BX177" s="67" t="s">
        <v>63</v>
      </c>
      <c r="BY177" s="67">
        <v>0</v>
      </c>
      <c r="BZ177" s="67">
        <v>0</v>
      </c>
      <c r="CA177" s="67">
        <v>2899707.7009999999</v>
      </c>
      <c r="CB177" s="67">
        <v>1876930.327</v>
      </c>
      <c r="CC177" s="67">
        <v>328996.38500000001</v>
      </c>
      <c r="CD177" s="67">
        <v>640352.39</v>
      </c>
      <c r="CE177" s="67">
        <v>53428.599000000002</v>
      </c>
      <c r="CF177" s="67">
        <v>115810.0557</v>
      </c>
      <c r="CG177" s="67">
        <v>60244.2477</v>
      </c>
      <c r="CH177" s="67">
        <v>9798.6157999999996</v>
      </c>
      <c r="CI177" s="67">
        <v>7903.1742000000004</v>
      </c>
      <c r="CJ177" s="67">
        <v>37864.017999999996</v>
      </c>
      <c r="CK177" s="67">
        <v>40.753900000000002</v>
      </c>
      <c r="CL177" s="67">
        <v>50.0931</v>
      </c>
    </row>
    <row r="178" spans="1:90" x14ac:dyDescent="0.15">
      <c r="A178" s="67" t="s">
        <v>293</v>
      </c>
      <c r="B178" s="67">
        <v>1118819.5218</v>
      </c>
      <c r="C178" s="67">
        <v>704323.51969999995</v>
      </c>
      <c r="D178" s="67">
        <v>-407078.6066</v>
      </c>
      <c r="E178" s="67">
        <v>-61.147399999999998</v>
      </c>
      <c r="F178" s="67">
        <v>0</v>
      </c>
      <c r="G178" s="67">
        <v>2564.5938999999998</v>
      </c>
      <c r="H178" s="64">
        <v>1418567.8810000001</v>
      </c>
      <c r="I178" s="67">
        <v>0</v>
      </c>
      <c r="J178" s="67">
        <v>-6607.2599</v>
      </c>
      <c r="K178" s="65">
        <v>-383837.01370000001</v>
      </c>
      <c r="L178" s="65">
        <v>-19954.011399999999</v>
      </c>
      <c r="M178" s="65">
        <v>-68762.971600000004</v>
      </c>
      <c r="N178" s="65">
        <v>-42871.355100000001</v>
      </c>
      <c r="O178" s="76">
        <v>-5853.6980999999996</v>
      </c>
      <c r="P178" s="76">
        <v>-2721.2885000000001</v>
      </c>
      <c r="Q178" s="67">
        <v>0</v>
      </c>
      <c r="R178" s="67">
        <v>0</v>
      </c>
      <c r="S178" s="67">
        <v>0</v>
      </c>
      <c r="T178" s="67">
        <v>-31.083400000000001</v>
      </c>
      <c r="U178" s="67">
        <v>3446.3451</v>
      </c>
      <c r="V178" s="67">
        <v>-11.822800000000001</v>
      </c>
      <c r="W178" s="67">
        <v>0</v>
      </c>
      <c r="X178" s="67">
        <v>0</v>
      </c>
      <c r="Y178" s="67">
        <v>0</v>
      </c>
      <c r="Z178" s="67">
        <v>0</v>
      </c>
      <c r="AA178" s="67">
        <v>0</v>
      </c>
      <c r="AB178" s="67">
        <v>-9223.2978000000003</v>
      </c>
      <c r="AC178" s="67">
        <v>-131548.59109999999</v>
      </c>
      <c r="AD178" s="67">
        <v>-1825.5103999999999</v>
      </c>
      <c r="AE178" s="67">
        <v>748766.32259999996</v>
      </c>
      <c r="AF178" s="69">
        <v>270053.25589999999</v>
      </c>
      <c r="AG178" s="67">
        <v>3709.7687999999998</v>
      </c>
      <c r="AH178" s="67">
        <v>3040.9236000000001</v>
      </c>
      <c r="AI178" s="67">
        <v>236245.46249999999</v>
      </c>
      <c r="AJ178" s="67">
        <v>27034.795699999999</v>
      </c>
      <c r="AK178" s="67">
        <v>84338.040399999998</v>
      </c>
      <c r="AL178" s="67">
        <v>11203.424800000001</v>
      </c>
      <c r="AM178" s="67">
        <v>24928.461500000001</v>
      </c>
      <c r="AN178" s="67">
        <v>8155.7546000000002</v>
      </c>
      <c r="AO178" s="67">
        <v>16993.781200000001</v>
      </c>
      <c r="AP178" s="67">
        <v>36982.127500000002</v>
      </c>
      <c r="AQ178" s="67">
        <v>19645.730500000001</v>
      </c>
      <c r="AR178" s="67">
        <v>2292.7635</v>
      </c>
      <c r="AS178" s="67">
        <v>4670.5828000000001</v>
      </c>
      <c r="AT178" s="67">
        <v>27057.100399999999</v>
      </c>
      <c r="AU178" s="67">
        <v>26823.771499999999</v>
      </c>
      <c r="AV178" s="67" t="s">
        <v>158</v>
      </c>
      <c r="AW178" s="67">
        <v>0</v>
      </c>
      <c r="AX178" s="67">
        <v>4259.2889999999998</v>
      </c>
      <c r="AY178" s="67">
        <v>0</v>
      </c>
      <c r="AZ178" s="67">
        <v>22365.266100000001</v>
      </c>
      <c r="BA178" s="67" t="s">
        <v>158</v>
      </c>
      <c r="BB178" s="67">
        <v>74.956999999999994</v>
      </c>
      <c r="BC178" s="67">
        <v>124.25960000000001</v>
      </c>
      <c r="BD178" s="67">
        <v>253592.25229999999</v>
      </c>
      <c r="BE178" s="67">
        <v>148041.1911</v>
      </c>
      <c r="BF178" s="67">
        <v>5718.0965999999999</v>
      </c>
      <c r="BG178" s="67">
        <v>42.653700000000001</v>
      </c>
      <c r="BH178" s="67">
        <v>911.27269999999999</v>
      </c>
      <c r="BI178" s="67">
        <v>43583.8292</v>
      </c>
      <c r="BJ178" s="67">
        <v>43583.8292</v>
      </c>
      <c r="BK178" s="67">
        <v>43583.8292</v>
      </c>
      <c r="BL178" s="67">
        <v>0</v>
      </c>
      <c r="BM178" s="67">
        <v>0</v>
      </c>
      <c r="BN178" s="67">
        <v>0</v>
      </c>
      <c r="BO178" s="67">
        <v>43582.754399999998</v>
      </c>
      <c r="BP178" s="67">
        <v>0</v>
      </c>
      <c r="BQ178" s="67">
        <v>0</v>
      </c>
      <c r="BR178" s="67">
        <v>0</v>
      </c>
      <c r="BS178" s="67">
        <v>1.0748</v>
      </c>
      <c r="BT178" s="67">
        <v>0</v>
      </c>
      <c r="BU178" s="67">
        <v>0</v>
      </c>
      <c r="BV178" s="67">
        <v>0</v>
      </c>
      <c r="BW178" s="67">
        <v>0</v>
      </c>
      <c r="BX178" s="67">
        <v>0</v>
      </c>
      <c r="BY178" s="67">
        <v>0</v>
      </c>
      <c r="BZ178" s="67">
        <v>0</v>
      </c>
      <c r="CA178" s="67">
        <v>2923831.7620000001</v>
      </c>
      <c r="CB178" s="67">
        <v>2237416.9449999998</v>
      </c>
      <c r="CC178" s="67">
        <v>83531.294999999998</v>
      </c>
      <c r="CD178" s="67">
        <v>335871.15700000001</v>
      </c>
      <c r="CE178" s="67">
        <v>267012.36499999999</v>
      </c>
      <c r="CF178" s="67">
        <v>30990.5988</v>
      </c>
      <c r="CG178" s="67">
        <v>20940.521799999999</v>
      </c>
      <c r="CH178" s="67">
        <v>3092.5018</v>
      </c>
      <c r="CI178" s="67">
        <v>5116.2710999999999</v>
      </c>
      <c r="CJ178" s="67">
        <v>1841.3042</v>
      </c>
      <c r="CK178" s="67">
        <v>49.423000000000002</v>
      </c>
      <c r="CL178" s="67">
        <v>53.892099999999999</v>
      </c>
    </row>
    <row r="179" spans="1:90" x14ac:dyDescent="0.15">
      <c r="A179" s="67" t="s">
        <v>294</v>
      </c>
      <c r="B179" s="67">
        <v>1380761.4087</v>
      </c>
      <c r="C179" s="67">
        <v>841454.47400000005</v>
      </c>
      <c r="D179" s="67">
        <v>-433970.46480000002</v>
      </c>
      <c r="E179" s="67">
        <v>-61.147399999999998</v>
      </c>
      <c r="F179" s="67">
        <v>0</v>
      </c>
      <c r="G179" s="67">
        <v>2597.9252000000001</v>
      </c>
      <c r="H179" s="64">
        <v>1790782.1954000001</v>
      </c>
      <c r="I179" s="67">
        <v>0</v>
      </c>
      <c r="J179" s="67">
        <v>-9996.5141000000003</v>
      </c>
      <c r="K179" s="65">
        <v>-457374.4963</v>
      </c>
      <c r="L179" s="65">
        <v>-35061.967199999999</v>
      </c>
      <c r="M179" s="65">
        <v>-89160.076000000001</v>
      </c>
      <c r="N179" s="65">
        <v>-45561.738599999997</v>
      </c>
      <c r="O179" s="76">
        <v>-5853.6980999999996</v>
      </c>
      <c r="P179" s="76">
        <v>-2721.2885000000001</v>
      </c>
      <c r="Q179" s="67">
        <v>0</v>
      </c>
      <c r="R179" s="67">
        <v>0</v>
      </c>
      <c r="S179" s="67">
        <v>0</v>
      </c>
      <c r="T179" s="67">
        <v>-31.083400000000001</v>
      </c>
      <c r="U179" s="67">
        <v>5294.0991999999997</v>
      </c>
      <c r="V179" s="67">
        <v>-11.822800000000001</v>
      </c>
      <c r="W179" s="67">
        <v>0</v>
      </c>
      <c r="X179" s="67">
        <v>0</v>
      </c>
      <c r="Y179" s="67">
        <v>0</v>
      </c>
      <c r="Z179" s="67">
        <v>0</v>
      </c>
      <c r="AA179" s="67">
        <v>-2596.0770000000002</v>
      </c>
      <c r="AB179" s="67">
        <v>-10935.822200000001</v>
      </c>
      <c r="AC179" s="67">
        <v>-176769.09299999999</v>
      </c>
      <c r="AD179" s="67">
        <v>-4784.6616999999997</v>
      </c>
      <c r="AE179" s="67">
        <v>955217.9558</v>
      </c>
      <c r="AF179" s="69">
        <v>365260.04070000001</v>
      </c>
      <c r="AG179" s="67">
        <v>5494.3253000000004</v>
      </c>
      <c r="AH179" s="67">
        <v>3238.3809999999999</v>
      </c>
      <c r="AI179" s="67">
        <v>301264.66110000003</v>
      </c>
      <c r="AJ179" s="67">
        <v>33542.203000000001</v>
      </c>
      <c r="AK179" s="67">
        <v>105606.29730000001</v>
      </c>
      <c r="AL179" s="67">
        <v>15734.9156</v>
      </c>
      <c r="AM179" s="67">
        <v>35633.162700000001</v>
      </c>
      <c r="AN179" s="67">
        <v>11649.984399999999</v>
      </c>
      <c r="AO179" s="67">
        <v>23624.167600000001</v>
      </c>
      <c r="AP179" s="67">
        <v>41666.915800000002</v>
      </c>
      <c r="AQ179" s="67">
        <v>23280.8433</v>
      </c>
      <c r="AR179" s="67">
        <v>2634.1399000000001</v>
      </c>
      <c r="AS179" s="67">
        <v>7892.0315000000001</v>
      </c>
      <c r="AT179" s="67">
        <v>55262.672500000001</v>
      </c>
      <c r="AU179" s="67">
        <v>53117.044300000001</v>
      </c>
      <c r="AV179" s="67" t="s">
        <v>158</v>
      </c>
      <c r="AW179" s="67">
        <v>0</v>
      </c>
      <c r="AX179" s="67">
        <v>29075.437000000002</v>
      </c>
      <c r="AY179" s="67">
        <v>0</v>
      </c>
      <c r="AZ179" s="67">
        <v>23842.390800000001</v>
      </c>
      <c r="BA179" s="67" t="s">
        <v>158</v>
      </c>
      <c r="BB179" s="67">
        <v>74.956999999999994</v>
      </c>
      <c r="BC179" s="67">
        <v>124.25960000000001</v>
      </c>
      <c r="BD179" s="67">
        <v>290509.14559999999</v>
      </c>
      <c r="BE179" s="67">
        <v>161767.37669999999</v>
      </c>
      <c r="BF179" s="67">
        <v>5997.4762000000001</v>
      </c>
      <c r="BG179" s="67">
        <v>43.698099999999997</v>
      </c>
      <c r="BH179" s="67">
        <v>913.46529999999996</v>
      </c>
      <c r="BI179" s="67">
        <v>77609.709199999998</v>
      </c>
      <c r="BJ179" s="67">
        <v>77609.709199999998</v>
      </c>
      <c r="BK179" s="67" t="s">
        <v>63</v>
      </c>
      <c r="BL179" s="67" t="s">
        <v>63</v>
      </c>
      <c r="BM179" s="67" t="s">
        <v>63</v>
      </c>
      <c r="BN179" s="67" t="s">
        <v>63</v>
      </c>
      <c r="BO179" s="67">
        <v>77608.634399999995</v>
      </c>
      <c r="BP179" s="67" t="s">
        <v>63</v>
      </c>
      <c r="BQ179" s="67" t="s">
        <v>63</v>
      </c>
      <c r="BR179" s="67" t="s">
        <v>63</v>
      </c>
      <c r="BS179" s="67" t="s">
        <v>63</v>
      </c>
      <c r="BT179" s="67" t="s">
        <v>63</v>
      </c>
      <c r="BU179" s="67" t="s">
        <v>63</v>
      </c>
      <c r="BV179" s="67" t="s">
        <v>63</v>
      </c>
      <c r="BW179" s="67" t="s">
        <v>63</v>
      </c>
      <c r="BX179" s="67" t="s">
        <v>63</v>
      </c>
      <c r="BY179" s="67">
        <v>0</v>
      </c>
      <c r="BZ179" s="67">
        <v>0</v>
      </c>
      <c r="CA179" s="67">
        <v>3487655.5490000001</v>
      </c>
      <c r="CB179" s="67">
        <v>2656674.7799999998</v>
      </c>
      <c r="CC179" s="67">
        <v>155154.75599999999</v>
      </c>
      <c r="CD179" s="67">
        <v>396859.59399999998</v>
      </c>
      <c r="CE179" s="67">
        <v>278966.41899999999</v>
      </c>
      <c r="CF179" s="67">
        <v>42600.609100000001</v>
      </c>
      <c r="CG179" s="67">
        <v>32550.531999999999</v>
      </c>
      <c r="CH179" s="67">
        <v>3092.5018</v>
      </c>
      <c r="CI179" s="67">
        <v>5116.2710999999999</v>
      </c>
      <c r="CJ179" s="67">
        <v>1841.3042</v>
      </c>
      <c r="CK179" s="67">
        <v>49.097499999999997</v>
      </c>
      <c r="CL179" s="67">
        <v>53.872399999999999</v>
      </c>
    </row>
    <row r="180" spans="1:90" x14ac:dyDescent="0.15">
      <c r="A180" s="67" t="s">
        <v>295</v>
      </c>
      <c r="B180" s="67">
        <v>103090.95299999999</v>
      </c>
      <c r="C180" s="67">
        <v>392136.49609999999</v>
      </c>
      <c r="D180" s="67">
        <v>-96028.542199999996</v>
      </c>
      <c r="E180" s="67">
        <v>-27.140499999999999</v>
      </c>
      <c r="F180" s="67">
        <v>0</v>
      </c>
      <c r="G180" s="67">
        <v>-787.64430000000004</v>
      </c>
      <c r="H180" s="64">
        <v>398384.12170000002</v>
      </c>
      <c r="I180" s="67">
        <v>0</v>
      </c>
      <c r="J180" s="67">
        <v>-692.16409999999996</v>
      </c>
      <c r="K180" s="65">
        <v>-56111.456599999998</v>
      </c>
      <c r="L180" s="65">
        <v>-2297.0401000000002</v>
      </c>
      <c r="M180" s="65">
        <v>-36463.417300000001</v>
      </c>
      <c r="N180" s="65">
        <v>-19371.391800000001</v>
      </c>
      <c r="O180" s="76">
        <v>-6272.3180000000002</v>
      </c>
      <c r="P180" s="76">
        <v>-2810.9225000000001</v>
      </c>
      <c r="Q180" s="67">
        <v>0</v>
      </c>
      <c r="R180" s="67">
        <v>0</v>
      </c>
      <c r="S180" s="67">
        <v>0</v>
      </c>
      <c r="T180" s="67">
        <v>-31.083400000000001</v>
      </c>
      <c r="U180" s="67">
        <v>483.55930000000001</v>
      </c>
      <c r="V180" s="67">
        <v>-11.478899999999999</v>
      </c>
      <c r="W180" s="67">
        <v>0</v>
      </c>
      <c r="X180" s="67">
        <v>0</v>
      </c>
      <c r="Y180" s="67">
        <v>0</v>
      </c>
      <c r="Z180" s="67">
        <v>0</v>
      </c>
      <c r="AA180" s="67">
        <v>0</v>
      </c>
      <c r="AB180" s="67">
        <v>-1869.6718000000001</v>
      </c>
      <c r="AC180" s="67">
        <v>-16613.783500000001</v>
      </c>
      <c r="AD180" s="67">
        <v>-1937.4366</v>
      </c>
      <c r="AE180" s="67">
        <v>254385.51699999999</v>
      </c>
      <c r="AF180" s="69">
        <v>82618.891799999998</v>
      </c>
      <c r="AG180" s="67">
        <v>601.3066</v>
      </c>
      <c r="AH180" s="67">
        <v>1771.8086000000001</v>
      </c>
      <c r="AI180" s="67">
        <v>77647.710800000001</v>
      </c>
      <c r="AJ180" s="67">
        <v>8344.3217999999997</v>
      </c>
      <c r="AK180" s="67">
        <v>18783.085299999999</v>
      </c>
      <c r="AL180" s="67">
        <v>3573.1444000000001</v>
      </c>
      <c r="AM180" s="67">
        <v>13309.9956</v>
      </c>
      <c r="AN180" s="67">
        <v>2783.1893</v>
      </c>
      <c r="AO180" s="67">
        <v>7110.4098000000004</v>
      </c>
      <c r="AP180" s="67">
        <v>14198.041499999999</v>
      </c>
      <c r="AQ180" s="67">
        <v>6834.8154000000004</v>
      </c>
      <c r="AR180" s="67">
        <v>677.33600000000001</v>
      </c>
      <c r="AS180" s="67">
        <v>2033.3716999999999</v>
      </c>
      <c r="AT180" s="67">
        <v>2598.0655000000002</v>
      </c>
      <c r="AU180" s="67">
        <v>3382.5949000000001</v>
      </c>
      <c r="AV180" s="67" t="s">
        <v>158</v>
      </c>
      <c r="AW180" s="67">
        <v>0</v>
      </c>
      <c r="AX180" s="67">
        <v>1687.2643</v>
      </c>
      <c r="AY180" s="67">
        <v>0</v>
      </c>
      <c r="AZ180" s="67">
        <v>1638.28</v>
      </c>
      <c r="BA180" s="67" t="s">
        <v>158</v>
      </c>
      <c r="BB180" s="67">
        <v>0</v>
      </c>
      <c r="BC180" s="67">
        <v>57.050699999999999</v>
      </c>
      <c r="BD180" s="67">
        <v>103789.1819</v>
      </c>
      <c r="BE180" s="67">
        <v>45205.703999999998</v>
      </c>
      <c r="BF180" s="67">
        <v>3418.2141000000001</v>
      </c>
      <c r="BG180" s="67">
        <v>1.2626999999999999</v>
      </c>
      <c r="BH180" s="67">
        <v>864.30010000000004</v>
      </c>
      <c r="BI180" s="67">
        <v>15105.367099999999</v>
      </c>
      <c r="BJ180" s="67">
        <v>15105.367099999999</v>
      </c>
      <c r="BK180" s="67" t="s">
        <v>63</v>
      </c>
      <c r="BL180" s="67" t="s">
        <v>63</v>
      </c>
      <c r="BM180" s="67" t="s">
        <v>63</v>
      </c>
      <c r="BN180" s="67" t="s">
        <v>63</v>
      </c>
      <c r="BO180" s="67">
        <v>15104.292299999999</v>
      </c>
      <c r="BP180" s="67" t="s">
        <v>63</v>
      </c>
      <c r="BQ180" s="67" t="s">
        <v>63</v>
      </c>
      <c r="BR180" s="67" t="s">
        <v>63</v>
      </c>
      <c r="BS180" s="67" t="s">
        <v>63</v>
      </c>
      <c r="BT180" s="67" t="s">
        <v>63</v>
      </c>
      <c r="BU180" s="67" t="s">
        <v>63</v>
      </c>
      <c r="BV180" s="67" t="s">
        <v>63</v>
      </c>
      <c r="BW180" s="67" t="s">
        <v>63</v>
      </c>
      <c r="BX180" s="67" t="s">
        <v>63</v>
      </c>
      <c r="BY180" s="67">
        <v>0</v>
      </c>
      <c r="BZ180" s="67">
        <v>0</v>
      </c>
      <c r="CA180" s="67">
        <v>663310.88600000006</v>
      </c>
      <c r="CB180" s="67">
        <v>350769.90100000001</v>
      </c>
      <c r="CC180" s="67">
        <v>9789.5810000000001</v>
      </c>
      <c r="CD180" s="67">
        <v>176214.07199999999</v>
      </c>
      <c r="CE180" s="67">
        <v>126537.33199999999</v>
      </c>
      <c r="CF180" s="67">
        <v>21698.7297</v>
      </c>
      <c r="CG180" s="67">
        <v>12011.4961</v>
      </c>
      <c r="CH180" s="67">
        <v>2277.7773000000002</v>
      </c>
      <c r="CI180" s="67">
        <v>5485.6394</v>
      </c>
      <c r="CJ180" s="67">
        <v>1923.817</v>
      </c>
      <c r="CK180" s="67">
        <v>53.078800000000001</v>
      </c>
      <c r="CL180" s="67">
        <v>63.841200000000001</v>
      </c>
    </row>
    <row r="181" spans="1:90" x14ac:dyDescent="0.15">
      <c r="A181" s="67" t="s">
        <v>296</v>
      </c>
      <c r="B181" s="67">
        <v>763220.22239999997</v>
      </c>
      <c r="C181" s="67">
        <v>50927.893300000003</v>
      </c>
      <c r="D181" s="67">
        <v>-271335.00319999998</v>
      </c>
      <c r="E181" s="67">
        <v>0</v>
      </c>
      <c r="F181" s="67">
        <v>0</v>
      </c>
      <c r="G181" s="67">
        <v>-15012.3127</v>
      </c>
      <c r="H181" s="64">
        <v>527800.80009999999</v>
      </c>
      <c r="I181" s="67">
        <v>0</v>
      </c>
      <c r="J181" s="67">
        <v>-1167.3597</v>
      </c>
      <c r="K181" s="65">
        <v>-13359.357099999999</v>
      </c>
      <c r="L181" s="65">
        <v>-5674.6778999999997</v>
      </c>
      <c r="M181" s="65">
        <v>-161594.96400000001</v>
      </c>
      <c r="N181" s="65">
        <v>-20958.511299999998</v>
      </c>
      <c r="O181" s="76">
        <v>-8059.4561999999996</v>
      </c>
      <c r="P181" s="76">
        <v>-46368.184300000001</v>
      </c>
      <c r="Q181" s="67">
        <v>0</v>
      </c>
      <c r="R181" s="67">
        <v>0</v>
      </c>
      <c r="S181" s="67">
        <v>0</v>
      </c>
      <c r="T181" s="67">
        <v>0</v>
      </c>
      <c r="U181" s="67">
        <v>0</v>
      </c>
      <c r="V181" s="67">
        <v>0</v>
      </c>
      <c r="W181" s="67">
        <v>0</v>
      </c>
      <c r="X181" s="67">
        <v>0</v>
      </c>
      <c r="Y181" s="67">
        <v>0</v>
      </c>
      <c r="Z181" s="67">
        <v>0</v>
      </c>
      <c r="AA181" s="67">
        <v>0</v>
      </c>
      <c r="AB181" s="67">
        <v>-2833.3162000000002</v>
      </c>
      <c r="AC181" s="67">
        <v>-37911.050199999998</v>
      </c>
      <c r="AD181" s="67">
        <v>-8622.3022000000001</v>
      </c>
      <c r="AE181" s="67">
        <v>221251.6208</v>
      </c>
      <c r="AF181" s="69">
        <v>49284.379500000003</v>
      </c>
      <c r="AG181" s="67">
        <v>2280.3207000000002</v>
      </c>
      <c r="AH181" s="67">
        <v>4213.5337</v>
      </c>
      <c r="AI181" s="67">
        <v>38130.412900000003</v>
      </c>
      <c r="AJ181" s="67">
        <v>14221.7248</v>
      </c>
      <c r="AK181" s="67">
        <v>7896.4084000000003</v>
      </c>
      <c r="AL181" s="67">
        <v>222.8758</v>
      </c>
      <c r="AM181" s="67">
        <v>10574.531300000001</v>
      </c>
      <c r="AN181" s="67">
        <v>603.13789999999995</v>
      </c>
      <c r="AO181" s="67">
        <v>1539.5420999999999</v>
      </c>
      <c r="AP181" s="67">
        <v>2130.4173000000001</v>
      </c>
      <c r="AQ181" s="67">
        <v>544.89499999999998</v>
      </c>
      <c r="AR181" s="67">
        <v>284.0951</v>
      </c>
      <c r="AS181" s="67">
        <v>112.7852</v>
      </c>
      <c r="AT181" s="67">
        <v>4660.1121999999996</v>
      </c>
      <c r="AU181" s="67">
        <v>35366.785900000003</v>
      </c>
      <c r="AV181" s="67" t="s">
        <v>158</v>
      </c>
      <c r="AW181" s="67">
        <v>0</v>
      </c>
      <c r="AX181" s="67">
        <v>937.19979999999998</v>
      </c>
      <c r="AY181" s="67">
        <v>0</v>
      </c>
      <c r="AZ181" s="67">
        <v>34412.450199999999</v>
      </c>
      <c r="BA181" s="67" t="s">
        <v>158</v>
      </c>
      <c r="BB181" s="67">
        <v>0</v>
      </c>
      <c r="BC181" s="67">
        <v>17.135899999999999</v>
      </c>
      <c r="BD181" s="67">
        <v>75969.6057</v>
      </c>
      <c r="BE181" s="67">
        <v>13617.499599999999</v>
      </c>
      <c r="BF181" s="67">
        <v>1774.0419999999999</v>
      </c>
      <c r="BG181" s="67">
        <v>1.2172000000000001</v>
      </c>
      <c r="BH181" s="67">
        <v>691.84789999999998</v>
      </c>
      <c r="BI181" s="67">
        <v>44546.243000000002</v>
      </c>
      <c r="BJ181" s="67">
        <v>44546.243000000002</v>
      </c>
      <c r="BK181" s="67" t="s">
        <v>63</v>
      </c>
      <c r="BL181" s="67" t="s">
        <v>63</v>
      </c>
      <c r="BM181" s="67" t="s">
        <v>63</v>
      </c>
      <c r="BN181" s="67" t="s">
        <v>63</v>
      </c>
      <c r="BO181" s="67">
        <v>43790.200599999996</v>
      </c>
      <c r="BP181" s="67" t="s">
        <v>63</v>
      </c>
      <c r="BQ181" s="67" t="s">
        <v>63</v>
      </c>
      <c r="BR181" s="67" t="s">
        <v>63</v>
      </c>
      <c r="BS181" s="67" t="s">
        <v>63</v>
      </c>
      <c r="BT181" s="67" t="s">
        <v>63</v>
      </c>
      <c r="BU181" s="67" t="s">
        <v>63</v>
      </c>
      <c r="BV181" s="67" t="s">
        <v>63</v>
      </c>
      <c r="BW181" s="67" t="s">
        <v>63</v>
      </c>
      <c r="BX181" s="67" t="s">
        <v>63</v>
      </c>
      <c r="BY181" s="67">
        <v>0</v>
      </c>
      <c r="BZ181" s="67">
        <v>0</v>
      </c>
      <c r="CA181" s="67">
        <v>686005.82400000002</v>
      </c>
      <c r="CB181" s="67">
        <v>61588.52</v>
      </c>
      <c r="CC181" s="67">
        <v>13644.25</v>
      </c>
      <c r="CD181" s="67">
        <v>571058.00100000005</v>
      </c>
      <c r="CE181" s="67">
        <v>39715.053</v>
      </c>
      <c r="CF181" s="67">
        <v>102382.34179999999</v>
      </c>
      <c r="CG181" s="67">
        <v>47477.126799999998</v>
      </c>
      <c r="CH181" s="67">
        <v>9758.5401000000002</v>
      </c>
      <c r="CI181" s="67">
        <v>7332.9925000000003</v>
      </c>
      <c r="CJ181" s="67">
        <v>37813.682399999998</v>
      </c>
      <c r="CK181" s="67">
        <v>33.985700000000001</v>
      </c>
      <c r="CL181" s="67">
        <v>63.030700000000003</v>
      </c>
    </row>
    <row r="182" spans="1:90" x14ac:dyDescent="0.15">
      <c r="A182" s="67" t="s">
        <v>297</v>
      </c>
      <c r="B182" s="67">
        <v>1626.1378</v>
      </c>
      <c r="C182" s="67">
        <v>4405.8055000000004</v>
      </c>
      <c r="D182" s="67">
        <v>-168.5898</v>
      </c>
      <c r="E182" s="67">
        <v>0</v>
      </c>
      <c r="F182" s="67">
        <v>0</v>
      </c>
      <c r="G182" s="67">
        <v>-88.110699999999994</v>
      </c>
      <c r="H182" s="64">
        <v>5775.2428</v>
      </c>
      <c r="I182" s="67">
        <v>0</v>
      </c>
      <c r="J182" s="67">
        <v>0</v>
      </c>
      <c r="K182" s="65">
        <v>-7.3901000000000003</v>
      </c>
      <c r="L182" s="65">
        <v>-6.3844000000000003</v>
      </c>
      <c r="M182" s="65">
        <v>-923.06389999999999</v>
      </c>
      <c r="N182" s="65">
        <v>-163.52529999999999</v>
      </c>
      <c r="O182" s="76">
        <v>-598.39200000000005</v>
      </c>
      <c r="P182" s="76">
        <v>-33.655900000000003</v>
      </c>
      <c r="Q182" s="67">
        <v>0</v>
      </c>
      <c r="R182" s="67">
        <v>0</v>
      </c>
      <c r="S182" s="67">
        <v>0</v>
      </c>
      <c r="T182" s="67">
        <v>0</v>
      </c>
      <c r="U182" s="67">
        <v>0</v>
      </c>
      <c r="V182" s="67">
        <v>0</v>
      </c>
      <c r="W182" s="67">
        <v>0</v>
      </c>
      <c r="X182" s="67">
        <v>0</v>
      </c>
      <c r="Y182" s="67">
        <v>0</v>
      </c>
      <c r="Z182" s="67">
        <v>0</v>
      </c>
      <c r="AA182" s="67">
        <v>0</v>
      </c>
      <c r="AB182" s="67">
        <v>-179.59209999999999</v>
      </c>
      <c r="AC182" s="67">
        <v>-326.56889999999999</v>
      </c>
      <c r="AD182" s="67">
        <v>-56.231400000000001</v>
      </c>
      <c r="AE182" s="67">
        <v>3480.4387000000002</v>
      </c>
      <c r="AF182" s="69">
        <v>1491.308</v>
      </c>
      <c r="AG182" s="67">
        <v>4.0118999999999998</v>
      </c>
      <c r="AH182" s="67">
        <v>4.8106</v>
      </c>
      <c r="AI182" s="67">
        <v>1438.9673</v>
      </c>
      <c r="AJ182" s="67">
        <v>209.45769999999999</v>
      </c>
      <c r="AK182" s="67">
        <v>328.45979999999997</v>
      </c>
      <c r="AL182" s="67">
        <v>128.1292</v>
      </c>
      <c r="AM182" s="67">
        <v>240.0549</v>
      </c>
      <c r="AN182" s="67">
        <v>45.2425</v>
      </c>
      <c r="AO182" s="67">
        <v>71.676100000000005</v>
      </c>
      <c r="AP182" s="67">
        <v>242.64760000000001</v>
      </c>
      <c r="AQ182" s="67">
        <v>139.857</v>
      </c>
      <c r="AR182" s="67">
        <v>3.4422000000000001</v>
      </c>
      <c r="AS182" s="67">
        <v>30.000299999999999</v>
      </c>
      <c r="AT182" s="67">
        <v>43.518599999999999</v>
      </c>
      <c r="AU182" s="67">
        <v>13.011699999999999</v>
      </c>
      <c r="AV182" s="67" t="s">
        <v>158</v>
      </c>
      <c r="AW182" s="67">
        <v>0</v>
      </c>
      <c r="AX182" s="67">
        <v>11.138199999999999</v>
      </c>
      <c r="AY182" s="67">
        <v>0</v>
      </c>
      <c r="AZ182" s="67">
        <v>1.8735999999999999</v>
      </c>
      <c r="BA182" s="67" t="s">
        <v>158</v>
      </c>
      <c r="BB182" s="67">
        <v>0</v>
      </c>
      <c r="BC182" s="67">
        <v>0</v>
      </c>
      <c r="BD182" s="67">
        <v>827.20939999999996</v>
      </c>
      <c r="BE182" s="67">
        <v>458.22230000000002</v>
      </c>
      <c r="BF182" s="67">
        <v>37.857900000000001</v>
      </c>
      <c r="BG182" s="67">
        <v>0</v>
      </c>
      <c r="BH182" s="67">
        <v>0</v>
      </c>
      <c r="BI182" s="67">
        <v>652.82920000000001</v>
      </c>
      <c r="BJ182" s="67">
        <v>652.82920000000001</v>
      </c>
      <c r="BK182" s="67" t="s">
        <v>63</v>
      </c>
      <c r="BL182" s="67" t="s">
        <v>63</v>
      </c>
      <c r="BM182" s="67" t="s">
        <v>63</v>
      </c>
      <c r="BN182" s="67" t="s">
        <v>63</v>
      </c>
      <c r="BO182" s="67">
        <v>652.82920000000001</v>
      </c>
      <c r="BP182" s="67" t="s">
        <v>63</v>
      </c>
      <c r="BQ182" s="67" t="s">
        <v>63</v>
      </c>
      <c r="BR182" s="67" t="s">
        <v>63</v>
      </c>
      <c r="BS182" s="67" t="s">
        <v>63</v>
      </c>
      <c r="BT182" s="67" t="s">
        <v>63</v>
      </c>
      <c r="BU182" s="67" t="s">
        <v>63</v>
      </c>
      <c r="BV182" s="67" t="s">
        <v>63</v>
      </c>
      <c r="BW182" s="67" t="s">
        <v>63</v>
      </c>
      <c r="BX182" s="67" t="s">
        <v>63</v>
      </c>
      <c r="BY182" s="67">
        <v>0</v>
      </c>
      <c r="BZ182" s="67">
        <v>0</v>
      </c>
      <c r="CA182" s="67">
        <v>4964.3620000000001</v>
      </c>
      <c r="CB182" s="67">
        <v>26.263000000000002</v>
      </c>
      <c r="CC182" s="67">
        <v>23</v>
      </c>
      <c r="CD182" s="67">
        <v>4210.5640000000003</v>
      </c>
      <c r="CE182" s="67">
        <v>704.53499999999997</v>
      </c>
      <c r="CF182" s="67">
        <v>904.40359999999998</v>
      </c>
      <c r="CG182" s="67">
        <v>297.5086</v>
      </c>
      <c r="CH182" s="67">
        <v>35.039499999999997</v>
      </c>
      <c r="CI182" s="67">
        <v>549.80909999999994</v>
      </c>
      <c r="CJ182" s="67">
        <v>22.046399999999998</v>
      </c>
      <c r="CK182" s="67">
        <v>30.7514</v>
      </c>
      <c r="CL182" s="67">
        <v>76.844399999999993</v>
      </c>
    </row>
    <row r="183" spans="1:90" x14ac:dyDescent="0.15">
      <c r="A183" s="67" t="s">
        <v>298</v>
      </c>
      <c r="B183" s="67">
        <v>642078.40209999995</v>
      </c>
      <c r="C183" s="67">
        <v>22773.291399999998</v>
      </c>
      <c r="D183" s="67">
        <v>-209111.57</v>
      </c>
      <c r="E183" s="67">
        <v>0</v>
      </c>
      <c r="F183" s="67">
        <v>0</v>
      </c>
      <c r="G183" s="67">
        <v>0</v>
      </c>
      <c r="H183" s="64">
        <v>455740.12329999998</v>
      </c>
      <c r="I183" s="67">
        <v>0</v>
      </c>
      <c r="J183" s="67">
        <v>3060.2177999999999</v>
      </c>
      <c r="K183" s="65">
        <v>-161714.18590000001</v>
      </c>
      <c r="L183" s="65">
        <v>-44820.337699999996</v>
      </c>
      <c r="M183" s="65">
        <v>0</v>
      </c>
      <c r="N183" s="65">
        <v>0</v>
      </c>
      <c r="O183" s="76">
        <v>0</v>
      </c>
      <c r="P183" s="76">
        <v>0</v>
      </c>
      <c r="Q183" s="67">
        <v>0</v>
      </c>
      <c r="R183" s="67">
        <v>0</v>
      </c>
      <c r="S183" s="67">
        <v>0</v>
      </c>
      <c r="T183" s="67">
        <v>0</v>
      </c>
      <c r="U183" s="67">
        <v>0</v>
      </c>
      <c r="V183" s="67">
        <v>0</v>
      </c>
      <c r="W183" s="67">
        <v>0</v>
      </c>
      <c r="X183" s="67">
        <v>0</v>
      </c>
      <c r="Y183" s="67">
        <v>0</v>
      </c>
      <c r="Z183" s="67">
        <v>0</v>
      </c>
      <c r="AA183" s="67">
        <v>-10910.549499999999</v>
      </c>
      <c r="AB183" s="67">
        <v>0</v>
      </c>
      <c r="AC183" s="67">
        <v>-49586.754300000001</v>
      </c>
      <c r="AD183" s="67">
        <v>-1149.8124</v>
      </c>
      <c r="AE183" s="67">
        <v>190618.70139999999</v>
      </c>
      <c r="AF183" s="69">
        <v>100345.5803</v>
      </c>
      <c r="AG183" s="67">
        <v>0</v>
      </c>
      <c r="AH183" s="67">
        <v>1159.7907</v>
      </c>
      <c r="AI183" s="67">
        <v>25020.688399999999</v>
      </c>
      <c r="AJ183" s="67">
        <v>2857.2064999999998</v>
      </c>
      <c r="AK183" s="67">
        <v>18437.974600000001</v>
      </c>
      <c r="AL183" s="67">
        <v>255.08959999999999</v>
      </c>
      <c r="AM183" s="67">
        <v>2939.6116999999999</v>
      </c>
      <c r="AN183" s="67">
        <v>0</v>
      </c>
      <c r="AO183" s="67">
        <v>0</v>
      </c>
      <c r="AP183" s="67">
        <v>498.00979999999998</v>
      </c>
      <c r="AQ183" s="67">
        <v>0</v>
      </c>
      <c r="AR183" s="67">
        <v>1.2962</v>
      </c>
      <c r="AS183" s="67">
        <v>31.5</v>
      </c>
      <c r="AT183" s="67">
        <v>74165.101500000004</v>
      </c>
      <c r="AU183" s="67">
        <v>7633.6922000000004</v>
      </c>
      <c r="AV183" s="67" t="s">
        <v>158</v>
      </c>
      <c r="AW183" s="67">
        <v>0</v>
      </c>
      <c r="AX183" s="67">
        <v>6500.8127000000004</v>
      </c>
      <c r="AY183" s="67">
        <v>0</v>
      </c>
      <c r="AZ183" s="67">
        <v>1125.8791000000001</v>
      </c>
      <c r="BA183" s="67" t="s">
        <v>158</v>
      </c>
      <c r="BB183" s="67">
        <v>0</v>
      </c>
      <c r="BC183" s="67">
        <v>7.0003000000000002</v>
      </c>
      <c r="BD183" s="67">
        <v>48322.566700000003</v>
      </c>
      <c r="BE183" s="67">
        <v>6720.5817999999999</v>
      </c>
      <c r="BF183" s="67">
        <v>1914.3208</v>
      </c>
      <c r="BG183" s="67">
        <v>0</v>
      </c>
      <c r="BH183" s="67">
        <v>637.55999999999995</v>
      </c>
      <c r="BI183" s="67">
        <v>25044.399399999998</v>
      </c>
      <c r="BJ183" s="67">
        <v>25044.399399999998</v>
      </c>
      <c r="BK183" s="67" t="s">
        <v>63</v>
      </c>
      <c r="BL183" s="67" t="s">
        <v>63</v>
      </c>
      <c r="BM183" s="67" t="s">
        <v>63</v>
      </c>
      <c r="BN183" s="67" t="s">
        <v>63</v>
      </c>
      <c r="BO183" s="67">
        <v>25044.399399999998</v>
      </c>
      <c r="BP183" s="67" t="s">
        <v>63</v>
      </c>
      <c r="BQ183" s="67" t="s">
        <v>63</v>
      </c>
      <c r="BR183" s="67" t="s">
        <v>63</v>
      </c>
      <c r="BS183" s="67" t="s">
        <v>63</v>
      </c>
      <c r="BT183" s="67" t="s">
        <v>63</v>
      </c>
      <c r="BU183" s="67" t="s">
        <v>63</v>
      </c>
      <c r="BV183" s="67" t="s">
        <v>63</v>
      </c>
      <c r="BW183" s="67" t="s">
        <v>63</v>
      </c>
      <c r="BX183" s="67" t="s">
        <v>63</v>
      </c>
      <c r="BY183" s="67">
        <v>0</v>
      </c>
      <c r="BZ183" s="67">
        <v>0</v>
      </c>
      <c r="CA183" s="67">
        <v>872276.07</v>
      </c>
      <c r="CB183" s="67">
        <v>687518.13899999997</v>
      </c>
      <c r="CC183" s="67">
        <v>184757.93100000001</v>
      </c>
      <c r="CD183" s="67">
        <v>0</v>
      </c>
      <c r="CE183" s="67">
        <v>0</v>
      </c>
      <c r="CF183" s="67">
        <v>0</v>
      </c>
      <c r="CG183" s="67">
        <v>0</v>
      </c>
      <c r="CH183" s="67">
        <v>0</v>
      </c>
      <c r="CI183" s="67">
        <v>0</v>
      </c>
      <c r="CJ183" s="67">
        <v>0</v>
      </c>
      <c r="CK183" s="67">
        <v>36.314599999999999</v>
      </c>
      <c r="CL183" s="67">
        <v>36.314599999999999</v>
      </c>
    </row>
    <row r="184" spans="1:90" x14ac:dyDescent="0.15">
      <c r="A184" s="67" t="s">
        <v>299</v>
      </c>
      <c r="B184" s="67">
        <v>179327.932</v>
      </c>
      <c r="C184" s="67">
        <v>28272.562600000001</v>
      </c>
      <c r="D184" s="67">
        <v>-74011.484599999996</v>
      </c>
      <c r="E184" s="67">
        <v>0</v>
      </c>
      <c r="F184" s="67">
        <v>0</v>
      </c>
      <c r="G184" s="67">
        <v>109.97239999999999</v>
      </c>
      <c r="H184" s="64">
        <v>133698.98240000001</v>
      </c>
      <c r="I184" s="67">
        <v>0</v>
      </c>
      <c r="J184" s="67">
        <v>-5579.7119000000002</v>
      </c>
      <c r="K184" s="65">
        <v>-56614.9139</v>
      </c>
      <c r="L184" s="65">
        <v>-12253.6188</v>
      </c>
      <c r="M184" s="65">
        <v>0</v>
      </c>
      <c r="N184" s="65">
        <v>-135.06200000000001</v>
      </c>
      <c r="O184" s="76">
        <v>0</v>
      </c>
      <c r="P184" s="76">
        <v>0</v>
      </c>
      <c r="Q184" s="67">
        <v>0</v>
      </c>
      <c r="R184" s="67">
        <v>0</v>
      </c>
      <c r="S184" s="67">
        <v>0</v>
      </c>
      <c r="T184" s="67">
        <v>0</v>
      </c>
      <c r="U184" s="67">
        <v>0</v>
      </c>
      <c r="V184" s="67">
        <v>0</v>
      </c>
      <c r="W184" s="67">
        <v>0</v>
      </c>
      <c r="X184" s="67">
        <v>0</v>
      </c>
      <c r="Y184" s="67">
        <v>0</v>
      </c>
      <c r="Z184" s="67">
        <v>0</v>
      </c>
      <c r="AA184" s="67">
        <v>-1139.8838000000001</v>
      </c>
      <c r="AB184" s="67">
        <v>-39.614600000000003</v>
      </c>
      <c r="AC184" s="67">
        <v>-14791.8066</v>
      </c>
      <c r="AD184" s="67">
        <v>-1169.8484000000001</v>
      </c>
      <c r="AE184" s="67">
        <v>41974.522100000002</v>
      </c>
      <c r="AF184" s="69">
        <v>23972.362700000001</v>
      </c>
      <c r="AG184" s="67">
        <v>0</v>
      </c>
      <c r="AH184" s="67">
        <v>5.6836000000000002</v>
      </c>
      <c r="AI184" s="67">
        <v>7468.8270000000002</v>
      </c>
      <c r="AJ184" s="67">
        <v>457.0967</v>
      </c>
      <c r="AK184" s="67">
        <v>4640.1216999999997</v>
      </c>
      <c r="AL184" s="67">
        <v>1.7052</v>
      </c>
      <c r="AM184" s="67">
        <v>1127.9783</v>
      </c>
      <c r="AN184" s="67">
        <v>2.9979</v>
      </c>
      <c r="AO184" s="67">
        <v>120.2167</v>
      </c>
      <c r="AP184" s="67">
        <v>144.26349999999999</v>
      </c>
      <c r="AQ184" s="67">
        <v>916.08889999999997</v>
      </c>
      <c r="AR184" s="67">
        <v>15.8721</v>
      </c>
      <c r="AS184" s="67">
        <v>42.485999999999997</v>
      </c>
      <c r="AT184" s="67">
        <v>16497.8521</v>
      </c>
      <c r="AU184" s="67">
        <v>2294.502</v>
      </c>
      <c r="AV184" s="67" t="s">
        <v>158</v>
      </c>
      <c r="AW184" s="67">
        <v>0</v>
      </c>
      <c r="AX184" s="67">
        <v>2290.317</v>
      </c>
      <c r="AY184" s="67">
        <v>0</v>
      </c>
      <c r="AZ184" s="67">
        <v>0</v>
      </c>
      <c r="BA184" s="67" t="s">
        <v>158</v>
      </c>
      <c r="BB184" s="67">
        <v>0</v>
      </c>
      <c r="BC184" s="67">
        <v>4.1849999999999996</v>
      </c>
      <c r="BD184" s="67">
        <v>98.460499999999996</v>
      </c>
      <c r="BE184" s="67">
        <v>273.98869999999999</v>
      </c>
      <c r="BF184" s="67">
        <v>0</v>
      </c>
      <c r="BG184" s="67">
        <v>0</v>
      </c>
      <c r="BH184" s="67">
        <v>2.1926000000000001</v>
      </c>
      <c r="BI184" s="67">
        <v>15333.0157</v>
      </c>
      <c r="BJ184" s="67">
        <v>15333.0157</v>
      </c>
      <c r="BK184" s="67" t="s">
        <v>63</v>
      </c>
      <c r="BL184" s="67" t="s">
        <v>63</v>
      </c>
      <c r="BM184" s="67" t="s">
        <v>63</v>
      </c>
      <c r="BN184" s="67" t="s">
        <v>63</v>
      </c>
      <c r="BO184" s="67">
        <v>15333.0157</v>
      </c>
      <c r="BP184" s="67" t="s">
        <v>63</v>
      </c>
      <c r="BQ184" s="67" t="s">
        <v>63</v>
      </c>
      <c r="BR184" s="67" t="s">
        <v>63</v>
      </c>
      <c r="BS184" s="67" t="s">
        <v>63</v>
      </c>
      <c r="BT184" s="67" t="s">
        <v>63</v>
      </c>
      <c r="BU184" s="67" t="s">
        <v>63</v>
      </c>
      <c r="BV184" s="67" t="s">
        <v>63</v>
      </c>
      <c r="BW184" s="67" t="s">
        <v>63</v>
      </c>
      <c r="BX184" s="67" t="s">
        <v>63</v>
      </c>
      <c r="BY184" s="67">
        <v>0</v>
      </c>
      <c r="BZ184" s="67">
        <v>0</v>
      </c>
      <c r="CA184" s="67">
        <v>362348.17499999999</v>
      </c>
      <c r="CB184" s="67">
        <v>309561.44900000002</v>
      </c>
      <c r="CC184" s="67">
        <v>52353.686000000002</v>
      </c>
      <c r="CD184" s="67">
        <v>0</v>
      </c>
      <c r="CE184" s="67">
        <v>433.04</v>
      </c>
      <c r="CF184" s="67">
        <v>0</v>
      </c>
      <c r="CG184" s="67">
        <v>0</v>
      </c>
      <c r="CH184" s="67">
        <v>0</v>
      </c>
      <c r="CI184" s="67">
        <v>0</v>
      </c>
      <c r="CJ184" s="67">
        <v>0</v>
      </c>
      <c r="CK184" s="67">
        <v>45.186199999999999</v>
      </c>
      <c r="CL184" s="67">
        <v>45.151800000000001</v>
      </c>
    </row>
    <row r="185" spans="1:90" x14ac:dyDescent="0.15">
      <c r="A185" s="67" t="s">
        <v>300</v>
      </c>
      <c r="B185" s="67">
        <v>844266.93370000005</v>
      </c>
      <c r="C185" s="67">
        <v>424821.42440000002</v>
      </c>
      <c r="D185" s="67">
        <v>-187310.84049999999</v>
      </c>
      <c r="E185" s="67">
        <v>0</v>
      </c>
      <c r="F185" s="67">
        <v>0</v>
      </c>
      <c r="G185" s="67">
        <v>7136.1202000000003</v>
      </c>
      <c r="H185" s="64">
        <v>1088913.6377000001</v>
      </c>
      <c r="I185" s="67">
        <v>0</v>
      </c>
      <c r="J185" s="67">
        <v>-11347.971100000001</v>
      </c>
      <c r="K185" s="65">
        <v>-299841.6422</v>
      </c>
      <c r="L185" s="65">
        <v>-10726.27</v>
      </c>
      <c r="M185" s="65">
        <v>-50416.796699999999</v>
      </c>
      <c r="N185" s="65">
        <v>-24206.1639</v>
      </c>
      <c r="O185" s="76">
        <v>-3385.2422000000001</v>
      </c>
      <c r="P185" s="76">
        <v>-2364.2337000000002</v>
      </c>
      <c r="Q185" s="67">
        <v>0</v>
      </c>
      <c r="R185" s="67">
        <v>0</v>
      </c>
      <c r="S185" s="67">
        <v>0</v>
      </c>
      <c r="T185" s="67">
        <v>0</v>
      </c>
      <c r="U185" s="67">
        <v>3154.5754000000002</v>
      </c>
      <c r="V185" s="67">
        <v>-11.478899999999999</v>
      </c>
      <c r="W185" s="67">
        <v>0</v>
      </c>
      <c r="X185" s="67">
        <v>0</v>
      </c>
      <c r="Y185" s="67">
        <v>0</v>
      </c>
      <c r="Z185" s="67">
        <v>0</v>
      </c>
      <c r="AA185" s="67">
        <v>0</v>
      </c>
      <c r="AB185" s="67">
        <v>-7346.6895999999997</v>
      </c>
      <c r="AC185" s="67">
        <v>-99226.728400000007</v>
      </c>
      <c r="AD185" s="67">
        <v>-1287.4354000000001</v>
      </c>
      <c r="AE185" s="67">
        <v>581907.56110000005</v>
      </c>
      <c r="AF185" s="69">
        <v>197467.09049999999</v>
      </c>
      <c r="AG185" s="67">
        <v>2816.5385999999999</v>
      </c>
      <c r="AH185" s="67">
        <v>1663.9843000000001</v>
      </c>
      <c r="AI185" s="67">
        <v>175421.07740000001</v>
      </c>
      <c r="AJ185" s="67">
        <v>17476.499500000002</v>
      </c>
      <c r="AK185" s="67">
        <v>68972.034499999994</v>
      </c>
      <c r="AL185" s="67">
        <v>6104.8126000000002</v>
      </c>
      <c r="AM185" s="67">
        <v>15009.056399999999</v>
      </c>
      <c r="AN185" s="67">
        <v>6597.9817000000003</v>
      </c>
      <c r="AO185" s="67">
        <v>13756.0713</v>
      </c>
      <c r="AP185" s="67">
        <v>27748.181700000001</v>
      </c>
      <c r="AQ185" s="67">
        <v>15429.621300000001</v>
      </c>
      <c r="AR185" s="67">
        <v>1657.3418999999999</v>
      </c>
      <c r="AS185" s="67">
        <v>2669.4765000000002</v>
      </c>
      <c r="AT185" s="67">
        <v>17565.490099999999</v>
      </c>
      <c r="AU185" s="67">
        <v>23178.241699999999</v>
      </c>
      <c r="AV185" s="67" t="s">
        <v>158</v>
      </c>
      <c r="AW185" s="67">
        <v>0</v>
      </c>
      <c r="AX185" s="67">
        <v>2302.2819</v>
      </c>
      <c r="AY185" s="67">
        <v>0</v>
      </c>
      <c r="AZ185" s="67">
        <v>20822.8858</v>
      </c>
      <c r="BA185" s="67" t="s">
        <v>158</v>
      </c>
      <c r="BB185" s="67">
        <v>0</v>
      </c>
      <c r="BC185" s="67">
        <v>53.073900000000002</v>
      </c>
      <c r="BD185" s="67">
        <v>200239.8426</v>
      </c>
      <c r="BE185" s="67">
        <v>125385.02310000001</v>
      </c>
      <c r="BF185" s="67">
        <v>2784.0745000000002</v>
      </c>
      <c r="BG185" s="67">
        <v>2.1017000000000001</v>
      </c>
      <c r="BH185" s="67">
        <v>779.26679999999999</v>
      </c>
      <c r="BI185" s="67">
        <v>32071.920399999999</v>
      </c>
      <c r="BJ185" s="67">
        <v>32071.920399999999</v>
      </c>
      <c r="BK185" s="67">
        <v>32071.920399999999</v>
      </c>
      <c r="BL185" s="67">
        <v>0</v>
      </c>
      <c r="BM185" s="67">
        <v>0</v>
      </c>
      <c r="BN185" s="67">
        <v>0</v>
      </c>
      <c r="BO185" s="67">
        <v>32071.920399999999</v>
      </c>
      <c r="BP185" s="67">
        <v>0</v>
      </c>
      <c r="BQ185" s="67">
        <v>0</v>
      </c>
      <c r="BR185" s="67">
        <v>0</v>
      </c>
      <c r="BS185" s="67">
        <v>0</v>
      </c>
      <c r="BT185" s="67">
        <v>0</v>
      </c>
      <c r="BU185" s="67">
        <v>0</v>
      </c>
      <c r="BV185" s="67">
        <v>0</v>
      </c>
      <c r="BW185" s="67">
        <v>0</v>
      </c>
      <c r="BX185" s="67">
        <v>0</v>
      </c>
      <c r="BY185" s="67">
        <v>0</v>
      </c>
      <c r="BZ185" s="67">
        <v>0</v>
      </c>
      <c r="CA185" s="67">
        <v>2198630.895</v>
      </c>
      <c r="CB185" s="67">
        <v>1741968.189</v>
      </c>
      <c r="CC185" s="67">
        <v>41273.938999999998</v>
      </c>
      <c r="CD185" s="67">
        <v>250293.71299999999</v>
      </c>
      <c r="CE185" s="67">
        <v>165095.054</v>
      </c>
      <c r="CF185" s="67">
        <v>20617.892800000001</v>
      </c>
      <c r="CG185" s="67">
        <v>14735.941000000001</v>
      </c>
      <c r="CH185" s="67">
        <v>1425.5898</v>
      </c>
      <c r="CI185" s="67">
        <v>2903.3422999999998</v>
      </c>
      <c r="CJ185" s="67">
        <v>1553.0197000000001</v>
      </c>
      <c r="CK185" s="67">
        <v>49.371200000000002</v>
      </c>
      <c r="CL185" s="67">
        <v>53.6312</v>
      </c>
    </row>
    <row r="186" spans="1:90" x14ac:dyDescent="0.15">
      <c r="A186" s="67" t="s">
        <v>301</v>
      </c>
      <c r="B186" s="67">
        <v>1425220.6007000001</v>
      </c>
      <c r="C186" s="67">
        <v>432038.44630000001</v>
      </c>
      <c r="D186" s="67">
        <v>-374866.30249999999</v>
      </c>
      <c r="E186" s="67">
        <v>0</v>
      </c>
      <c r="F186" s="67">
        <v>0</v>
      </c>
      <c r="G186" s="67">
        <v>-5144.6890000000003</v>
      </c>
      <c r="H186" s="64">
        <v>1477248.0555</v>
      </c>
      <c r="I186" s="67">
        <v>0</v>
      </c>
      <c r="J186" s="67">
        <v>-12574.185299999999</v>
      </c>
      <c r="K186" s="65">
        <v>-299841.6422</v>
      </c>
      <c r="L186" s="65">
        <v>-15800.221299999999</v>
      </c>
      <c r="M186" s="65">
        <v>-181187.54730000001</v>
      </c>
      <c r="N186" s="65">
        <v>-42157.708899999998</v>
      </c>
      <c r="O186" s="76">
        <v>-3385.2422000000001</v>
      </c>
      <c r="P186" s="76">
        <v>-47778.950400000002</v>
      </c>
      <c r="Q186" s="67">
        <v>0</v>
      </c>
      <c r="R186" s="67">
        <v>0</v>
      </c>
      <c r="S186" s="67">
        <v>0</v>
      </c>
      <c r="T186" s="67">
        <v>0</v>
      </c>
      <c r="U186" s="67">
        <v>3154.5754000000002</v>
      </c>
      <c r="V186" s="67">
        <v>-11.478899999999999</v>
      </c>
      <c r="W186" s="67">
        <v>0</v>
      </c>
      <c r="X186" s="67">
        <v>0</v>
      </c>
      <c r="Y186" s="67">
        <v>0</v>
      </c>
      <c r="Z186" s="67">
        <v>0</v>
      </c>
      <c r="AA186" s="67">
        <v>0</v>
      </c>
      <c r="AB186" s="67">
        <v>-10180.005800000001</v>
      </c>
      <c r="AC186" s="67">
        <v>-113146.7743</v>
      </c>
      <c r="AD186" s="67">
        <v>-7135.8770000000004</v>
      </c>
      <c r="AE186" s="67">
        <v>747202.99739999999</v>
      </c>
      <c r="AF186" s="69">
        <v>235470.06849999999</v>
      </c>
      <c r="AG186" s="67">
        <v>4320.5793000000003</v>
      </c>
      <c r="AH186" s="67">
        <v>5733.8145000000004</v>
      </c>
      <c r="AI186" s="67">
        <v>207792.0031</v>
      </c>
      <c r="AJ186" s="67">
        <v>29748.8259</v>
      </c>
      <c r="AK186" s="67">
        <v>75763.756699999998</v>
      </c>
      <c r="AL186" s="67">
        <v>6104.8126000000002</v>
      </c>
      <c r="AM186" s="67">
        <v>24416.656599999998</v>
      </c>
      <c r="AN186" s="67">
        <v>7152.6125000000002</v>
      </c>
      <c r="AO186" s="67">
        <v>15054.182000000001</v>
      </c>
      <c r="AP186" s="67">
        <v>29045.975900000001</v>
      </c>
      <c r="AQ186" s="67">
        <v>15886.049300000001</v>
      </c>
      <c r="AR186" s="67">
        <v>1886.4589000000001</v>
      </c>
      <c r="AS186" s="67">
        <v>2732.6727000000001</v>
      </c>
      <c r="AT186" s="67">
        <v>17623.6715</v>
      </c>
      <c r="AU186" s="67">
        <v>53439.067799999997</v>
      </c>
      <c r="AV186" s="67" t="s">
        <v>158</v>
      </c>
      <c r="AW186" s="67">
        <v>0</v>
      </c>
      <c r="AX186" s="67">
        <v>2539.2721999999999</v>
      </c>
      <c r="AY186" s="67">
        <v>0</v>
      </c>
      <c r="AZ186" s="67">
        <v>50831.627800000002</v>
      </c>
      <c r="BA186" s="67" t="s">
        <v>158</v>
      </c>
      <c r="BB186" s="67">
        <v>0</v>
      </c>
      <c r="BC186" s="67">
        <v>68.167699999999996</v>
      </c>
      <c r="BD186" s="67">
        <v>253810.12160000001</v>
      </c>
      <c r="BE186" s="67">
        <v>127860.9947</v>
      </c>
      <c r="BF186" s="67">
        <v>4111.3239999999996</v>
      </c>
      <c r="BG186" s="67">
        <v>3.1371000000000002</v>
      </c>
      <c r="BH186" s="67">
        <v>779.26679999999999</v>
      </c>
      <c r="BI186" s="67">
        <v>71729.017000000007</v>
      </c>
      <c r="BJ186" s="67">
        <v>71729.017000000007</v>
      </c>
      <c r="BK186" s="67" t="s">
        <v>63</v>
      </c>
      <c r="BL186" s="67" t="s">
        <v>63</v>
      </c>
      <c r="BM186" s="67" t="s">
        <v>63</v>
      </c>
      <c r="BN186" s="67" t="s">
        <v>63</v>
      </c>
      <c r="BO186" s="67">
        <v>71729.017000000007</v>
      </c>
      <c r="BP186" s="67" t="s">
        <v>63</v>
      </c>
      <c r="BQ186" s="67" t="s">
        <v>63</v>
      </c>
      <c r="BR186" s="67" t="s">
        <v>63</v>
      </c>
      <c r="BS186" s="67" t="s">
        <v>63</v>
      </c>
      <c r="BT186" s="67" t="s">
        <v>63</v>
      </c>
      <c r="BU186" s="67" t="s">
        <v>63</v>
      </c>
      <c r="BV186" s="67" t="s">
        <v>63</v>
      </c>
      <c r="BW186" s="67" t="s">
        <v>63</v>
      </c>
      <c r="BX186" s="67" t="s">
        <v>63</v>
      </c>
      <c r="BY186" s="67">
        <v>0</v>
      </c>
      <c r="BZ186" s="67">
        <v>0</v>
      </c>
      <c r="CA186" s="67">
        <v>2717290.682</v>
      </c>
      <c r="CB186" s="67">
        <v>1741968.189</v>
      </c>
      <c r="CC186" s="67">
        <v>52871.089</v>
      </c>
      <c r="CD186" s="67">
        <v>723630.86100000003</v>
      </c>
      <c r="CE186" s="67">
        <v>198820.54300000001</v>
      </c>
      <c r="CF186" s="67">
        <v>107558.7908</v>
      </c>
      <c r="CG186" s="67">
        <v>56829.305899999999</v>
      </c>
      <c r="CH186" s="67">
        <v>9274.9233999999997</v>
      </c>
      <c r="CI186" s="67">
        <v>2903.3422999999998</v>
      </c>
      <c r="CJ186" s="67">
        <v>38551.2192</v>
      </c>
      <c r="CK186" s="67">
        <v>48.893500000000003</v>
      </c>
      <c r="CL186" s="67">
        <v>57.816299999999998</v>
      </c>
    </row>
    <row r="187" spans="1:90" x14ac:dyDescent="0.15">
      <c r="A187" s="67" t="s">
        <v>302</v>
      </c>
      <c r="B187" s="67">
        <v>1947798.1643999999</v>
      </c>
      <c r="C187" s="67">
        <v>841175.15359999996</v>
      </c>
      <c r="D187" s="67">
        <v>-517756.13449999999</v>
      </c>
      <c r="E187" s="67">
        <v>-27.140499999999999</v>
      </c>
      <c r="F187" s="67">
        <v>0</v>
      </c>
      <c r="G187" s="67">
        <v>-9668.3253999999997</v>
      </c>
      <c r="H187" s="64">
        <v>2261521.7171999998</v>
      </c>
      <c r="I187" s="67">
        <v>0</v>
      </c>
      <c r="J187" s="67">
        <v>-12707.624100000001</v>
      </c>
      <c r="K187" s="65">
        <v>-470739.0919</v>
      </c>
      <c r="L187" s="65">
        <v>-65686.161699999997</v>
      </c>
      <c r="M187" s="65">
        <v>-222997.13089999999</v>
      </c>
      <c r="N187" s="65">
        <v>-63318.1783</v>
      </c>
      <c r="O187" s="76">
        <v>-6646.5403999999999</v>
      </c>
      <c r="P187" s="76">
        <v>-48225.639199999998</v>
      </c>
      <c r="Q187" s="67">
        <v>0</v>
      </c>
      <c r="R187" s="67">
        <v>0</v>
      </c>
      <c r="S187" s="67">
        <v>0</v>
      </c>
      <c r="T187" s="67">
        <v>-31.083400000000001</v>
      </c>
      <c r="U187" s="67">
        <v>5550.4267</v>
      </c>
      <c r="V187" s="67">
        <v>-11.478899999999999</v>
      </c>
      <c r="W187" s="67">
        <v>0</v>
      </c>
      <c r="X187" s="67">
        <v>0</v>
      </c>
      <c r="Y187" s="67">
        <v>0</v>
      </c>
      <c r="Z187" s="67">
        <v>0</v>
      </c>
      <c r="AA187" s="67">
        <v>-2596.0770000000002</v>
      </c>
      <c r="AB187" s="67">
        <v>-14143.4918</v>
      </c>
      <c r="AC187" s="67">
        <v>-189829.80040000001</v>
      </c>
      <c r="AD187" s="67">
        <v>-10921.825800000001</v>
      </c>
      <c r="AE187" s="67">
        <v>1159218.0201999999</v>
      </c>
      <c r="AF187" s="69">
        <v>424080.77759999997</v>
      </c>
      <c r="AG187" s="67">
        <v>6825.4341000000004</v>
      </c>
      <c r="AH187" s="67">
        <v>7333.0604000000003</v>
      </c>
      <c r="AI187" s="67">
        <v>336890.09350000002</v>
      </c>
      <c r="AJ187" s="67">
        <v>47711.003700000001</v>
      </c>
      <c r="AK187" s="67">
        <v>111646.10129999999</v>
      </c>
      <c r="AL187" s="67">
        <v>15853.8855</v>
      </c>
      <c r="AM187" s="67">
        <v>45680.647199999999</v>
      </c>
      <c r="AN187" s="67">
        <v>12365.716399999999</v>
      </c>
      <c r="AO187" s="67">
        <v>24955.8868</v>
      </c>
      <c r="AP187" s="67">
        <v>44618.685700000002</v>
      </c>
      <c r="AQ187" s="67">
        <v>23045.4192</v>
      </c>
      <c r="AR187" s="67">
        <v>2876.3218000000002</v>
      </c>
      <c r="AS187" s="67">
        <v>8136.4259000000002</v>
      </c>
      <c r="AT187" s="67">
        <v>73032.189100000003</v>
      </c>
      <c r="AU187" s="67">
        <v>84529.445200000002</v>
      </c>
      <c r="AV187" s="67" t="s">
        <v>158</v>
      </c>
      <c r="AW187" s="67">
        <v>0</v>
      </c>
      <c r="AX187" s="67">
        <v>29514.0128</v>
      </c>
      <c r="AY187" s="67">
        <v>0</v>
      </c>
      <c r="AZ187" s="67">
        <v>54876.078999999998</v>
      </c>
      <c r="BA187" s="67" t="s">
        <v>158</v>
      </c>
      <c r="BB187" s="67">
        <v>0</v>
      </c>
      <c r="BC187" s="67">
        <v>139.35339999999999</v>
      </c>
      <c r="BD187" s="67">
        <v>353963.39370000002</v>
      </c>
      <c r="BE187" s="67">
        <v>165793.64840000001</v>
      </c>
      <c r="BF187" s="67">
        <v>7429.1589000000004</v>
      </c>
      <c r="BG187" s="67">
        <v>43.811900000000001</v>
      </c>
      <c r="BH187" s="67">
        <v>864.30010000000004</v>
      </c>
      <c r="BI187" s="67">
        <v>122513.48420000001</v>
      </c>
      <c r="BJ187" s="67">
        <v>122513.48420000001</v>
      </c>
      <c r="BK187" s="67" t="s">
        <v>63</v>
      </c>
      <c r="BL187" s="67" t="s">
        <v>63</v>
      </c>
      <c r="BM187" s="67" t="s">
        <v>63</v>
      </c>
      <c r="BN187" s="67" t="s">
        <v>63</v>
      </c>
      <c r="BO187" s="67">
        <v>122512.4094</v>
      </c>
      <c r="BP187" s="67" t="s">
        <v>63</v>
      </c>
      <c r="BQ187" s="67" t="s">
        <v>63</v>
      </c>
      <c r="BR187" s="67" t="s">
        <v>63</v>
      </c>
      <c r="BS187" s="67" t="s">
        <v>63</v>
      </c>
      <c r="BT187" s="67" t="s">
        <v>63</v>
      </c>
      <c r="BU187" s="67" t="s">
        <v>63</v>
      </c>
      <c r="BV187" s="67" t="s">
        <v>63</v>
      </c>
      <c r="BW187" s="67" t="s">
        <v>63</v>
      </c>
      <c r="BX187" s="67" t="s">
        <v>63</v>
      </c>
      <c r="BY187" s="67">
        <v>0</v>
      </c>
      <c r="BZ187" s="67">
        <v>0</v>
      </c>
      <c r="CA187" s="67">
        <v>4144929.8489999999</v>
      </c>
      <c r="CB187" s="67">
        <v>2688765.0780000002</v>
      </c>
      <c r="CC187" s="67">
        <v>264212.603</v>
      </c>
      <c r="CD187" s="67">
        <v>880986.902</v>
      </c>
      <c r="CE187" s="67">
        <v>310965.266</v>
      </c>
      <c r="CF187" s="67">
        <v>132094.69709999999</v>
      </c>
      <c r="CG187" s="67">
        <v>76360.752200000003</v>
      </c>
      <c r="CH187" s="67">
        <v>10952.9643</v>
      </c>
      <c r="CI187" s="67">
        <v>5858.9641000000001</v>
      </c>
      <c r="CJ187" s="67">
        <v>38922.016499999998</v>
      </c>
      <c r="CK187" s="67">
        <v>47.333799999999997</v>
      </c>
      <c r="CL187" s="67">
        <v>55.661700000000003</v>
      </c>
    </row>
  </sheetData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6D4F5-E5C8-4333-8695-874E9DDF9FC5}">
  <dimension ref="A1:CL187"/>
  <sheetViews>
    <sheetView topLeftCell="A130" workbookViewId="0">
      <selection activeCell="C158" sqref="C158"/>
    </sheetView>
  </sheetViews>
  <sheetFormatPr defaultRowHeight="13.5" x14ac:dyDescent="0.15"/>
  <cols>
    <col min="8" max="8" width="9" style="66"/>
    <col min="11" max="16" width="9" style="68"/>
    <col min="32" max="32" width="9" style="70"/>
  </cols>
  <sheetData>
    <row r="1" spans="1:90" x14ac:dyDescent="0.15">
      <c r="A1" s="63" t="s">
        <v>149</v>
      </c>
      <c r="B1" s="63" t="s">
        <v>150</v>
      </c>
      <c r="C1" s="63" t="s">
        <v>151</v>
      </c>
      <c r="D1" s="63" t="s">
        <v>152</v>
      </c>
      <c r="E1" s="63" t="s">
        <v>153</v>
      </c>
      <c r="F1" s="63" t="s">
        <v>154</v>
      </c>
      <c r="G1" s="63"/>
      <c r="H1" s="64"/>
      <c r="I1" s="63"/>
      <c r="J1" s="63"/>
      <c r="K1" s="65"/>
      <c r="L1" s="65"/>
      <c r="M1" s="65"/>
      <c r="N1" s="65"/>
      <c r="O1" s="65"/>
      <c r="P1" s="65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9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</row>
    <row r="3" spans="1:90" x14ac:dyDescent="0.15">
      <c r="A3" s="63" t="s">
        <v>155</v>
      </c>
      <c r="B3" s="63" t="s">
        <v>45</v>
      </c>
      <c r="C3" s="63" t="s">
        <v>46</v>
      </c>
      <c r="D3" s="63" t="s">
        <v>47</v>
      </c>
      <c r="E3" s="63" t="s">
        <v>48</v>
      </c>
      <c r="F3" s="63" t="s">
        <v>49</v>
      </c>
      <c r="G3" s="63" t="s">
        <v>50</v>
      </c>
      <c r="H3" s="64" t="s">
        <v>7</v>
      </c>
      <c r="I3" s="63" t="s">
        <v>69</v>
      </c>
      <c r="J3" s="63" t="s">
        <v>70</v>
      </c>
      <c r="K3" s="65" t="s">
        <v>71</v>
      </c>
      <c r="L3" s="65" t="s">
        <v>72</v>
      </c>
      <c r="M3" s="65" t="s">
        <v>73</v>
      </c>
      <c r="N3" s="65" t="s">
        <v>74</v>
      </c>
      <c r="O3" s="65" t="s">
        <v>75</v>
      </c>
      <c r="P3" s="65" t="s">
        <v>76</v>
      </c>
      <c r="Q3" s="63" t="s">
        <v>77</v>
      </c>
      <c r="R3" s="63" t="s">
        <v>78</v>
      </c>
      <c r="S3" s="63" t="s">
        <v>79</v>
      </c>
      <c r="T3" s="63" t="s">
        <v>80</v>
      </c>
      <c r="U3" s="63" t="s">
        <v>81</v>
      </c>
      <c r="V3" s="63" t="s">
        <v>82</v>
      </c>
      <c r="W3" s="63" t="s">
        <v>83</v>
      </c>
      <c r="X3" s="63" t="s">
        <v>84</v>
      </c>
      <c r="Y3" s="63" t="s">
        <v>85</v>
      </c>
      <c r="Z3" s="63" t="s">
        <v>86</v>
      </c>
      <c r="AA3" s="63" t="s">
        <v>87</v>
      </c>
      <c r="AB3" s="63" t="s">
        <v>88</v>
      </c>
      <c r="AC3" s="63" t="s">
        <v>89</v>
      </c>
      <c r="AD3" s="63" t="s">
        <v>90</v>
      </c>
      <c r="AE3" s="63" t="s">
        <v>91</v>
      </c>
      <c r="AF3" s="69" t="s">
        <v>92</v>
      </c>
      <c r="AG3" s="63" t="s">
        <v>93</v>
      </c>
      <c r="AH3" s="63" t="s">
        <v>94</v>
      </c>
      <c r="AI3" s="63" t="s">
        <v>95</v>
      </c>
      <c r="AJ3" s="63" t="s">
        <v>96</v>
      </c>
      <c r="AK3" s="63" t="s">
        <v>97</v>
      </c>
      <c r="AL3" s="63" t="s">
        <v>98</v>
      </c>
      <c r="AM3" s="63" t="s">
        <v>99</v>
      </c>
      <c r="AN3" s="63" t="s">
        <v>100</v>
      </c>
      <c r="AO3" s="63" t="s">
        <v>101</v>
      </c>
      <c r="AP3" s="63" t="s">
        <v>102</v>
      </c>
      <c r="AQ3" s="63" t="s">
        <v>103</v>
      </c>
      <c r="AR3" s="63" t="s">
        <v>104</v>
      </c>
      <c r="AS3" s="63" t="s">
        <v>105</v>
      </c>
      <c r="AT3" s="63" t="s">
        <v>106</v>
      </c>
      <c r="AU3" s="63" t="s">
        <v>107</v>
      </c>
      <c r="AV3" s="63" t="s">
        <v>108</v>
      </c>
      <c r="AW3" s="63" t="s">
        <v>109</v>
      </c>
      <c r="AX3" s="63" t="s">
        <v>110</v>
      </c>
      <c r="AY3" s="63" t="s">
        <v>111</v>
      </c>
      <c r="AZ3" s="63" t="s">
        <v>112</v>
      </c>
      <c r="BA3" s="63" t="s">
        <v>113</v>
      </c>
      <c r="BB3" s="63" t="s">
        <v>114</v>
      </c>
      <c r="BC3" s="63" t="s">
        <v>115</v>
      </c>
      <c r="BD3" s="63" t="s">
        <v>116</v>
      </c>
      <c r="BE3" s="63" t="s">
        <v>117</v>
      </c>
      <c r="BF3" s="63" t="s">
        <v>118</v>
      </c>
      <c r="BG3" s="63" t="s">
        <v>119</v>
      </c>
      <c r="BH3" s="63" t="s">
        <v>120</v>
      </c>
      <c r="BI3" s="63" t="s">
        <v>121</v>
      </c>
      <c r="BJ3" s="63" t="s">
        <v>122</v>
      </c>
      <c r="BK3" s="63" t="s">
        <v>123</v>
      </c>
      <c r="BL3" s="63" t="s">
        <v>124</v>
      </c>
      <c r="BM3" s="63" t="s">
        <v>125</v>
      </c>
      <c r="BN3" s="63" t="s">
        <v>126</v>
      </c>
      <c r="BO3" s="63" t="s">
        <v>127</v>
      </c>
      <c r="BP3" s="63" t="s">
        <v>128</v>
      </c>
      <c r="BQ3" s="63" t="s">
        <v>129</v>
      </c>
      <c r="BR3" s="63" t="s">
        <v>130</v>
      </c>
      <c r="BS3" s="63" t="s">
        <v>131</v>
      </c>
      <c r="BT3" s="63" t="s">
        <v>132</v>
      </c>
      <c r="BU3" s="63" t="s">
        <v>133</v>
      </c>
      <c r="BV3" s="63" t="s">
        <v>134</v>
      </c>
      <c r="BW3" s="63" t="s">
        <v>135</v>
      </c>
      <c r="BX3" s="63" t="s">
        <v>136</v>
      </c>
      <c r="BY3" s="63" t="s">
        <v>137</v>
      </c>
      <c r="BZ3" s="63" t="s">
        <v>138</v>
      </c>
      <c r="CA3" s="63" t="s">
        <v>51</v>
      </c>
      <c r="CB3" s="63" t="s">
        <v>139</v>
      </c>
      <c r="CC3" s="63" t="s">
        <v>140</v>
      </c>
      <c r="CD3" s="63" t="s">
        <v>141</v>
      </c>
      <c r="CE3" s="63" t="s">
        <v>142</v>
      </c>
      <c r="CF3" s="63" t="s">
        <v>52</v>
      </c>
      <c r="CG3" s="63" t="s">
        <v>143</v>
      </c>
      <c r="CH3" s="63" t="s">
        <v>144</v>
      </c>
      <c r="CI3" s="63" t="s">
        <v>145</v>
      </c>
      <c r="CJ3" s="63" t="s">
        <v>146</v>
      </c>
      <c r="CK3" s="63" t="s">
        <v>147</v>
      </c>
      <c r="CL3" s="63" t="s">
        <v>148</v>
      </c>
    </row>
    <row r="4" spans="1:90" x14ac:dyDescent="0.15">
      <c r="A4" s="63" t="s">
        <v>156</v>
      </c>
      <c r="B4" s="63"/>
      <c r="C4" s="63"/>
      <c r="D4" s="63"/>
      <c r="E4" s="63"/>
      <c r="F4" s="63"/>
      <c r="G4" s="63"/>
      <c r="H4" s="64"/>
      <c r="I4" s="63"/>
      <c r="J4" s="63"/>
      <c r="K4" s="65"/>
      <c r="L4" s="65"/>
      <c r="M4" s="65"/>
      <c r="N4" s="65"/>
      <c r="O4" s="65"/>
      <c r="P4" s="65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9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</row>
    <row r="5" spans="1:90" x14ac:dyDescent="0.15">
      <c r="A5" s="63" t="s">
        <v>157</v>
      </c>
      <c r="B5" s="63">
        <v>2712699.4517000001</v>
      </c>
      <c r="C5" s="63">
        <v>825065.52560000005</v>
      </c>
      <c r="D5" s="63">
        <v>-822483.3371</v>
      </c>
      <c r="E5" s="63" t="s">
        <v>158</v>
      </c>
      <c r="F5" s="63" t="s">
        <v>158</v>
      </c>
      <c r="G5" s="63">
        <v>17813.1211</v>
      </c>
      <c r="H5" s="64">
        <v>2733094.7612000001</v>
      </c>
      <c r="I5" s="63">
        <v>0</v>
      </c>
      <c r="J5" s="63">
        <v>21845.158899999999</v>
      </c>
      <c r="K5" s="65">
        <v>-652511.08100000001</v>
      </c>
      <c r="L5" s="65">
        <v>-59566.615100000003</v>
      </c>
      <c r="M5" s="65">
        <v>-256380.75760000001</v>
      </c>
      <c r="N5" s="65">
        <v>-61273.131999999998</v>
      </c>
      <c r="O5" s="65">
        <v>-20947.725999999999</v>
      </c>
      <c r="P5" s="65">
        <v>-66096.133700000006</v>
      </c>
      <c r="Q5" s="63">
        <v>0</v>
      </c>
      <c r="R5" s="63">
        <v>0</v>
      </c>
      <c r="S5" s="63">
        <v>0</v>
      </c>
      <c r="T5" s="63">
        <v>-33.877899999999997</v>
      </c>
      <c r="U5" s="63">
        <v>3727.2123999999999</v>
      </c>
      <c r="V5" s="63">
        <v>-20.3568</v>
      </c>
      <c r="W5" s="63">
        <v>0</v>
      </c>
      <c r="X5" s="63">
        <v>0</v>
      </c>
      <c r="Y5" s="63">
        <v>0</v>
      </c>
      <c r="Z5" s="63">
        <v>0</v>
      </c>
      <c r="AA5" s="63">
        <v>-6853.5468000000001</v>
      </c>
      <c r="AB5" s="63">
        <v>-6098.4728999999998</v>
      </c>
      <c r="AC5" s="63">
        <v>-251157.96789999999</v>
      </c>
      <c r="AD5" s="63">
        <v>-24248.645700000001</v>
      </c>
      <c r="AE5" s="63">
        <v>1353478.82</v>
      </c>
      <c r="AF5" s="69">
        <v>510557.82030000002</v>
      </c>
      <c r="AG5" s="63">
        <v>6925.6588000000002</v>
      </c>
      <c r="AH5" s="63">
        <v>4144.6422000000002</v>
      </c>
      <c r="AI5" s="63">
        <v>326355.7709</v>
      </c>
      <c r="AJ5" s="63">
        <v>53615.360699999997</v>
      </c>
      <c r="AK5" s="63">
        <v>110726.1443</v>
      </c>
      <c r="AL5" s="63">
        <v>13353.075500000001</v>
      </c>
      <c r="AM5" s="63">
        <v>48816.716899999999</v>
      </c>
      <c r="AN5" s="63">
        <v>9243.8971999999994</v>
      </c>
      <c r="AO5" s="63">
        <v>22242.713199999998</v>
      </c>
      <c r="AP5" s="63">
        <v>38404.652199999997</v>
      </c>
      <c r="AQ5" s="63">
        <v>21980.840400000001</v>
      </c>
      <c r="AR5" s="63">
        <v>2460.9121</v>
      </c>
      <c r="AS5" s="63">
        <v>5511.4584000000004</v>
      </c>
      <c r="AT5" s="63">
        <v>173131.74859999999</v>
      </c>
      <c r="AU5" s="63">
        <v>88795.798299999995</v>
      </c>
      <c r="AV5" s="63">
        <v>0</v>
      </c>
      <c r="AW5" s="63">
        <v>0</v>
      </c>
      <c r="AX5" s="63">
        <v>27382.532999999999</v>
      </c>
      <c r="AY5" s="63">
        <v>0</v>
      </c>
      <c r="AZ5" s="63">
        <v>61294.047500000001</v>
      </c>
      <c r="BA5" s="63">
        <v>0</v>
      </c>
      <c r="BB5" s="63">
        <v>49.935499999999998</v>
      </c>
      <c r="BC5" s="63">
        <v>69.2821</v>
      </c>
      <c r="BD5" s="63">
        <v>424931.00459999999</v>
      </c>
      <c r="BE5" s="63">
        <v>175174.27299999999</v>
      </c>
      <c r="BF5" s="63">
        <v>7892.0778</v>
      </c>
      <c r="BG5" s="63">
        <v>17.120899999999999</v>
      </c>
      <c r="BH5" s="63">
        <v>3576.9562000000001</v>
      </c>
      <c r="BI5" s="63">
        <v>142533.76850000001</v>
      </c>
      <c r="BJ5" s="63">
        <v>141642.56039999999</v>
      </c>
      <c r="BK5" s="63" t="s">
        <v>63</v>
      </c>
      <c r="BL5" s="63" t="s">
        <v>63</v>
      </c>
      <c r="BM5" s="63" t="s">
        <v>63</v>
      </c>
      <c r="BN5" s="63" t="s">
        <v>63</v>
      </c>
      <c r="BO5" s="63">
        <v>140318.37729999999</v>
      </c>
      <c r="BP5" s="63" t="s">
        <v>63</v>
      </c>
      <c r="BQ5" s="63" t="s">
        <v>63</v>
      </c>
      <c r="BR5" s="63" t="s">
        <v>63</v>
      </c>
      <c r="BS5" s="63" t="s">
        <v>63</v>
      </c>
      <c r="BT5" s="63" t="s">
        <v>63</v>
      </c>
      <c r="BU5" s="63" t="s">
        <v>63</v>
      </c>
      <c r="BV5" s="63" t="s">
        <v>63</v>
      </c>
      <c r="BW5" s="63" t="s">
        <v>63</v>
      </c>
      <c r="BX5" s="63" t="s">
        <v>63</v>
      </c>
      <c r="BY5" s="63">
        <v>2.4721000000000002</v>
      </c>
      <c r="BZ5" s="63">
        <v>888.73609999999996</v>
      </c>
      <c r="CA5" s="63">
        <v>4838766.5820000004</v>
      </c>
      <c r="CB5" s="63">
        <v>3364167.6009999998</v>
      </c>
      <c r="CC5" s="63">
        <v>251797.19099999999</v>
      </c>
      <c r="CD5" s="63">
        <v>939128.15800000005</v>
      </c>
      <c r="CE5" s="63">
        <v>283673.63199999998</v>
      </c>
      <c r="CF5" s="63">
        <v>161765.356</v>
      </c>
      <c r="CG5" s="63">
        <v>76360.420599999998</v>
      </c>
      <c r="CH5" s="63">
        <v>12310.432000000001</v>
      </c>
      <c r="CI5" s="63">
        <v>18979.5229</v>
      </c>
      <c r="CJ5" s="63">
        <v>54114.980499999998</v>
      </c>
      <c r="CK5" s="63">
        <v>43.663400000000003</v>
      </c>
      <c r="CL5" s="63">
        <v>51.740400000000001</v>
      </c>
    </row>
    <row r="6" spans="1:90" x14ac:dyDescent="0.15">
      <c r="A6" s="63" t="s">
        <v>42</v>
      </c>
      <c r="B6" s="63">
        <v>668341.8959</v>
      </c>
      <c r="C6" s="63">
        <v>121296.8616</v>
      </c>
      <c r="D6" s="63">
        <v>-106090.7352</v>
      </c>
      <c r="E6" s="63">
        <v>0</v>
      </c>
      <c r="F6" s="63">
        <v>0</v>
      </c>
      <c r="G6" s="63">
        <v>6931.7066999999997</v>
      </c>
      <c r="H6" s="64">
        <v>690479.72919999994</v>
      </c>
      <c r="I6" s="63">
        <v>0</v>
      </c>
      <c r="J6" s="63">
        <v>10066.079100000001</v>
      </c>
      <c r="K6" s="65">
        <v>-175670.59330000001</v>
      </c>
      <c r="L6" s="65">
        <v>-6218.2932000000001</v>
      </c>
      <c r="M6" s="65">
        <v>-29108.748899999999</v>
      </c>
      <c r="N6" s="65">
        <v>-16705.760999999999</v>
      </c>
      <c r="O6" s="65">
        <v>0</v>
      </c>
      <c r="P6" s="65">
        <v>0</v>
      </c>
      <c r="Q6" s="63">
        <v>0</v>
      </c>
      <c r="R6" s="63">
        <v>0</v>
      </c>
      <c r="S6" s="63">
        <v>0</v>
      </c>
      <c r="T6" s="63">
        <v>0</v>
      </c>
      <c r="U6" s="63">
        <v>1845.6147000000001</v>
      </c>
      <c r="V6" s="63">
        <v>0</v>
      </c>
      <c r="W6" s="63">
        <v>0</v>
      </c>
      <c r="X6" s="63">
        <v>0</v>
      </c>
      <c r="Y6" s="63">
        <v>0</v>
      </c>
      <c r="Z6" s="63">
        <v>0</v>
      </c>
      <c r="AA6" s="63">
        <v>0</v>
      </c>
      <c r="AB6" s="63">
        <v>-2733.1685000000002</v>
      </c>
      <c r="AC6" s="63">
        <v>-91258.619900000005</v>
      </c>
      <c r="AD6" s="63">
        <v>-1547.4204999999999</v>
      </c>
      <c r="AE6" s="63">
        <v>379148.81770000001</v>
      </c>
      <c r="AF6" s="69">
        <v>135200.45139999999</v>
      </c>
      <c r="AG6" s="63">
        <v>3222.7</v>
      </c>
      <c r="AH6" s="63">
        <v>772.01210000000003</v>
      </c>
      <c r="AI6" s="63">
        <v>111782.2873</v>
      </c>
      <c r="AJ6" s="63">
        <v>11070.5718</v>
      </c>
      <c r="AK6" s="63">
        <v>49240.197800000002</v>
      </c>
      <c r="AL6" s="63">
        <v>3807.9106000000002</v>
      </c>
      <c r="AM6" s="63">
        <v>7729.1917999999996</v>
      </c>
      <c r="AN6" s="63">
        <v>3303.5898999999999</v>
      </c>
      <c r="AO6" s="63">
        <v>8548.2157999999999</v>
      </c>
      <c r="AP6" s="63">
        <v>15921.0447</v>
      </c>
      <c r="AQ6" s="63">
        <v>9971.4961000000003</v>
      </c>
      <c r="AR6" s="63">
        <v>1109.3078</v>
      </c>
      <c r="AS6" s="63">
        <v>1080.761</v>
      </c>
      <c r="AT6" s="63">
        <v>19423.452300000001</v>
      </c>
      <c r="AU6" s="63">
        <v>18796.603599999999</v>
      </c>
      <c r="AV6" s="63" t="s">
        <v>158</v>
      </c>
      <c r="AW6" s="63">
        <v>0</v>
      </c>
      <c r="AX6" s="63">
        <v>732.11519999999996</v>
      </c>
      <c r="AY6" s="63">
        <v>0</v>
      </c>
      <c r="AZ6" s="63">
        <v>18064.488399999998</v>
      </c>
      <c r="BA6" s="63" t="s">
        <v>158</v>
      </c>
      <c r="BB6" s="63">
        <v>0</v>
      </c>
      <c r="BC6" s="63">
        <v>0</v>
      </c>
      <c r="BD6" s="63">
        <v>125347.4849</v>
      </c>
      <c r="BE6" s="63">
        <v>81814.681800000006</v>
      </c>
      <c r="BF6" s="63">
        <v>2060.5545999999999</v>
      </c>
      <c r="BG6" s="63">
        <v>2.1065999999999998</v>
      </c>
      <c r="BH6" s="63">
        <v>0</v>
      </c>
      <c r="BI6" s="63">
        <v>15926.9347</v>
      </c>
      <c r="BJ6" s="63">
        <v>15926.9347</v>
      </c>
      <c r="BK6" s="63">
        <v>15926.9347</v>
      </c>
      <c r="BL6" s="63">
        <v>0</v>
      </c>
      <c r="BM6" s="63">
        <v>0</v>
      </c>
      <c r="BN6" s="63">
        <v>0</v>
      </c>
      <c r="BO6" s="63">
        <v>15926.9347</v>
      </c>
      <c r="BP6" s="63">
        <v>0</v>
      </c>
      <c r="BQ6" s="63">
        <v>0</v>
      </c>
      <c r="BR6" s="63">
        <v>0</v>
      </c>
      <c r="BS6" s="63">
        <v>0</v>
      </c>
      <c r="BT6" s="63">
        <v>0</v>
      </c>
      <c r="BU6" s="63">
        <v>0</v>
      </c>
      <c r="BV6" s="63">
        <v>0</v>
      </c>
      <c r="BW6" s="63">
        <v>0</v>
      </c>
      <c r="BX6" s="63">
        <v>0</v>
      </c>
      <c r="BY6" s="63">
        <v>0</v>
      </c>
      <c r="BZ6" s="63">
        <v>0</v>
      </c>
      <c r="CA6" s="63">
        <v>1227052.155</v>
      </c>
      <c r="CB6" s="63">
        <v>966986</v>
      </c>
      <c r="CC6" s="63">
        <v>25665.154999999999</v>
      </c>
      <c r="CD6" s="63">
        <v>136615</v>
      </c>
      <c r="CE6" s="63">
        <v>97786</v>
      </c>
      <c r="CF6" s="63">
        <v>8088.0625</v>
      </c>
      <c r="CG6" s="63">
        <v>8088.0625</v>
      </c>
      <c r="CH6" s="63">
        <v>0</v>
      </c>
      <c r="CI6" s="63">
        <v>0</v>
      </c>
      <c r="CJ6" s="63">
        <v>0</v>
      </c>
      <c r="CK6" s="63">
        <v>46.925699999999999</v>
      </c>
      <c r="CL6" s="63">
        <v>49.887500000000003</v>
      </c>
    </row>
    <row r="7" spans="1:90" x14ac:dyDescent="0.15">
      <c r="A7" s="63" t="s">
        <v>43</v>
      </c>
      <c r="B7" s="63">
        <v>54702.279600000002</v>
      </c>
      <c r="C7" s="63">
        <v>128527.5319</v>
      </c>
      <c r="D7" s="63">
        <v>-20892.261399999999</v>
      </c>
      <c r="E7" s="63">
        <v>0</v>
      </c>
      <c r="F7" s="63">
        <v>0</v>
      </c>
      <c r="G7" s="63">
        <v>-1247.7672</v>
      </c>
      <c r="H7" s="64">
        <v>161089.78279999999</v>
      </c>
      <c r="I7" s="63">
        <v>0</v>
      </c>
      <c r="J7" s="63">
        <v>-1004.5074</v>
      </c>
      <c r="K7" s="65">
        <v>-77225.465100000001</v>
      </c>
      <c r="L7" s="65">
        <v>-7447.9619000000002</v>
      </c>
      <c r="M7" s="65">
        <v>-4994.7978999999996</v>
      </c>
      <c r="N7" s="65">
        <v>-1599.828</v>
      </c>
      <c r="O7" s="65">
        <v>-498.41390000000001</v>
      </c>
      <c r="P7" s="65">
        <v>0</v>
      </c>
      <c r="Q7" s="63">
        <v>0</v>
      </c>
      <c r="R7" s="63">
        <v>0</v>
      </c>
      <c r="S7" s="63">
        <v>0</v>
      </c>
      <c r="T7" s="63">
        <v>0</v>
      </c>
      <c r="U7" s="63">
        <v>1931.7697000000001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0</v>
      </c>
      <c r="AB7" s="63">
        <v>0</v>
      </c>
      <c r="AC7" s="63">
        <v>-6171.2156000000004</v>
      </c>
      <c r="AD7" s="63">
        <v>-14.9183</v>
      </c>
      <c r="AE7" s="63">
        <v>64064.444000000003</v>
      </c>
      <c r="AF7" s="69">
        <v>26403.678899999999</v>
      </c>
      <c r="AG7" s="63">
        <v>155.70480000000001</v>
      </c>
      <c r="AH7" s="63">
        <v>136.7878</v>
      </c>
      <c r="AI7" s="63">
        <v>24858.396199999999</v>
      </c>
      <c r="AJ7" s="63">
        <v>4313.9399999999996</v>
      </c>
      <c r="AK7" s="63">
        <v>5867.1841999999997</v>
      </c>
      <c r="AL7" s="63">
        <v>3238.9068000000002</v>
      </c>
      <c r="AM7" s="63">
        <v>2595.6522</v>
      </c>
      <c r="AN7" s="63">
        <v>1228.7324000000001</v>
      </c>
      <c r="AO7" s="63">
        <v>2113.6197000000002</v>
      </c>
      <c r="AP7" s="63">
        <v>3068.9843999999998</v>
      </c>
      <c r="AQ7" s="63">
        <v>1447.4323999999999</v>
      </c>
      <c r="AR7" s="63">
        <v>156.82839999999999</v>
      </c>
      <c r="AS7" s="63">
        <v>827.11569999999995</v>
      </c>
      <c r="AT7" s="63">
        <v>1252.7899</v>
      </c>
      <c r="AU7" s="63">
        <v>1413.4203</v>
      </c>
      <c r="AV7" s="63" t="s">
        <v>158</v>
      </c>
      <c r="AW7" s="63">
        <v>0</v>
      </c>
      <c r="AX7" s="63">
        <v>1173.8244</v>
      </c>
      <c r="AY7" s="63">
        <v>0</v>
      </c>
      <c r="AZ7" s="63">
        <v>225.70939999999999</v>
      </c>
      <c r="BA7" s="63" t="s">
        <v>158</v>
      </c>
      <c r="BB7" s="63">
        <v>0</v>
      </c>
      <c r="BC7" s="63">
        <v>13.8865</v>
      </c>
      <c r="BD7" s="63">
        <v>21347.058099999998</v>
      </c>
      <c r="BE7" s="63">
        <v>13235.776599999999</v>
      </c>
      <c r="BF7" s="63">
        <v>38.723700000000001</v>
      </c>
      <c r="BG7" s="63">
        <v>0.5474</v>
      </c>
      <c r="BH7" s="63">
        <v>0</v>
      </c>
      <c r="BI7" s="63">
        <v>1625.2391</v>
      </c>
      <c r="BJ7" s="63">
        <v>1625.2391</v>
      </c>
      <c r="BK7" s="63">
        <v>1625.2391</v>
      </c>
      <c r="BL7" s="63">
        <v>0</v>
      </c>
      <c r="BM7" s="63">
        <v>0</v>
      </c>
      <c r="BN7" s="63">
        <v>0</v>
      </c>
      <c r="BO7" s="63">
        <v>1625.2391</v>
      </c>
      <c r="BP7" s="63">
        <v>0</v>
      </c>
      <c r="BQ7" s="63">
        <v>0</v>
      </c>
      <c r="BR7" s="63">
        <v>0</v>
      </c>
      <c r="BS7" s="63">
        <v>0</v>
      </c>
      <c r="BT7" s="63">
        <v>0</v>
      </c>
      <c r="BU7" s="63">
        <v>0</v>
      </c>
      <c r="BV7" s="63">
        <v>0</v>
      </c>
      <c r="BW7" s="63">
        <v>0</v>
      </c>
      <c r="BX7" s="63">
        <v>0</v>
      </c>
      <c r="BY7" s="63">
        <v>0</v>
      </c>
      <c r="BZ7" s="63">
        <v>0</v>
      </c>
      <c r="CA7" s="63">
        <v>505314.478</v>
      </c>
      <c r="CB7" s="63">
        <v>436943.72100000002</v>
      </c>
      <c r="CC7" s="63">
        <v>38374.411999999997</v>
      </c>
      <c r="CD7" s="63">
        <v>22422.811000000002</v>
      </c>
      <c r="CE7" s="63">
        <v>7573.5339999999997</v>
      </c>
      <c r="CF7" s="63">
        <v>1840.8065999999999</v>
      </c>
      <c r="CG7" s="63">
        <v>1352.0589</v>
      </c>
      <c r="CH7" s="63">
        <v>16.719200000000001</v>
      </c>
      <c r="CI7" s="63">
        <v>472.02859999999998</v>
      </c>
      <c r="CJ7" s="63">
        <v>0</v>
      </c>
      <c r="CK7" s="63">
        <v>48.267800000000001</v>
      </c>
      <c r="CL7" s="63">
        <v>49.3536</v>
      </c>
    </row>
    <row r="8" spans="1:90" s="72" customFormat="1" x14ac:dyDescent="0.15">
      <c r="A8" s="71" t="s">
        <v>44</v>
      </c>
      <c r="B8" s="71">
        <v>243680.42660000001</v>
      </c>
      <c r="C8" s="71">
        <v>396482.57669999998</v>
      </c>
      <c r="D8" s="71">
        <v>-175866.80669999999</v>
      </c>
      <c r="E8" s="71">
        <v>0</v>
      </c>
      <c r="F8" s="71">
        <v>0</v>
      </c>
      <c r="G8" s="71">
        <v>8272.1093999999994</v>
      </c>
      <c r="H8" s="71">
        <v>472568.30609999999</v>
      </c>
      <c r="I8" s="71">
        <v>0</v>
      </c>
      <c r="J8" s="71">
        <v>110.73699999999999</v>
      </c>
      <c r="K8" s="71">
        <v>-86559.713099999994</v>
      </c>
      <c r="L8" s="71">
        <v>-2848.0812999999998</v>
      </c>
      <c r="M8" s="71">
        <v>-44550.749000000003</v>
      </c>
      <c r="N8" s="71">
        <v>-20986.438200000001</v>
      </c>
      <c r="O8" s="71">
        <v>-6579.9440000000004</v>
      </c>
      <c r="P8" s="71">
        <v>-2398.4122000000002</v>
      </c>
      <c r="Q8" s="71">
        <v>0</v>
      </c>
      <c r="R8" s="71">
        <v>0</v>
      </c>
      <c r="S8" s="71">
        <v>0</v>
      </c>
      <c r="T8" s="71">
        <v>-33.877899999999997</v>
      </c>
      <c r="U8" s="71">
        <v>9.7806999999999995</v>
      </c>
      <c r="V8" s="71">
        <v>-20.3568</v>
      </c>
      <c r="W8" s="71">
        <v>0</v>
      </c>
      <c r="X8" s="71">
        <v>0</v>
      </c>
      <c r="Y8" s="71">
        <v>0</v>
      </c>
      <c r="Z8" s="71">
        <v>0</v>
      </c>
      <c r="AA8" s="71">
        <v>0</v>
      </c>
      <c r="AB8" s="71">
        <v>-1134.0920000000001</v>
      </c>
      <c r="AC8" s="71">
        <v>-19623.36</v>
      </c>
      <c r="AD8" s="71">
        <v>-2626.6550000000002</v>
      </c>
      <c r="AE8" s="71">
        <v>285327.14480000001</v>
      </c>
      <c r="AF8" s="71">
        <v>88343.414999999994</v>
      </c>
      <c r="AG8" s="71">
        <v>658.17399999999998</v>
      </c>
      <c r="AH8" s="71">
        <v>1337.5835</v>
      </c>
      <c r="AI8" s="71">
        <v>77105.822700000004</v>
      </c>
      <c r="AJ8" s="71">
        <v>8404.8168999999998</v>
      </c>
      <c r="AK8" s="71">
        <v>17044.7942</v>
      </c>
      <c r="AL8" s="71">
        <v>3306.5805999999998</v>
      </c>
      <c r="AM8" s="71">
        <v>13768.958000000001</v>
      </c>
      <c r="AN8" s="71">
        <v>2662.9938000000002</v>
      </c>
      <c r="AO8" s="71">
        <v>7245.4521000000004</v>
      </c>
      <c r="AP8" s="71">
        <v>13223.9527</v>
      </c>
      <c r="AQ8" s="71">
        <v>8114.4915000000001</v>
      </c>
      <c r="AR8" s="71">
        <v>728.26670000000001</v>
      </c>
      <c r="AS8" s="71">
        <v>2605.5162</v>
      </c>
      <c r="AT8" s="71">
        <v>9241.8351000000002</v>
      </c>
      <c r="AU8" s="71">
        <v>2748.7150000000001</v>
      </c>
      <c r="AV8" s="71" t="s">
        <v>158</v>
      </c>
      <c r="AW8" s="71">
        <v>0</v>
      </c>
      <c r="AX8" s="71">
        <v>1104.2806</v>
      </c>
      <c r="AY8" s="71">
        <v>0</v>
      </c>
      <c r="AZ8" s="71">
        <v>1554.9675999999999</v>
      </c>
      <c r="BA8" s="71" t="s">
        <v>158</v>
      </c>
      <c r="BB8" s="71">
        <v>49.935499999999998</v>
      </c>
      <c r="BC8" s="71">
        <v>39.531399999999998</v>
      </c>
      <c r="BD8" s="71">
        <v>125442.2654</v>
      </c>
      <c r="BE8" s="71">
        <v>49249.437899999997</v>
      </c>
      <c r="BF8" s="71">
        <v>4044.1107999999999</v>
      </c>
      <c r="BG8" s="71">
        <v>3.5468000000000002</v>
      </c>
      <c r="BH8" s="71">
        <v>1927.1066000000001</v>
      </c>
      <c r="BI8" s="71">
        <v>13568.546700000001</v>
      </c>
      <c r="BJ8" s="71">
        <v>12680.0471</v>
      </c>
      <c r="BK8" s="71">
        <v>12680.0471</v>
      </c>
      <c r="BL8" s="71">
        <v>0</v>
      </c>
      <c r="BM8" s="71">
        <v>5.9973999999999998</v>
      </c>
      <c r="BN8" s="71">
        <v>0</v>
      </c>
      <c r="BO8" s="71">
        <v>12674.0497</v>
      </c>
      <c r="BP8" s="71">
        <v>0</v>
      </c>
      <c r="BQ8" s="71">
        <v>0</v>
      </c>
      <c r="BR8" s="71">
        <v>0</v>
      </c>
      <c r="BS8" s="71">
        <v>0</v>
      </c>
      <c r="BT8" s="71">
        <v>0</v>
      </c>
      <c r="BU8" s="71">
        <v>0</v>
      </c>
      <c r="BV8" s="71">
        <v>0</v>
      </c>
      <c r="BW8" s="71">
        <v>0</v>
      </c>
      <c r="BX8" s="71">
        <v>0</v>
      </c>
      <c r="BY8" s="71">
        <v>0</v>
      </c>
      <c r="BZ8" s="71">
        <v>888.49959999999999</v>
      </c>
      <c r="CA8" s="71">
        <v>857281.94900000002</v>
      </c>
      <c r="CB8" s="71">
        <v>514728.88</v>
      </c>
      <c r="CC8" s="71">
        <v>12983.624</v>
      </c>
      <c r="CD8" s="71">
        <v>205838.34700000001</v>
      </c>
      <c r="CE8" s="71">
        <v>123731.098</v>
      </c>
      <c r="CF8" s="71">
        <v>25552.714</v>
      </c>
      <c r="CG8" s="71">
        <v>15083.9087</v>
      </c>
      <c r="CH8" s="71">
        <v>3071.0129000000002</v>
      </c>
      <c r="CI8" s="71">
        <v>5796.0918000000001</v>
      </c>
      <c r="CJ8" s="71">
        <v>1601.7005999999999</v>
      </c>
      <c r="CK8" s="71">
        <v>50.750700000000002</v>
      </c>
      <c r="CL8" s="71">
        <v>60.556199999999997</v>
      </c>
    </row>
    <row r="9" spans="1:90" x14ac:dyDescent="0.15">
      <c r="A9" s="63" t="s">
        <v>159</v>
      </c>
      <c r="B9" s="63">
        <v>175153.61139999999</v>
      </c>
      <c r="C9" s="63">
        <v>5503.7187999999996</v>
      </c>
      <c r="D9" s="63">
        <v>-91797.140899999999</v>
      </c>
      <c r="E9" s="63">
        <v>0</v>
      </c>
      <c r="F9" s="63">
        <v>0</v>
      </c>
      <c r="G9" s="63">
        <v>-0.51590000000000003</v>
      </c>
      <c r="H9" s="64">
        <v>88859.6731</v>
      </c>
      <c r="I9" s="63">
        <v>0</v>
      </c>
      <c r="J9" s="63">
        <v>-86.951800000000006</v>
      </c>
      <c r="K9" s="65">
        <v>-42167.196799999998</v>
      </c>
      <c r="L9" s="65">
        <v>-1817.7557999999999</v>
      </c>
      <c r="M9" s="65">
        <v>0</v>
      </c>
      <c r="N9" s="65">
        <v>-12.0593</v>
      </c>
      <c r="O9" s="65">
        <v>0</v>
      </c>
      <c r="P9" s="65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-3052.7085000000002</v>
      </c>
      <c r="AB9" s="63">
        <v>0</v>
      </c>
      <c r="AC9" s="63">
        <v>-13149.4411</v>
      </c>
      <c r="AD9" s="63">
        <v>-221.9906</v>
      </c>
      <c r="AE9" s="63">
        <v>28351.569200000002</v>
      </c>
      <c r="AF9" s="69">
        <v>13635.619199999999</v>
      </c>
      <c r="AG9" s="63">
        <v>43.744700000000002</v>
      </c>
      <c r="AH9" s="63">
        <v>925.19349999999997</v>
      </c>
      <c r="AI9" s="63">
        <v>3963.5855000000001</v>
      </c>
      <c r="AJ9" s="63">
        <v>661.69389999999999</v>
      </c>
      <c r="AK9" s="63">
        <v>335.53300000000002</v>
      </c>
      <c r="AL9" s="63">
        <v>40.4343</v>
      </c>
      <c r="AM9" s="63">
        <v>2308.8779</v>
      </c>
      <c r="AN9" s="63">
        <v>12.1023</v>
      </c>
      <c r="AO9" s="63">
        <v>27.364599999999999</v>
      </c>
      <c r="AP9" s="63">
        <v>434.47980000000001</v>
      </c>
      <c r="AQ9" s="63">
        <v>71.4101</v>
      </c>
      <c r="AR9" s="63">
        <v>0.98880000000000001</v>
      </c>
      <c r="AS9" s="63">
        <v>70.700800000000001</v>
      </c>
      <c r="AT9" s="63">
        <v>8703.0954000000002</v>
      </c>
      <c r="AU9" s="63">
        <v>1328.8479</v>
      </c>
      <c r="AV9" s="63" t="s">
        <v>158</v>
      </c>
      <c r="AW9" s="63">
        <v>0</v>
      </c>
      <c r="AX9" s="63">
        <v>343.12130000000002</v>
      </c>
      <c r="AY9" s="63">
        <v>0</v>
      </c>
      <c r="AZ9" s="63">
        <v>985.72659999999996</v>
      </c>
      <c r="BA9" s="63" t="s">
        <v>158</v>
      </c>
      <c r="BB9" s="63">
        <v>0</v>
      </c>
      <c r="BC9" s="63">
        <v>0</v>
      </c>
      <c r="BD9" s="63">
        <v>4694.067</v>
      </c>
      <c r="BE9" s="63">
        <v>146.45310000000001</v>
      </c>
      <c r="BF9" s="63">
        <v>33.4694</v>
      </c>
      <c r="BG9" s="63">
        <v>0</v>
      </c>
      <c r="BH9" s="63">
        <v>518.05679999999995</v>
      </c>
      <c r="BI9" s="63">
        <v>7995.0558000000001</v>
      </c>
      <c r="BJ9" s="63">
        <v>7995.0558000000001</v>
      </c>
      <c r="BK9" s="63" t="s">
        <v>63</v>
      </c>
      <c r="BL9" s="63" t="s">
        <v>63</v>
      </c>
      <c r="BM9" s="63" t="s">
        <v>63</v>
      </c>
      <c r="BN9" s="63" t="s">
        <v>63</v>
      </c>
      <c r="BO9" s="63">
        <v>7995.0558000000001</v>
      </c>
      <c r="BP9" s="63" t="s">
        <v>63</v>
      </c>
      <c r="BQ9" s="63" t="s">
        <v>63</v>
      </c>
      <c r="BR9" s="63" t="s">
        <v>63</v>
      </c>
      <c r="BS9" s="63" t="s">
        <v>63</v>
      </c>
      <c r="BT9" s="63" t="s">
        <v>63</v>
      </c>
      <c r="BU9" s="63" t="s">
        <v>63</v>
      </c>
      <c r="BV9" s="63" t="s">
        <v>63</v>
      </c>
      <c r="BW9" s="63" t="s">
        <v>63</v>
      </c>
      <c r="BX9" s="63" t="s">
        <v>63</v>
      </c>
      <c r="BY9" s="63">
        <v>0</v>
      </c>
      <c r="BZ9" s="63">
        <v>0</v>
      </c>
      <c r="CA9" s="63">
        <v>220212</v>
      </c>
      <c r="CB9" s="63">
        <v>212060</v>
      </c>
      <c r="CC9" s="63">
        <v>8012</v>
      </c>
      <c r="CD9" s="63">
        <v>0</v>
      </c>
      <c r="CE9" s="63">
        <v>140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43.021000000000001</v>
      </c>
      <c r="CL9" s="63">
        <v>43.0366</v>
      </c>
    </row>
    <row r="10" spans="1:90" x14ac:dyDescent="0.15">
      <c r="A10" s="63" t="s">
        <v>160</v>
      </c>
      <c r="B10" s="63">
        <v>133838.47810000001</v>
      </c>
      <c r="C10" s="63">
        <v>16901.182199999999</v>
      </c>
      <c r="D10" s="63">
        <v>-30981.5563</v>
      </c>
      <c r="E10" s="63">
        <v>0</v>
      </c>
      <c r="F10" s="63">
        <v>0</v>
      </c>
      <c r="G10" s="63">
        <v>-6.3414000000000001</v>
      </c>
      <c r="H10" s="64">
        <v>119751.76270000001</v>
      </c>
      <c r="I10" s="63">
        <v>0</v>
      </c>
      <c r="J10" s="63">
        <v>5066.9389000000001</v>
      </c>
      <c r="K10" s="65">
        <v>-29829.385200000001</v>
      </c>
      <c r="L10" s="65">
        <v>-3889.1228999999998</v>
      </c>
      <c r="M10" s="65">
        <v>0</v>
      </c>
      <c r="N10" s="65">
        <v>-2118.6586000000002</v>
      </c>
      <c r="O10" s="65">
        <v>0</v>
      </c>
      <c r="P10" s="65">
        <v>0</v>
      </c>
      <c r="Q10" s="63">
        <v>0</v>
      </c>
      <c r="R10" s="63">
        <v>0</v>
      </c>
      <c r="S10" s="63">
        <v>0</v>
      </c>
      <c r="T10" s="63">
        <v>0</v>
      </c>
      <c r="U10" s="63">
        <v>15.4557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-22889.638999999999</v>
      </c>
      <c r="AD10" s="63">
        <v>-1139.8108</v>
      </c>
      <c r="AE10" s="63">
        <v>64967.5409</v>
      </c>
      <c r="AF10" s="69">
        <v>32977.020600000003</v>
      </c>
      <c r="AG10" s="63">
        <v>611.50040000000001</v>
      </c>
      <c r="AH10" s="63">
        <v>0</v>
      </c>
      <c r="AI10" s="63">
        <v>23851.590499999998</v>
      </c>
      <c r="AJ10" s="63">
        <v>7342.9708000000001</v>
      </c>
      <c r="AK10" s="63">
        <v>6862.3388000000004</v>
      </c>
      <c r="AL10" s="63">
        <v>1675.5588</v>
      </c>
      <c r="AM10" s="63">
        <v>4118.7660999999998</v>
      </c>
      <c r="AN10" s="63">
        <v>51.010300000000001</v>
      </c>
      <c r="AO10" s="63">
        <v>8.3620000000000001</v>
      </c>
      <c r="AP10" s="63">
        <v>2239.8966999999998</v>
      </c>
      <c r="AQ10" s="63">
        <v>1035.8125</v>
      </c>
      <c r="AR10" s="63">
        <v>61.500500000000002</v>
      </c>
      <c r="AS10" s="63">
        <v>455.37400000000002</v>
      </c>
      <c r="AT10" s="63">
        <v>8513.9294000000009</v>
      </c>
      <c r="AU10" s="63">
        <v>6809.8451999999997</v>
      </c>
      <c r="AV10" s="63" t="s">
        <v>158</v>
      </c>
      <c r="AW10" s="63">
        <v>0</v>
      </c>
      <c r="AX10" s="63">
        <v>5249.4195</v>
      </c>
      <c r="AY10" s="63">
        <v>0</v>
      </c>
      <c r="AZ10" s="63">
        <v>1552.472</v>
      </c>
      <c r="BA10" s="63" t="s">
        <v>158</v>
      </c>
      <c r="BB10" s="63">
        <v>0</v>
      </c>
      <c r="BC10" s="63">
        <v>7.9535999999999998</v>
      </c>
      <c r="BD10" s="63">
        <v>9927.1926999999996</v>
      </c>
      <c r="BE10" s="63">
        <v>1943.5942</v>
      </c>
      <c r="BF10" s="63">
        <v>2.2355999999999998</v>
      </c>
      <c r="BG10" s="63">
        <v>7.6955999999999998</v>
      </c>
      <c r="BH10" s="63">
        <v>3.9123000000000001</v>
      </c>
      <c r="BI10" s="63">
        <v>13296.0447</v>
      </c>
      <c r="BJ10" s="63">
        <v>13296.0447</v>
      </c>
      <c r="BK10" s="63" t="s">
        <v>63</v>
      </c>
      <c r="BL10" s="63" t="s">
        <v>63</v>
      </c>
      <c r="BM10" s="63" t="s">
        <v>63</v>
      </c>
      <c r="BN10" s="63" t="s">
        <v>63</v>
      </c>
      <c r="BO10" s="63">
        <v>13296.0447</v>
      </c>
      <c r="BP10" s="63" t="s">
        <v>63</v>
      </c>
      <c r="BQ10" s="63" t="s">
        <v>63</v>
      </c>
      <c r="BR10" s="63" t="s">
        <v>63</v>
      </c>
      <c r="BS10" s="63" t="s">
        <v>63</v>
      </c>
      <c r="BT10" s="63" t="s">
        <v>63</v>
      </c>
      <c r="BU10" s="63" t="s">
        <v>63</v>
      </c>
      <c r="BV10" s="63" t="s">
        <v>63</v>
      </c>
      <c r="BW10" s="63" t="s">
        <v>63</v>
      </c>
      <c r="BX10" s="63" t="s">
        <v>63</v>
      </c>
      <c r="BY10" s="63">
        <v>0</v>
      </c>
      <c r="BZ10" s="63">
        <v>0</v>
      </c>
      <c r="CA10" s="63">
        <v>165969</v>
      </c>
      <c r="CB10" s="63">
        <v>140171</v>
      </c>
      <c r="CC10" s="63">
        <v>15155</v>
      </c>
      <c r="CD10" s="63">
        <v>0</v>
      </c>
      <c r="CE10" s="63">
        <v>10643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39.609200000000001</v>
      </c>
      <c r="CL10" s="63">
        <v>39.821100000000001</v>
      </c>
    </row>
    <row r="11" spans="1:90" x14ac:dyDescent="0.15">
      <c r="A11" s="63" t="s">
        <v>161</v>
      </c>
      <c r="B11" s="63">
        <v>391321.15220000001</v>
      </c>
      <c r="C11" s="63">
        <v>28726.547600000002</v>
      </c>
      <c r="D11" s="63">
        <v>-113063.47809999999</v>
      </c>
      <c r="E11" s="63">
        <v>0</v>
      </c>
      <c r="F11" s="63">
        <v>0</v>
      </c>
      <c r="G11" s="63">
        <v>0</v>
      </c>
      <c r="H11" s="64">
        <v>306984.22169999999</v>
      </c>
      <c r="I11" s="63">
        <v>0</v>
      </c>
      <c r="J11" s="63">
        <v>-365.77820000000003</v>
      </c>
      <c r="K11" s="65">
        <v>-105112.3818</v>
      </c>
      <c r="L11" s="65">
        <v>-23949.8711</v>
      </c>
      <c r="M11" s="65">
        <v>0</v>
      </c>
      <c r="N11" s="65">
        <v>0</v>
      </c>
      <c r="O11" s="65">
        <v>0</v>
      </c>
      <c r="P11" s="65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-2743.8305999999998</v>
      </c>
      <c r="AB11" s="63">
        <v>0</v>
      </c>
      <c r="AC11" s="63">
        <v>-28927.0206</v>
      </c>
      <c r="AD11" s="63">
        <v>-30.868400000000001</v>
      </c>
      <c r="AE11" s="63">
        <v>145854.4712</v>
      </c>
      <c r="AF11" s="69">
        <v>83418.787599999996</v>
      </c>
      <c r="AG11" s="63">
        <v>57.502099999999999</v>
      </c>
      <c r="AH11" s="63">
        <v>0</v>
      </c>
      <c r="AI11" s="63">
        <v>14120.1204</v>
      </c>
      <c r="AJ11" s="63">
        <v>398.0009</v>
      </c>
      <c r="AK11" s="63">
        <v>13153.009400000001</v>
      </c>
      <c r="AL11" s="63">
        <v>30.545999999999999</v>
      </c>
      <c r="AM11" s="63">
        <v>538.56410000000005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69241.165099999998</v>
      </c>
      <c r="AU11" s="63">
        <v>5102.4721</v>
      </c>
      <c r="AV11" s="63" t="s">
        <v>158</v>
      </c>
      <c r="AW11" s="63">
        <v>0</v>
      </c>
      <c r="AX11" s="63">
        <v>4689.6174000000001</v>
      </c>
      <c r="AY11" s="63">
        <v>0</v>
      </c>
      <c r="AZ11" s="63">
        <v>412.85469999999998</v>
      </c>
      <c r="BA11" s="63" t="s">
        <v>158</v>
      </c>
      <c r="BB11" s="63">
        <v>0</v>
      </c>
      <c r="BC11" s="63">
        <v>0</v>
      </c>
      <c r="BD11" s="63">
        <v>34574.054199999999</v>
      </c>
      <c r="BE11" s="63">
        <v>6865.6062000000002</v>
      </c>
      <c r="BF11" s="63">
        <v>399.80650000000003</v>
      </c>
      <c r="BG11" s="63">
        <v>0</v>
      </c>
      <c r="BH11" s="63">
        <v>144.75489999999999</v>
      </c>
      <c r="BI11" s="63">
        <v>15348.989600000001</v>
      </c>
      <c r="BJ11" s="63">
        <v>15348.989600000001</v>
      </c>
      <c r="BK11" s="63" t="s">
        <v>63</v>
      </c>
      <c r="BL11" s="63" t="s">
        <v>63</v>
      </c>
      <c r="BM11" s="63" t="s">
        <v>63</v>
      </c>
      <c r="BN11" s="63" t="s">
        <v>63</v>
      </c>
      <c r="BO11" s="63">
        <v>15058.6844</v>
      </c>
      <c r="BP11" s="63" t="s">
        <v>63</v>
      </c>
      <c r="BQ11" s="63" t="s">
        <v>63</v>
      </c>
      <c r="BR11" s="63" t="s">
        <v>63</v>
      </c>
      <c r="BS11" s="63" t="s">
        <v>63</v>
      </c>
      <c r="BT11" s="63" t="s">
        <v>63</v>
      </c>
      <c r="BU11" s="63" t="s">
        <v>63</v>
      </c>
      <c r="BV11" s="63" t="s">
        <v>63</v>
      </c>
      <c r="BW11" s="63" t="s">
        <v>63</v>
      </c>
      <c r="BX11" s="63" t="s">
        <v>63</v>
      </c>
      <c r="BY11" s="63">
        <v>0</v>
      </c>
      <c r="BZ11" s="63">
        <v>0</v>
      </c>
      <c r="CA11" s="63">
        <v>529157</v>
      </c>
      <c r="CB11" s="63">
        <v>435346</v>
      </c>
      <c r="CC11" s="63">
        <v>93811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35.253799999999998</v>
      </c>
      <c r="CL11" s="63">
        <v>35.253799999999998</v>
      </c>
    </row>
    <row r="12" spans="1:90" x14ac:dyDescent="0.15">
      <c r="A12" s="63" t="s">
        <v>162</v>
      </c>
      <c r="B12" s="63">
        <v>691431.79269999999</v>
      </c>
      <c r="C12" s="63">
        <v>65652.558300000004</v>
      </c>
      <c r="D12" s="63">
        <v>-196276.11780000001</v>
      </c>
      <c r="E12" s="63">
        <v>0</v>
      </c>
      <c r="F12" s="63">
        <v>0</v>
      </c>
      <c r="G12" s="63">
        <v>3739.8323</v>
      </c>
      <c r="H12" s="64">
        <v>564548.06539999996</v>
      </c>
      <c r="I12" s="63">
        <v>0</v>
      </c>
      <c r="J12" s="63">
        <v>-7038.4351999999999</v>
      </c>
      <c r="K12" s="65">
        <v>-14275</v>
      </c>
      <c r="L12" s="65">
        <v>-2365.0257999999999</v>
      </c>
      <c r="M12" s="65">
        <v>-170071.5392</v>
      </c>
      <c r="N12" s="65">
        <v>-19605.567500000001</v>
      </c>
      <c r="O12" s="65">
        <v>-13869.3681</v>
      </c>
      <c r="P12" s="65">
        <v>-63697.7215</v>
      </c>
      <c r="Q12" s="63">
        <v>0</v>
      </c>
      <c r="R12" s="63">
        <v>0</v>
      </c>
      <c r="S12" s="63">
        <v>0</v>
      </c>
      <c r="T12" s="63">
        <v>0</v>
      </c>
      <c r="U12" s="63">
        <v>-4.2991999999999999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-1780.2021</v>
      </c>
      <c r="AC12" s="63">
        <v>-35378.7405</v>
      </c>
      <c r="AD12" s="63">
        <v>-9960.2752999999993</v>
      </c>
      <c r="AE12" s="63">
        <v>226501.8915</v>
      </c>
      <c r="AF12" s="69">
        <v>53816.7883</v>
      </c>
      <c r="AG12" s="63">
        <v>1950.1505</v>
      </c>
      <c r="AH12" s="63">
        <v>872.65689999999995</v>
      </c>
      <c r="AI12" s="63">
        <v>44212.489200000004</v>
      </c>
      <c r="AJ12" s="63">
        <v>18433.297600000002</v>
      </c>
      <c r="AK12" s="63">
        <v>5786.0704999999998</v>
      </c>
      <c r="AL12" s="63">
        <v>483.89929999999998</v>
      </c>
      <c r="AM12" s="63">
        <v>13205.352500000001</v>
      </c>
      <c r="AN12" s="63">
        <v>743.57249999999999</v>
      </c>
      <c r="AO12" s="63">
        <v>1590.9501</v>
      </c>
      <c r="AP12" s="63">
        <v>2898.0007999999998</v>
      </c>
      <c r="AQ12" s="63">
        <v>476.50470000000001</v>
      </c>
      <c r="AR12" s="63">
        <v>336.3931</v>
      </c>
      <c r="AS12" s="63">
        <v>258.44810000000001</v>
      </c>
      <c r="AT12" s="63">
        <v>6781.4917999999998</v>
      </c>
      <c r="AU12" s="63">
        <v>38990.004300000001</v>
      </c>
      <c r="AV12" s="63" t="s">
        <v>158</v>
      </c>
      <c r="AW12" s="63">
        <v>0</v>
      </c>
      <c r="AX12" s="63">
        <v>614.38080000000002</v>
      </c>
      <c r="AY12" s="63">
        <v>0</v>
      </c>
      <c r="AZ12" s="63">
        <v>38367.712699999996</v>
      </c>
      <c r="BA12" s="63" t="s">
        <v>158</v>
      </c>
      <c r="BB12" s="63">
        <v>0</v>
      </c>
      <c r="BC12" s="63">
        <v>7.9105999999999996</v>
      </c>
      <c r="BD12" s="63">
        <v>75650.859800000006</v>
      </c>
      <c r="BE12" s="63">
        <v>14152.450500000001</v>
      </c>
      <c r="BF12" s="63">
        <v>1088.6070999999999</v>
      </c>
      <c r="BG12" s="63">
        <v>3.2244999999999999</v>
      </c>
      <c r="BH12" s="63">
        <v>819.32500000000005</v>
      </c>
      <c r="BI12" s="63">
        <v>41980.631999999998</v>
      </c>
      <c r="BJ12" s="63">
        <v>41977.923499999997</v>
      </c>
      <c r="BK12" s="63" t="s">
        <v>63</v>
      </c>
      <c r="BL12" s="63" t="s">
        <v>63</v>
      </c>
      <c r="BM12" s="63" t="s">
        <v>63</v>
      </c>
      <c r="BN12" s="63" t="s">
        <v>63</v>
      </c>
      <c r="BO12" s="63">
        <v>40950.042999999998</v>
      </c>
      <c r="BP12" s="63" t="s">
        <v>63</v>
      </c>
      <c r="BQ12" s="63" t="s">
        <v>63</v>
      </c>
      <c r="BR12" s="63" t="s">
        <v>63</v>
      </c>
      <c r="BS12" s="63" t="s">
        <v>63</v>
      </c>
      <c r="BT12" s="63" t="s">
        <v>63</v>
      </c>
      <c r="BU12" s="63" t="s">
        <v>63</v>
      </c>
      <c r="BV12" s="63" t="s">
        <v>63</v>
      </c>
      <c r="BW12" s="63" t="s">
        <v>63</v>
      </c>
      <c r="BX12" s="63" t="s">
        <v>63</v>
      </c>
      <c r="BY12" s="63">
        <v>2.4721000000000002</v>
      </c>
      <c r="BZ12" s="63">
        <v>0.23649999999999999</v>
      </c>
      <c r="CA12" s="63">
        <v>670525</v>
      </c>
      <c r="CB12" s="63">
        <v>58061</v>
      </c>
      <c r="CC12" s="63">
        <v>5924</v>
      </c>
      <c r="CD12" s="63">
        <v>563592</v>
      </c>
      <c r="CE12" s="63">
        <v>42948</v>
      </c>
      <c r="CF12" s="63">
        <v>120278.7093</v>
      </c>
      <c r="CG12" s="63">
        <v>45831.326999999997</v>
      </c>
      <c r="CH12" s="63">
        <v>9222.6998999999996</v>
      </c>
      <c r="CI12" s="63">
        <v>12711.4025</v>
      </c>
      <c r="CJ12" s="63">
        <v>52513.279799999997</v>
      </c>
      <c r="CK12" s="63">
        <v>33.063200000000002</v>
      </c>
      <c r="CL12" s="63">
        <v>62.678199999999997</v>
      </c>
    </row>
    <row r="13" spans="1:90" x14ac:dyDescent="0.15">
      <c r="A13" s="63" t="s">
        <v>163</v>
      </c>
      <c r="B13" s="63">
        <v>274065.60629999998</v>
      </c>
      <c r="C13" s="63">
        <v>46252.472000000002</v>
      </c>
      <c r="D13" s="63">
        <v>-84142.669800000003</v>
      </c>
      <c r="E13" s="63">
        <v>0</v>
      </c>
      <c r="F13" s="63">
        <v>0</v>
      </c>
      <c r="G13" s="63">
        <v>124.0972</v>
      </c>
      <c r="H13" s="64">
        <v>236299.50570000001</v>
      </c>
      <c r="I13" s="63">
        <v>0</v>
      </c>
      <c r="J13" s="63">
        <v>-244.3895</v>
      </c>
      <c r="K13" s="65">
        <v>-108213.0912</v>
      </c>
      <c r="L13" s="65">
        <v>-11030.5031</v>
      </c>
      <c r="M13" s="65">
        <v>0</v>
      </c>
      <c r="N13" s="65">
        <v>-244.8194</v>
      </c>
      <c r="O13" s="65">
        <v>0</v>
      </c>
      <c r="P13" s="65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-1057.0077000000001</v>
      </c>
      <c r="AB13" s="63">
        <v>-451.01029999999997</v>
      </c>
      <c r="AC13" s="63">
        <v>-22560.296699999999</v>
      </c>
      <c r="AD13" s="63">
        <v>-7129.6216999999997</v>
      </c>
      <c r="AE13" s="63">
        <v>85368.766099999993</v>
      </c>
      <c r="AF13" s="69">
        <v>42065.713600000003</v>
      </c>
      <c r="AG13" s="63">
        <v>4.2999999999999997E-2</v>
      </c>
      <c r="AH13" s="63">
        <v>3.3319000000000001</v>
      </c>
      <c r="AI13" s="63">
        <v>7456.1265000000003</v>
      </c>
      <c r="AJ13" s="63">
        <v>1212.7472</v>
      </c>
      <c r="AK13" s="63">
        <v>4110.8986000000004</v>
      </c>
      <c r="AL13" s="63">
        <v>23.409300000000002</v>
      </c>
      <c r="AM13" s="63">
        <v>855.09460000000001</v>
      </c>
      <c r="AN13" s="63">
        <v>198.3878</v>
      </c>
      <c r="AO13" s="63">
        <v>192.7988</v>
      </c>
      <c r="AP13" s="63">
        <v>126.8271</v>
      </c>
      <c r="AQ13" s="63">
        <v>676.78420000000006</v>
      </c>
      <c r="AR13" s="63">
        <v>12.8332</v>
      </c>
      <c r="AS13" s="63">
        <v>46.345700000000001</v>
      </c>
      <c r="AT13" s="63">
        <v>34606.212299999999</v>
      </c>
      <c r="AU13" s="63">
        <v>6724.1185999999998</v>
      </c>
      <c r="AV13" s="63" t="s">
        <v>158</v>
      </c>
      <c r="AW13" s="63">
        <v>0</v>
      </c>
      <c r="AX13" s="63">
        <v>6724.1185999999998</v>
      </c>
      <c r="AY13" s="63">
        <v>0</v>
      </c>
      <c r="AZ13" s="63">
        <v>0</v>
      </c>
      <c r="BA13" s="63" t="s">
        <v>158</v>
      </c>
      <c r="BB13" s="63">
        <v>0</v>
      </c>
      <c r="BC13" s="63">
        <v>0</v>
      </c>
      <c r="BD13" s="63">
        <v>8631.2554999999993</v>
      </c>
      <c r="BE13" s="63">
        <v>1967.3045</v>
      </c>
      <c r="BF13" s="63">
        <v>182.71709999999999</v>
      </c>
      <c r="BG13" s="63">
        <v>0</v>
      </c>
      <c r="BH13" s="63">
        <v>163.8006</v>
      </c>
      <c r="BI13" s="63">
        <v>25633.856400000001</v>
      </c>
      <c r="BJ13" s="63">
        <v>25633.856400000001</v>
      </c>
      <c r="BK13" s="63" t="s">
        <v>63</v>
      </c>
      <c r="BL13" s="63" t="s">
        <v>63</v>
      </c>
      <c r="BM13" s="63" t="s">
        <v>63</v>
      </c>
      <c r="BN13" s="63" t="s">
        <v>63</v>
      </c>
      <c r="BO13" s="63">
        <v>25633.856400000001</v>
      </c>
      <c r="BP13" s="63" t="s">
        <v>63</v>
      </c>
      <c r="BQ13" s="63" t="s">
        <v>63</v>
      </c>
      <c r="BR13" s="63" t="s">
        <v>63</v>
      </c>
      <c r="BS13" s="63" t="s">
        <v>63</v>
      </c>
      <c r="BT13" s="63" t="s">
        <v>63</v>
      </c>
      <c r="BU13" s="63" t="s">
        <v>63</v>
      </c>
      <c r="BV13" s="63" t="s">
        <v>63</v>
      </c>
      <c r="BW13" s="63" t="s">
        <v>63</v>
      </c>
      <c r="BX13" s="63" t="s">
        <v>63</v>
      </c>
      <c r="BY13" s="63">
        <v>0</v>
      </c>
      <c r="BZ13" s="63">
        <v>0</v>
      </c>
      <c r="CA13" s="63">
        <v>570795</v>
      </c>
      <c r="CB13" s="63">
        <v>518071</v>
      </c>
      <c r="CC13" s="63">
        <v>51872</v>
      </c>
      <c r="CD13" s="63">
        <v>0</v>
      </c>
      <c r="CE13" s="63">
        <v>852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41.0976</v>
      </c>
      <c r="CL13" s="63">
        <v>41.0747</v>
      </c>
    </row>
    <row r="14" spans="1:90" x14ac:dyDescent="0.15">
      <c r="A14" s="63" t="s">
        <v>164</v>
      </c>
      <c r="B14" s="63">
        <v>80164.208899999998</v>
      </c>
      <c r="C14" s="63">
        <v>15722.076499999999</v>
      </c>
      <c r="D14" s="63">
        <v>-3372.5709000000002</v>
      </c>
      <c r="E14" s="63">
        <v>0</v>
      </c>
      <c r="F14" s="63">
        <v>0</v>
      </c>
      <c r="G14" s="63">
        <v>0</v>
      </c>
      <c r="H14" s="64">
        <v>92513.714500000002</v>
      </c>
      <c r="I14" s="63">
        <v>0</v>
      </c>
      <c r="J14" s="63">
        <v>15341.466</v>
      </c>
      <c r="K14" s="65">
        <v>-13458.254499999999</v>
      </c>
      <c r="L14" s="65">
        <v>0</v>
      </c>
      <c r="M14" s="65">
        <v>-7654.9225999999999</v>
      </c>
      <c r="N14" s="65">
        <v>0</v>
      </c>
      <c r="O14" s="65">
        <v>0</v>
      </c>
      <c r="P14" s="65">
        <v>0</v>
      </c>
      <c r="Q14" s="63">
        <v>0</v>
      </c>
      <c r="R14" s="63">
        <v>0</v>
      </c>
      <c r="S14" s="63">
        <v>0</v>
      </c>
      <c r="T14" s="63">
        <v>0</v>
      </c>
      <c r="U14" s="63">
        <v>-71.109200000000001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-11199.6345</v>
      </c>
      <c r="AD14" s="63">
        <v>-1577.0851</v>
      </c>
      <c r="AE14" s="63">
        <v>73894.174599999998</v>
      </c>
      <c r="AF14" s="69">
        <v>34696.345699999998</v>
      </c>
      <c r="AG14" s="63">
        <v>226.13929999999999</v>
      </c>
      <c r="AH14" s="63">
        <v>97.076499999999996</v>
      </c>
      <c r="AI14" s="63">
        <v>19005.352599999998</v>
      </c>
      <c r="AJ14" s="63">
        <v>1777.3216</v>
      </c>
      <c r="AK14" s="63">
        <v>8326.1178</v>
      </c>
      <c r="AL14" s="63">
        <v>745.82979999999998</v>
      </c>
      <c r="AM14" s="63">
        <v>3696.2597000000001</v>
      </c>
      <c r="AN14" s="63">
        <v>1043.5082</v>
      </c>
      <c r="AO14" s="63">
        <v>2515.9501</v>
      </c>
      <c r="AP14" s="63">
        <v>491.46600000000001</v>
      </c>
      <c r="AQ14" s="63">
        <v>186.90889999999999</v>
      </c>
      <c r="AR14" s="63">
        <v>54.793599999999998</v>
      </c>
      <c r="AS14" s="63">
        <v>167.1969</v>
      </c>
      <c r="AT14" s="63">
        <v>15367.7773</v>
      </c>
      <c r="AU14" s="63">
        <v>6881.7713000000003</v>
      </c>
      <c r="AV14" s="63" t="s">
        <v>158</v>
      </c>
      <c r="AW14" s="63">
        <v>0</v>
      </c>
      <c r="AX14" s="63">
        <v>6751.6552000000001</v>
      </c>
      <c r="AY14" s="63">
        <v>0</v>
      </c>
      <c r="AZ14" s="63">
        <v>130.11609999999999</v>
      </c>
      <c r="BA14" s="63" t="s">
        <v>158</v>
      </c>
      <c r="BB14" s="63">
        <v>0</v>
      </c>
      <c r="BC14" s="63">
        <v>0</v>
      </c>
      <c r="BD14" s="63">
        <v>19316.767</v>
      </c>
      <c r="BE14" s="63">
        <v>5798.9682000000003</v>
      </c>
      <c r="BF14" s="63">
        <v>41.853000000000002</v>
      </c>
      <c r="BG14" s="63">
        <v>0</v>
      </c>
      <c r="BH14" s="63">
        <v>0</v>
      </c>
      <c r="BI14" s="63">
        <v>7158.4695000000002</v>
      </c>
      <c r="BJ14" s="63">
        <v>7158.4695000000002</v>
      </c>
      <c r="BK14" s="63" t="s">
        <v>63</v>
      </c>
      <c r="BL14" s="63" t="s">
        <v>63</v>
      </c>
      <c r="BM14" s="63" t="s">
        <v>63</v>
      </c>
      <c r="BN14" s="63" t="s">
        <v>63</v>
      </c>
      <c r="BO14" s="63">
        <v>7158.4695000000002</v>
      </c>
      <c r="BP14" s="63" t="s">
        <v>63</v>
      </c>
      <c r="BQ14" s="63" t="s">
        <v>63</v>
      </c>
      <c r="BR14" s="63" t="s">
        <v>63</v>
      </c>
      <c r="BS14" s="63" t="s">
        <v>63</v>
      </c>
      <c r="BT14" s="63" t="s">
        <v>63</v>
      </c>
      <c r="BU14" s="63" t="s">
        <v>63</v>
      </c>
      <c r="BV14" s="63" t="s">
        <v>63</v>
      </c>
      <c r="BW14" s="63" t="s">
        <v>63</v>
      </c>
      <c r="BX14" s="63" t="s">
        <v>63</v>
      </c>
      <c r="BY14" s="63">
        <v>0</v>
      </c>
      <c r="BZ14" s="63">
        <v>0</v>
      </c>
      <c r="CA14" s="63">
        <v>92460</v>
      </c>
      <c r="CB14" s="63">
        <v>81800</v>
      </c>
      <c r="CC14" s="63">
        <v>0</v>
      </c>
      <c r="CD14" s="63">
        <v>10660</v>
      </c>
      <c r="CE14" s="63">
        <v>0</v>
      </c>
      <c r="CF14" s="63">
        <v>6005.0635000000002</v>
      </c>
      <c r="CG14" s="63">
        <v>6005.0635000000002</v>
      </c>
      <c r="CH14" s="63">
        <v>0</v>
      </c>
      <c r="CI14" s="63">
        <v>0</v>
      </c>
      <c r="CJ14" s="63">
        <v>0</v>
      </c>
      <c r="CK14" s="63">
        <v>52.261899999999997</v>
      </c>
      <c r="CL14" s="63">
        <v>66.097099999999998</v>
      </c>
    </row>
    <row r="15" spans="1:90" x14ac:dyDescent="0.15">
      <c r="A15" s="63" t="s">
        <v>165</v>
      </c>
      <c r="B15" s="63" t="s">
        <v>158</v>
      </c>
      <c r="C15" s="63" t="s">
        <v>158</v>
      </c>
      <c r="D15" s="63" t="s">
        <v>158</v>
      </c>
      <c r="E15" s="63">
        <v>0</v>
      </c>
      <c r="F15" s="63" t="s">
        <v>158</v>
      </c>
      <c r="G15" s="63" t="s">
        <v>158</v>
      </c>
      <c r="H15" s="64">
        <v>0</v>
      </c>
      <c r="I15" s="63" t="s">
        <v>158</v>
      </c>
      <c r="J15" s="63" t="s">
        <v>158</v>
      </c>
      <c r="K15" s="65" t="s">
        <v>158</v>
      </c>
      <c r="L15" s="65" t="s">
        <v>158</v>
      </c>
      <c r="M15" s="65" t="s">
        <v>158</v>
      </c>
      <c r="N15" s="65" t="s">
        <v>158</v>
      </c>
      <c r="O15" s="65" t="s">
        <v>158</v>
      </c>
      <c r="P15" s="65" t="s">
        <v>158</v>
      </c>
      <c r="Q15" s="63" t="s">
        <v>158</v>
      </c>
      <c r="R15" s="63" t="s">
        <v>158</v>
      </c>
      <c r="S15" s="63" t="s">
        <v>158</v>
      </c>
      <c r="T15" s="63" t="s">
        <v>158</v>
      </c>
      <c r="U15" s="63" t="s">
        <v>158</v>
      </c>
      <c r="V15" s="63" t="s">
        <v>158</v>
      </c>
      <c r="W15" s="63" t="s">
        <v>158</v>
      </c>
      <c r="X15" s="63" t="s">
        <v>158</v>
      </c>
      <c r="Y15" s="63" t="s">
        <v>158</v>
      </c>
      <c r="Z15" s="63" t="s">
        <v>158</v>
      </c>
      <c r="AA15" s="63" t="s">
        <v>158</v>
      </c>
      <c r="AB15" s="63" t="s">
        <v>158</v>
      </c>
      <c r="AC15" s="63" t="s">
        <v>158</v>
      </c>
      <c r="AD15" s="63" t="s">
        <v>158</v>
      </c>
      <c r="AE15" s="63">
        <v>0</v>
      </c>
      <c r="AF15" s="69" t="s">
        <v>158</v>
      </c>
      <c r="AG15" s="63" t="s">
        <v>158</v>
      </c>
      <c r="AH15" s="63" t="s">
        <v>158</v>
      </c>
      <c r="AI15" s="63" t="s">
        <v>158</v>
      </c>
      <c r="AJ15" s="63" t="s">
        <v>158</v>
      </c>
      <c r="AK15" s="63" t="s">
        <v>158</v>
      </c>
      <c r="AL15" s="63" t="s">
        <v>158</v>
      </c>
      <c r="AM15" s="63" t="s">
        <v>158</v>
      </c>
      <c r="AN15" s="63" t="s">
        <v>158</v>
      </c>
      <c r="AO15" s="63" t="s">
        <v>158</v>
      </c>
      <c r="AP15" s="63" t="s">
        <v>158</v>
      </c>
      <c r="AQ15" s="63" t="s">
        <v>158</v>
      </c>
      <c r="AR15" s="63" t="s">
        <v>158</v>
      </c>
      <c r="AS15" s="63" t="s">
        <v>158</v>
      </c>
      <c r="AT15" s="63" t="s">
        <v>158</v>
      </c>
      <c r="AU15" s="63">
        <v>0</v>
      </c>
      <c r="AV15" s="63" t="s">
        <v>158</v>
      </c>
      <c r="AW15" s="63" t="s">
        <v>158</v>
      </c>
      <c r="AX15" s="63" t="s">
        <v>158</v>
      </c>
      <c r="AY15" s="63" t="s">
        <v>158</v>
      </c>
      <c r="AZ15" s="63" t="s">
        <v>158</v>
      </c>
      <c r="BA15" s="63">
        <v>0</v>
      </c>
      <c r="BB15" s="63" t="s">
        <v>158</v>
      </c>
      <c r="BC15" s="63" t="s">
        <v>158</v>
      </c>
      <c r="BD15" s="63" t="s">
        <v>158</v>
      </c>
      <c r="BE15" s="63" t="s">
        <v>158</v>
      </c>
      <c r="BF15" s="63" t="s">
        <v>158</v>
      </c>
      <c r="BG15" s="63" t="s">
        <v>158</v>
      </c>
      <c r="BH15" s="63" t="s">
        <v>158</v>
      </c>
      <c r="BI15" s="63" t="s">
        <v>158</v>
      </c>
      <c r="BJ15" s="63" t="s">
        <v>158</v>
      </c>
      <c r="BK15" s="63" t="s">
        <v>158</v>
      </c>
      <c r="BL15" s="63" t="s">
        <v>158</v>
      </c>
      <c r="BM15" s="63" t="s">
        <v>158</v>
      </c>
      <c r="BN15" s="63" t="s">
        <v>158</v>
      </c>
      <c r="BO15" s="63" t="s">
        <v>158</v>
      </c>
      <c r="BP15" s="63" t="s">
        <v>158</v>
      </c>
      <c r="BQ15" s="63" t="s">
        <v>158</v>
      </c>
      <c r="BR15" s="63" t="s">
        <v>158</v>
      </c>
      <c r="BS15" s="63" t="s">
        <v>158</v>
      </c>
      <c r="BT15" s="63" t="s">
        <v>158</v>
      </c>
      <c r="BU15" s="63" t="s">
        <v>158</v>
      </c>
      <c r="BV15" s="63" t="s">
        <v>158</v>
      </c>
      <c r="BW15" s="63" t="s">
        <v>158</v>
      </c>
      <c r="BX15" s="63" t="s">
        <v>158</v>
      </c>
      <c r="BY15" s="63" t="s">
        <v>158</v>
      </c>
      <c r="BZ15" s="63" t="s">
        <v>158</v>
      </c>
      <c r="CA15" s="63" t="s">
        <v>158</v>
      </c>
      <c r="CB15" s="63" t="s">
        <v>158</v>
      </c>
      <c r="CC15" s="63" t="s">
        <v>158</v>
      </c>
      <c r="CD15" s="63" t="s">
        <v>158</v>
      </c>
      <c r="CE15" s="63" t="s">
        <v>158</v>
      </c>
      <c r="CF15" s="63" t="s">
        <v>158</v>
      </c>
      <c r="CG15" s="63" t="s">
        <v>158</v>
      </c>
      <c r="CH15" s="63" t="s">
        <v>158</v>
      </c>
      <c r="CI15" s="63" t="s">
        <v>158</v>
      </c>
      <c r="CJ15" s="63" t="s">
        <v>158</v>
      </c>
      <c r="CK15" s="63" t="s">
        <v>158</v>
      </c>
      <c r="CL15" s="63" t="s">
        <v>158</v>
      </c>
    </row>
    <row r="16" spans="1:90" x14ac:dyDescent="0.15">
      <c r="A16" s="63" t="s">
        <v>166</v>
      </c>
      <c r="B16" s="63" t="s">
        <v>158</v>
      </c>
      <c r="C16" s="63" t="s">
        <v>158</v>
      </c>
      <c r="D16" s="63" t="s">
        <v>158</v>
      </c>
      <c r="E16" s="63" t="s">
        <v>158</v>
      </c>
      <c r="F16" s="63">
        <v>0</v>
      </c>
      <c r="G16" s="63" t="s">
        <v>158</v>
      </c>
      <c r="H16" s="64">
        <v>0</v>
      </c>
      <c r="I16" s="63" t="s">
        <v>158</v>
      </c>
      <c r="J16" s="63" t="s">
        <v>158</v>
      </c>
      <c r="K16" s="65" t="s">
        <v>158</v>
      </c>
      <c r="L16" s="65" t="s">
        <v>158</v>
      </c>
      <c r="M16" s="65" t="s">
        <v>158</v>
      </c>
      <c r="N16" s="65" t="s">
        <v>158</v>
      </c>
      <c r="O16" s="65" t="s">
        <v>158</v>
      </c>
      <c r="P16" s="65" t="s">
        <v>158</v>
      </c>
      <c r="Q16" s="63" t="s">
        <v>158</v>
      </c>
      <c r="R16" s="63" t="s">
        <v>158</v>
      </c>
      <c r="S16" s="63" t="s">
        <v>158</v>
      </c>
      <c r="T16" s="63" t="s">
        <v>158</v>
      </c>
      <c r="U16" s="63" t="s">
        <v>158</v>
      </c>
      <c r="V16" s="63" t="s">
        <v>158</v>
      </c>
      <c r="W16" s="63" t="s">
        <v>158</v>
      </c>
      <c r="X16" s="63" t="s">
        <v>158</v>
      </c>
      <c r="Y16" s="63" t="s">
        <v>158</v>
      </c>
      <c r="Z16" s="63" t="s">
        <v>158</v>
      </c>
      <c r="AA16" s="63" t="s">
        <v>158</v>
      </c>
      <c r="AB16" s="63" t="s">
        <v>158</v>
      </c>
      <c r="AC16" s="63" t="s">
        <v>158</v>
      </c>
      <c r="AD16" s="63" t="s">
        <v>158</v>
      </c>
      <c r="AE16" s="63">
        <v>0</v>
      </c>
      <c r="AF16" s="69" t="s">
        <v>158</v>
      </c>
      <c r="AG16" s="63" t="s">
        <v>158</v>
      </c>
      <c r="AH16" s="63" t="s">
        <v>158</v>
      </c>
      <c r="AI16" s="63" t="s">
        <v>158</v>
      </c>
      <c r="AJ16" s="63" t="s">
        <v>158</v>
      </c>
      <c r="AK16" s="63" t="s">
        <v>158</v>
      </c>
      <c r="AL16" s="63" t="s">
        <v>158</v>
      </c>
      <c r="AM16" s="63" t="s">
        <v>158</v>
      </c>
      <c r="AN16" s="63" t="s">
        <v>158</v>
      </c>
      <c r="AO16" s="63" t="s">
        <v>158</v>
      </c>
      <c r="AP16" s="63" t="s">
        <v>158</v>
      </c>
      <c r="AQ16" s="63" t="s">
        <v>158</v>
      </c>
      <c r="AR16" s="63" t="s">
        <v>158</v>
      </c>
      <c r="AS16" s="63" t="s">
        <v>158</v>
      </c>
      <c r="AT16" s="63" t="s">
        <v>158</v>
      </c>
      <c r="AU16" s="63">
        <v>0</v>
      </c>
      <c r="AV16" s="63">
        <v>0</v>
      </c>
      <c r="AW16" s="63" t="s">
        <v>158</v>
      </c>
      <c r="AX16" s="63" t="s">
        <v>158</v>
      </c>
      <c r="AY16" s="63" t="s">
        <v>158</v>
      </c>
      <c r="AZ16" s="63" t="s">
        <v>158</v>
      </c>
      <c r="BA16" s="63" t="s">
        <v>158</v>
      </c>
      <c r="BB16" s="63" t="s">
        <v>158</v>
      </c>
      <c r="BC16" s="63" t="s">
        <v>158</v>
      </c>
      <c r="BD16" s="63" t="s">
        <v>158</v>
      </c>
      <c r="BE16" s="63" t="s">
        <v>158</v>
      </c>
      <c r="BF16" s="63" t="s">
        <v>158</v>
      </c>
      <c r="BG16" s="63" t="s">
        <v>158</v>
      </c>
      <c r="BH16" s="63" t="s">
        <v>158</v>
      </c>
      <c r="BI16" s="63" t="s">
        <v>158</v>
      </c>
      <c r="BJ16" s="63" t="s">
        <v>158</v>
      </c>
      <c r="BK16" s="63" t="s">
        <v>158</v>
      </c>
      <c r="BL16" s="63" t="s">
        <v>158</v>
      </c>
      <c r="BM16" s="63" t="s">
        <v>158</v>
      </c>
      <c r="BN16" s="63" t="s">
        <v>158</v>
      </c>
      <c r="BO16" s="63" t="s">
        <v>158</v>
      </c>
      <c r="BP16" s="63" t="s">
        <v>158</v>
      </c>
      <c r="BQ16" s="63" t="s">
        <v>158</v>
      </c>
      <c r="BR16" s="63" t="s">
        <v>158</v>
      </c>
      <c r="BS16" s="63" t="s">
        <v>158</v>
      </c>
      <c r="BT16" s="63" t="s">
        <v>158</v>
      </c>
      <c r="BU16" s="63" t="s">
        <v>158</v>
      </c>
      <c r="BV16" s="63" t="s">
        <v>158</v>
      </c>
      <c r="BW16" s="63" t="s">
        <v>158</v>
      </c>
      <c r="BX16" s="63" t="s">
        <v>158</v>
      </c>
      <c r="BY16" s="63" t="s">
        <v>158</v>
      </c>
      <c r="BZ16" s="63" t="s">
        <v>158</v>
      </c>
      <c r="CA16" s="63" t="s">
        <v>158</v>
      </c>
      <c r="CB16" s="63" t="s">
        <v>158</v>
      </c>
      <c r="CC16" s="63" t="s">
        <v>158</v>
      </c>
      <c r="CD16" s="63" t="s">
        <v>158</v>
      </c>
      <c r="CE16" s="63" t="s">
        <v>158</v>
      </c>
      <c r="CF16" s="63" t="s">
        <v>158</v>
      </c>
      <c r="CG16" s="63" t="s">
        <v>158</v>
      </c>
      <c r="CH16" s="63" t="s">
        <v>158</v>
      </c>
      <c r="CI16" s="63" t="s">
        <v>158</v>
      </c>
      <c r="CJ16" s="63" t="s">
        <v>158</v>
      </c>
      <c r="CK16" s="63" t="s">
        <v>158</v>
      </c>
      <c r="CL16" s="63" t="s">
        <v>158</v>
      </c>
    </row>
    <row r="17" spans="1:90" x14ac:dyDescent="0.15">
      <c r="A17" s="63" t="s">
        <v>167</v>
      </c>
      <c r="B17" s="63">
        <v>11.5649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4">
        <v>11.5649</v>
      </c>
      <c r="I17" s="63">
        <v>0</v>
      </c>
      <c r="J17" s="63">
        <v>-6.4500000000000002E-2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-10.7911</v>
      </c>
      <c r="AD17" s="63">
        <v>0</v>
      </c>
      <c r="AE17" s="63">
        <v>0.70940000000000003</v>
      </c>
      <c r="AF17" s="69">
        <v>0.70940000000000003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0.70940000000000003</v>
      </c>
      <c r="AU17" s="63">
        <v>0</v>
      </c>
      <c r="AV17" s="63" t="s">
        <v>158</v>
      </c>
      <c r="AW17" s="63">
        <v>0</v>
      </c>
      <c r="AX17" s="63">
        <v>0</v>
      </c>
      <c r="AY17" s="63">
        <v>0</v>
      </c>
      <c r="AZ17" s="63">
        <v>0</v>
      </c>
      <c r="BA17" s="63" t="s">
        <v>158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</row>
    <row r="18" spans="1:90" x14ac:dyDescent="0.15">
      <c r="A18" s="63" t="s">
        <v>168</v>
      </c>
      <c r="B18" s="63">
        <v>71969.131599999993</v>
      </c>
      <c r="C18" s="63">
        <v>0</v>
      </c>
      <c r="D18" s="63">
        <v>-48648.860699999997</v>
      </c>
      <c r="E18" s="63">
        <v>0</v>
      </c>
      <c r="F18" s="63">
        <v>0</v>
      </c>
      <c r="G18" s="63">
        <v>0</v>
      </c>
      <c r="H18" s="64">
        <v>23320.2709</v>
      </c>
      <c r="I18" s="63">
        <v>0</v>
      </c>
      <c r="J18" s="63">
        <v>-34.3078</v>
      </c>
      <c r="K18" s="65">
        <v>-10269.540000000001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-3733.1041</v>
      </c>
      <c r="AD18" s="63">
        <v>-170.09889999999999</v>
      </c>
      <c r="AE18" s="63">
        <v>9113.2201000000005</v>
      </c>
      <c r="AF18" s="69">
        <v>2994.7334000000001</v>
      </c>
      <c r="AG18" s="63">
        <v>0</v>
      </c>
      <c r="AH18" s="63">
        <v>925.19349999999997</v>
      </c>
      <c r="AI18" s="63">
        <v>1984.0499</v>
      </c>
      <c r="AJ18" s="63">
        <v>324.72059999999999</v>
      </c>
      <c r="AK18" s="63">
        <v>44.819400000000002</v>
      </c>
      <c r="AL18" s="63">
        <v>0</v>
      </c>
      <c r="AM18" s="63">
        <v>1442.1539</v>
      </c>
      <c r="AN18" s="63">
        <v>0</v>
      </c>
      <c r="AO18" s="63">
        <v>0</v>
      </c>
      <c r="AP18" s="63">
        <v>147.33449999999999</v>
      </c>
      <c r="AQ18" s="63">
        <v>0</v>
      </c>
      <c r="AR18" s="63">
        <v>0</v>
      </c>
      <c r="AS18" s="63">
        <v>25.0215</v>
      </c>
      <c r="AT18" s="63">
        <v>85.490099999999998</v>
      </c>
      <c r="AU18" s="63">
        <v>617.94929999999999</v>
      </c>
      <c r="AV18" s="63" t="s">
        <v>158</v>
      </c>
      <c r="AW18" s="63">
        <v>0</v>
      </c>
      <c r="AX18" s="63">
        <v>0</v>
      </c>
      <c r="AY18" s="63">
        <v>0</v>
      </c>
      <c r="AZ18" s="63">
        <v>617.94929999999999</v>
      </c>
      <c r="BA18" s="63" t="s">
        <v>158</v>
      </c>
      <c r="BB18" s="63">
        <v>0</v>
      </c>
      <c r="BC18" s="63">
        <v>0</v>
      </c>
      <c r="BD18" s="63">
        <v>3676.5047</v>
      </c>
      <c r="BE18" s="63">
        <v>4.7721</v>
      </c>
      <c r="BF18" s="63">
        <v>27.622499999999999</v>
      </c>
      <c r="BG18" s="63">
        <v>0</v>
      </c>
      <c r="BH18" s="63">
        <v>515.79970000000003</v>
      </c>
      <c r="BI18" s="63">
        <v>1275.8382999999999</v>
      </c>
      <c r="BJ18" s="63">
        <v>1275.8382999999999</v>
      </c>
      <c r="BK18" s="63">
        <v>0</v>
      </c>
      <c r="BL18" s="63">
        <v>0</v>
      </c>
      <c r="BM18" s="63">
        <v>0</v>
      </c>
      <c r="BN18" s="63">
        <v>0</v>
      </c>
      <c r="BO18" s="63">
        <v>1275.8382999999999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44596</v>
      </c>
      <c r="CB18" s="63">
        <v>44596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37.339199999999998</v>
      </c>
      <c r="CL18" s="63">
        <v>37.339199999999998</v>
      </c>
    </row>
    <row r="19" spans="1:90" x14ac:dyDescent="0.15">
      <c r="A19" s="63" t="s">
        <v>169</v>
      </c>
      <c r="B19" s="63">
        <v>604.47119999999995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4">
        <v>604.47119999999995</v>
      </c>
      <c r="I19" s="63">
        <v>0</v>
      </c>
      <c r="J19" s="63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604.47119999999995</v>
      </c>
      <c r="AF19" s="69">
        <v>604.47119999999995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604.47119999999995</v>
      </c>
      <c r="AU19" s="63">
        <v>0</v>
      </c>
      <c r="AV19" s="63" t="s">
        <v>158</v>
      </c>
      <c r="AW19" s="63">
        <v>0</v>
      </c>
      <c r="AX19" s="63">
        <v>0</v>
      </c>
      <c r="AY19" s="63">
        <v>0</v>
      </c>
      <c r="AZ19" s="63">
        <v>0</v>
      </c>
      <c r="BA19" s="63" t="s">
        <v>158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</row>
    <row r="20" spans="1:90" x14ac:dyDescent="0.15">
      <c r="A20" s="63" t="s">
        <v>170</v>
      </c>
      <c r="B20" s="63">
        <v>35370.8727</v>
      </c>
      <c r="C20" s="63">
        <v>3004.6646999999998</v>
      </c>
      <c r="D20" s="63">
        <v>-389.78930000000003</v>
      </c>
      <c r="E20" s="63">
        <v>0</v>
      </c>
      <c r="F20" s="63">
        <v>0</v>
      </c>
      <c r="G20" s="63">
        <v>0</v>
      </c>
      <c r="H20" s="64">
        <v>37985.748099999997</v>
      </c>
      <c r="I20" s="63">
        <v>0</v>
      </c>
      <c r="J20" s="63">
        <v>926.18230000000005</v>
      </c>
      <c r="K20" s="65">
        <v>-9561.0920000000006</v>
      </c>
      <c r="L20" s="65">
        <v>-3047.5493999999999</v>
      </c>
      <c r="M20" s="65">
        <v>0</v>
      </c>
      <c r="N20" s="65">
        <v>0</v>
      </c>
      <c r="O20" s="65">
        <v>0</v>
      </c>
      <c r="P20" s="65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-6019.2390999999998</v>
      </c>
      <c r="AD20" s="63">
        <v>-146.88310000000001</v>
      </c>
      <c r="AE20" s="63">
        <v>20137.166799999999</v>
      </c>
      <c r="AF20" s="69">
        <v>6508.1469999999999</v>
      </c>
      <c r="AG20" s="63">
        <v>0</v>
      </c>
      <c r="AH20" s="63">
        <v>0</v>
      </c>
      <c r="AI20" s="63">
        <v>4636.6292999999996</v>
      </c>
      <c r="AJ20" s="63">
        <v>1112.6396999999999</v>
      </c>
      <c r="AK20" s="63">
        <v>0</v>
      </c>
      <c r="AL20" s="63">
        <v>374.84949999999998</v>
      </c>
      <c r="AM20" s="63">
        <v>1204.2991999999999</v>
      </c>
      <c r="AN20" s="63">
        <v>51.010300000000001</v>
      </c>
      <c r="AO20" s="63">
        <v>0</v>
      </c>
      <c r="AP20" s="63">
        <v>1464.2949000000001</v>
      </c>
      <c r="AQ20" s="63">
        <v>285.33960000000002</v>
      </c>
      <c r="AR20" s="63">
        <v>29.0198</v>
      </c>
      <c r="AS20" s="63">
        <v>115.1763</v>
      </c>
      <c r="AT20" s="63">
        <v>1871.5175999999999</v>
      </c>
      <c r="AU20" s="63">
        <v>3322.5064000000002</v>
      </c>
      <c r="AV20" s="63" t="s">
        <v>158</v>
      </c>
      <c r="AW20" s="63">
        <v>0</v>
      </c>
      <c r="AX20" s="63">
        <v>2229.8796000000002</v>
      </c>
      <c r="AY20" s="63">
        <v>0</v>
      </c>
      <c r="AZ20" s="63">
        <v>1092.6268</v>
      </c>
      <c r="BA20" s="63" t="s">
        <v>158</v>
      </c>
      <c r="BB20" s="63">
        <v>0</v>
      </c>
      <c r="BC20" s="63">
        <v>0</v>
      </c>
      <c r="BD20" s="63">
        <v>7685.5976000000001</v>
      </c>
      <c r="BE20" s="63">
        <v>1044.5184999999999</v>
      </c>
      <c r="BF20" s="63">
        <v>0</v>
      </c>
      <c r="BG20" s="63">
        <v>0</v>
      </c>
      <c r="BH20" s="63">
        <v>0</v>
      </c>
      <c r="BI20" s="63">
        <v>1576.3972000000001</v>
      </c>
      <c r="BJ20" s="63">
        <v>1576.3972000000001</v>
      </c>
      <c r="BK20" s="63">
        <v>0</v>
      </c>
      <c r="BL20" s="63">
        <v>0</v>
      </c>
      <c r="BM20" s="63">
        <v>0</v>
      </c>
      <c r="BN20" s="63">
        <v>0</v>
      </c>
      <c r="BO20" s="63">
        <v>1576.3972000000001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62609</v>
      </c>
      <c r="CB20" s="63">
        <v>50922</v>
      </c>
      <c r="CC20" s="63">
        <v>11687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42.696199999999997</v>
      </c>
      <c r="CL20" s="63">
        <v>42.696199999999997</v>
      </c>
    </row>
    <row r="21" spans="1:90" x14ac:dyDescent="0.15">
      <c r="A21" s="63" t="s">
        <v>171</v>
      </c>
      <c r="B21" s="63">
        <v>0</v>
      </c>
      <c r="C21" s="63">
        <v>1370.6148000000001</v>
      </c>
      <c r="D21" s="63">
        <v>0</v>
      </c>
      <c r="E21" s="63">
        <v>0</v>
      </c>
      <c r="F21" s="63">
        <v>0</v>
      </c>
      <c r="G21" s="63">
        <v>-79.492699999999999</v>
      </c>
      <c r="H21" s="64">
        <v>1291.1221</v>
      </c>
      <c r="I21" s="63">
        <v>0</v>
      </c>
      <c r="J21" s="63">
        <v>0</v>
      </c>
      <c r="K21" s="65">
        <v>0</v>
      </c>
      <c r="L21" s="65">
        <v>0</v>
      </c>
      <c r="M21" s="65">
        <v>-269.3895</v>
      </c>
      <c r="N21" s="65">
        <v>0</v>
      </c>
      <c r="O21" s="65">
        <v>0</v>
      </c>
      <c r="P21" s="65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1021.7326</v>
      </c>
      <c r="AF21" s="69">
        <v>219.626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219.626</v>
      </c>
      <c r="AU21" s="63">
        <v>292.3689</v>
      </c>
      <c r="AV21" s="63" t="s">
        <v>158</v>
      </c>
      <c r="AW21" s="63">
        <v>0</v>
      </c>
      <c r="AX21" s="63">
        <v>292.3689</v>
      </c>
      <c r="AY21" s="63">
        <v>0</v>
      </c>
      <c r="AZ21" s="63">
        <v>0</v>
      </c>
      <c r="BA21" s="63" t="s">
        <v>158</v>
      </c>
      <c r="BB21" s="63">
        <v>0</v>
      </c>
      <c r="BC21" s="63">
        <v>0</v>
      </c>
      <c r="BD21" s="63">
        <v>381.70679999999999</v>
      </c>
      <c r="BE21" s="63">
        <v>31.599299999999999</v>
      </c>
      <c r="BF21" s="63">
        <v>0</v>
      </c>
      <c r="BG21" s="63">
        <v>0</v>
      </c>
      <c r="BH21" s="63">
        <v>96.431600000000003</v>
      </c>
      <c r="BI21" s="63"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1438</v>
      </c>
      <c r="CB21" s="63">
        <v>0</v>
      </c>
      <c r="CC21" s="63">
        <v>0</v>
      </c>
      <c r="CD21" s="63">
        <v>1438</v>
      </c>
      <c r="CE21" s="63">
        <v>0</v>
      </c>
      <c r="CF21" s="63">
        <v>11.798999999999999</v>
      </c>
      <c r="CG21" s="63">
        <v>11.798999999999999</v>
      </c>
      <c r="CH21" s="63">
        <v>0</v>
      </c>
      <c r="CI21" s="63">
        <v>0</v>
      </c>
      <c r="CJ21" s="63">
        <v>0</v>
      </c>
      <c r="CK21" s="63">
        <v>0</v>
      </c>
      <c r="CL21" s="63">
        <v>50.278399999999998</v>
      </c>
    </row>
    <row r="22" spans="1:90" x14ac:dyDescent="0.15">
      <c r="A22" s="63" t="s">
        <v>8</v>
      </c>
      <c r="B22" s="63">
        <v>44479.772100000002</v>
      </c>
      <c r="C22" s="63">
        <v>4852.2785999999996</v>
      </c>
      <c r="D22" s="63">
        <v>-20892.261399999999</v>
      </c>
      <c r="E22" s="63">
        <v>0</v>
      </c>
      <c r="F22" s="63">
        <v>0</v>
      </c>
      <c r="G22" s="63">
        <v>0</v>
      </c>
      <c r="H22" s="64">
        <v>28439.7893</v>
      </c>
      <c r="I22" s="63">
        <v>0</v>
      </c>
      <c r="J22" s="63">
        <v>-1673.6242</v>
      </c>
      <c r="K22" s="65">
        <v>-6822.7429000000002</v>
      </c>
      <c r="L22" s="65">
        <v>-1196.7111</v>
      </c>
      <c r="M22" s="65">
        <v>-593.29319999999996</v>
      </c>
      <c r="N22" s="65">
        <v>-1149.7850000000001</v>
      </c>
      <c r="O22" s="65">
        <v>0</v>
      </c>
      <c r="P22" s="65">
        <v>0</v>
      </c>
      <c r="Q22" s="63">
        <v>0</v>
      </c>
      <c r="R22" s="63">
        <v>0</v>
      </c>
      <c r="S22" s="63">
        <v>0</v>
      </c>
      <c r="T22" s="63">
        <v>0</v>
      </c>
      <c r="U22" s="63">
        <v>-8.9208999999999996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-4420.1633000000002</v>
      </c>
      <c r="AD22" s="63">
        <v>0</v>
      </c>
      <c r="AE22" s="63">
        <v>12574.5486</v>
      </c>
      <c r="AF22" s="69">
        <v>7418.2286999999997</v>
      </c>
      <c r="AG22" s="63">
        <v>42.089399999999998</v>
      </c>
      <c r="AH22" s="63">
        <v>64.638900000000007</v>
      </c>
      <c r="AI22" s="63">
        <v>7303.1598000000004</v>
      </c>
      <c r="AJ22" s="63">
        <v>403.13839999999999</v>
      </c>
      <c r="AK22" s="63">
        <v>1441.4659999999999</v>
      </c>
      <c r="AL22" s="63">
        <v>2673.6671999999999</v>
      </c>
      <c r="AM22" s="63">
        <v>1368.8951</v>
      </c>
      <c r="AN22" s="63" t="s">
        <v>63</v>
      </c>
      <c r="AO22" s="63">
        <v>110.55459999999999</v>
      </c>
      <c r="AP22" s="63">
        <v>665.60619999999994</v>
      </c>
      <c r="AQ22" s="63">
        <v>478.8048</v>
      </c>
      <c r="AR22" s="63">
        <v>50.838299999999997</v>
      </c>
      <c r="AS22" s="63">
        <v>110.1892</v>
      </c>
      <c r="AT22" s="63">
        <v>8.3405000000000005</v>
      </c>
      <c r="AU22" s="63">
        <v>289.08</v>
      </c>
      <c r="AV22" s="63" t="s">
        <v>158</v>
      </c>
      <c r="AW22" s="63">
        <v>0</v>
      </c>
      <c r="AX22" s="63">
        <v>49.484099999999998</v>
      </c>
      <c r="AY22" s="63">
        <v>0</v>
      </c>
      <c r="AZ22" s="63">
        <v>225.70939999999999</v>
      </c>
      <c r="BA22" s="63" t="s">
        <v>158</v>
      </c>
      <c r="BB22" s="63">
        <v>0</v>
      </c>
      <c r="BC22" s="63">
        <v>13.8865</v>
      </c>
      <c r="BD22" s="63">
        <v>3097.8503999999998</v>
      </c>
      <c r="BE22" s="63">
        <v>1046.0017</v>
      </c>
      <c r="BF22" s="63">
        <v>2.6440000000000001</v>
      </c>
      <c r="BG22" s="63">
        <v>0</v>
      </c>
      <c r="BH22" s="63">
        <v>0</v>
      </c>
      <c r="BI22" s="63">
        <v>720.74379999999996</v>
      </c>
      <c r="BJ22" s="63">
        <v>720.74379999999996</v>
      </c>
      <c r="BK22" s="63">
        <v>720.74379999999996</v>
      </c>
      <c r="BL22" s="63">
        <v>0</v>
      </c>
      <c r="BM22" s="63">
        <v>0</v>
      </c>
      <c r="BN22" s="63">
        <v>0</v>
      </c>
      <c r="BO22" s="63">
        <v>720.74379999999996</v>
      </c>
      <c r="BP22" s="63" t="s">
        <v>63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44585</v>
      </c>
      <c r="CB22" s="63">
        <v>31159</v>
      </c>
      <c r="CC22" s="63">
        <v>5465</v>
      </c>
      <c r="CD22" s="63">
        <v>2710</v>
      </c>
      <c r="CE22" s="63">
        <v>5251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39.2682</v>
      </c>
      <c r="CL22" s="63">
        <v>39.268700000000003</v>
      </c>
    </row>
    <row r="23" spans="1:90" x14ac:dyDescent="0.15">
      <c r="A23" s="63" t="s">
        <v>9</v>
      </c>
      <c r="B23" s="63">
        <v>1397.1190999999999</v>
      </c>
      <c r="C23" s="63">
        <v>10190.219300000001</v>
      </c>
      <c r="D23" s="63">
        <v>-4074.9106000000002</v>
      </c>
      <c r="E23" s="63">
        <v>0</v>
      </c>
      <c r="F23" s="63">
        <v>0</v>
      </c>
      <c r="G23" s="63">
        <v>610.50900000000001</v>
      </c>
      <c r="H23" s="64">
        <v>8122.9368000000004</v>
      </c>
      <c r="I23" s="63">
        <v>0</v>
      </c>
      <c r="J23" s="63">
        <v>0</v>
      </c>
      <c r="K23" s="65">
        <v>-841.4375</v>
      </c>
      <c r="L23" s="65">
        <v>-178.58430000000001</v>
      </c>
      <c r="M23" s="65">
        <v>-1168.3499999999999</v>
      </c>
      <c r="N23" s="65">
        <v>-285.22379999999998</v>
      </c>
      <c r="O23" s="65">
        <v>-241.65199999999999</v>
      </c>
      <c r="P23" s="65">
        <v>-2.4965000000000002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-288.38529999999997</v>
      </c>
      <c r="AD23" s="63">
        <v>-2.0183</v>
      </c>
      <c r="AE23" s="63">
        <v>5114.7889999999998</v>
      </c>
      <c r="AF23" s="69">
        <v>2549.0888</v>
      </c>
      <c r="AG23" s="63">
        <v>48.520800000000001</v>
      </c>
      <c r="AH23" s="63">
        <v>42.965800000000002</v>
      </c>
      <c r="AI23" s="63">
        <v>2409.9414000000002</v>
      </c>
      <c r="AJ23" s="63">
        <v>348.17489999999998</v>
      </c>
      <c r="AK23" s="63">
        <v>394.31560000000002</v>
      </c>
      <c r="AL23" s="63">
        <v>90.108199999999997</v>
      </c>
      <c r="AM23" s="63">
        <v>322.31760000000003</v>
      </c>
      <c r="AN23" s="63">
        <v>44.210500000000003</v>
      </c>
      <c r="AO23" s="63">
        <v>210.5915</v>
      </c>
      <c r="AP23" s="63">
        <v>297.00389999999999</v>
      </c>
      <c r="AQ23" s="63">
        <v>590.71600000000001</v>
      </c>
      <c r="AR23" s="63">
        <v>68.382999999999996</v>
      </c>
      <c r="AS23" s="63">
        <v>44.120199999999997</v>
      </c>
      <c r="AT23" s="63">
        <v>47.660699999999999</v>
      </c>
      <c r="AU23" s="63">
        <v>208.58179999999999</v>
      </c>
      <c r="AV23" s="63" t="s">
        <v>158</v>
      </c>
      <c r="AW23" s="63">
        <v>0</v>
      </c>
      <c r="AX23" s="63">
        <v>10.8369</v>
      </c>
      <c r="AY23" s="63">
        <v>0</v>
      </c>
      <c r="AZ23" s="63">
        <v>197.7449</v>
      </c>
      <c r="BA23" s="63" t="s">
        <v>158</v>
      </c>
      <c r="BB23" s="63">
        <v>0</v>
      </c>
      <c r="BC23" s="63">
        <v>0</v>
      </c>
      <c r="BD23" s="63">
        <v>1563.0700999999999</v>
      </c>
      <c r="BE23" s="63">
        <v>397.22239999999999</v>
      </c>
      <c r="BF23" s="63">
        <v>19.96</v>
      </c>
      <c r="BG23" s="63">
        <v>0</v>
      </c>
      <c r="BH23" s="63">
        <v>0</v>
      </c>
      <c r="BI23" s="63">
        <v>376.86579999999998</v>
      </c>
      <c r="BJ23" s="63">
        <v>376.86579999999998</v>
      </c>
      <c r="BK23" s="63">
        <v>376.86579999999998</v>
      </c>
      <c r="BL23" s="63">
        <v>0</v>
      </c>
      <c r="BM23" s="63">
        <v>0</v>
      </c>
      <c r="BN23" s="63">
        <v>0</v>
      </c>
      <c r="BO23" s="63">
        <v>376.86579999999998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>
        <v>14351.188</v>
      </c>
      <c r="CB23" s="63">
        <v>5906.2809999999999</v>
      </c>
      <c r="CC23" s="63">
        <v>994.62400000000002</v>
      </c>
      <c r="CD23" s="63">
        <v>5346.3530000000001</v>
      </c>
      <c r="CE23" s="63">
        <v>2103.9299999999998</v>
      </c>
      <c r="CF23" s="63">
        <v>755.58180000000004</v>
      </c>
      <c r="CG23" s="63">
        <v>512.03129999999999</v>
      </c>
      <c r="CH23" s="63">
        <v>28.737300000000001</v>
      </c>
      <c r="CI23" s="63">
        <v>212.59190000000001</v>
      </c>
      <c r="CJ23" s="63">
        <v>2.2212999999999998</v>
      </c>
      <c r="CK23" s="63">
        <v>58.172400000000003</v>
      </c>
      <c r="CL23" s="63">
        <v>73.206400000000002</v>
      </c>
    </row>
    <row r="24" spans="1:90" x14ac:dyDescent="0.15">
      <c r="A24" s="63" t="s">
        <v>172</v>
      </c>
      <c r="B24" s="63">
        <v>13989.2304</v>
      </c>
      <c r="C24" s="63">
        <v>0</v>
      </c>
      <c r="D24" s="63">
        <v>-5195.0128999999997</v>
      </c>
      <c r="E24" s="63">
        <v>0</v>
      </c>
      <c r="F24" s="63">
        <v>0</v>
      </c>
      <c r="G24" s="63">
        <v>-943.16420000000005</v>
      </c>
      <c r="H24" s="64">
        <v>7851.0532999999996</v>
      </c>
      <c r="I24" s="63">
        <v>0</v>
      </c>
      <c r="J24" s="63">
        <v>-25.773900000000001</v>
      </c>
      <c r="K24" s="65">
        <v>-2017.6483000000001</v>
      </c>
      <c r="L24" s="65">
        <v>0</v>
      </c>
      <c r="M24" s="65">
        <v>-1413.1125999999999</v>
      </c>
      <c r="N24" s="65">
        <v>-49.376600000000003</v>
      </c>
      <c r="O24" s="65">
        <v>-68.013800000000003</v>
      </c>
      <c r="P24" s="65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-277.17110000000002</v>
      </c>
      <c r="AD24" s="63">
        <v>-937.91920000000005</v>
      </c>
      <c r="AE24" s="63">
        <v>3062.0378000000001</v>
      </c>
      <c r="AF24" s="69">
        <v>512.05930000000001</v>
      </c>
      <c r="AG24" s="63">
        <v>3.7833000000000001</v>
      </c>
      <c r="AH24" s="63">
        <v>16.9604</v>
      </c>
      <c r="AI24" s="63">
        <v>480.80399999999997</v>
      </c>
      <c r="AJ24" s="63">
        <v>19.389500000000002</v>
      </c>
      <c r="AK24" s="63">
        <v>170.12039999999999</v>
      </c>
      <c r="AL24" s="63">
        <v>6.4702999999999999</v>
      </c>
      <c r="AM24" s="63">
        <v>96.560599999999994</v>
      </c>
      <c r="AN24" s="63">
        <v>4.3636999999999997</v>
      </c>
      <c r="AO24" s="63">
        <v>11.7584</v>
      </c>
      <c r="AP24" s="63">
        <v>168.0138</v>
      </c>
      <c r="AQ24" s="63">
        <v>1.0103</v>
      </c>
      <c r="AR24" s="63">
        <v>0.17199999999999999</v>
      </c>
      <c r="AS24" s="63">
        <v>2.9449999999999998</v>
      </c>
      <c r="AT24" s="63">
        <v>10.5116</v>
      </c>
      <c r="AU24" s="63">
        <v>0</v>
      </c>
      <c r="AV24" s="63" t="s">
        <v>158</v>
      </c>
      <c r="AW24" s="63">
        <v>0</v>
      </c>
      <c r="AX24" s="63">
        <v>0</v>
      </c>
      <c r="AY24" s="63">
        <v>0</v>
      </c>
      <c r="AZ24" s="63">
        <v>0</v>
      </c>
      <c r="BA24" s="63" t="s">
        <v>158</v>
      </c>
      <c r="BB24" s="63">
        <v>0</v>
      </c>
      <c r="BC24" s="63">
        <v>0</v>
      </c>
      <c r="BD24" s="63">
        <v>2416.4445000000001</v>
      </c>
      <c r="BE24" s="63">
        <v>82.029200000000003</v>
      </c>
      <c r="BF24" s="63">
        <v>19.3035</v>
      </c>
      <c r="BG24" s="63">
        <v>0</v>
      </c>
      <c r="BH24" s="63">
        <v>0</v>
      </c>
      <c r="BI24" s="63">
        <v>32.2012</v>
      </c>
      <c r="BJ24" s="63">
        <v>32.2012</v>
      </c>
      <c r="BK24" s="63">
        <v>32.2012</v>
      </c>
      <c r="BL24" s="63">
        <v>0</v>
      </c>
      <c r="BM24" s="63">
        <v>0</v>
      </c>
      <c r="BN24" s="63">
        <v>0</v>
      </c>
      <c r="BO24" s="63">
        <v>32.2012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>
        <v>15240</v>
      </c>
      <c r="CB24" s="63">
        <v>9438</v>
      </c>
      <c r="CC24" s="63">
        <v>0</v>
      </c>
      <c r="CD24" s="63">
        <v>5556</v>
      </c>
      <c r="CE24" s="63">
        <v>246</v>
      </c>
      <c r="CF24" s="63">
        <v>88.134100000000004</v>
      </c>
      <c r="CG24" s="63">
        <v>31.241</v>
      </c>
      <c r="CH24" s="63">
        <v>9.5500000000000002E-2</v>
      </c>
      <c r="CI24" s="63">
        <v>56.797600000000003</v>
      </c>
      <c r="CJ24" s="63">
        <v>0</v>
      </c>
      <c r="CK24" s="63">
        <v>40.221200000000003</v>
      </c>
      <c r="CL24" s="63">
        <v>39.415999999999997</v>
      </c>
    </row>
    <row r="25" spans="1:90" x14ac:dyDescent="0.15">
      <c r="A25" s="63" t="s">
        <v>173</v>
      </c>
      <c r="B25" s="63">
        <v>10569.454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4">
        <v>10569.454</v>
      </c>
      <c r="I25" s="63">
        <v>0</v>
      </c>
      <c r="J25" s="63">
        <v>0</v>
      </c>
      <c r="K25" s="65">
        <v>-4726.5691999999999</v>
      </c>
      <c r="L25" s="65">
        <v>-2928.0095000000001</v>
      </c>
      <c r="M25" s="65">
        <v>0</v>
      </c>
      <c r="N25" s="65">
        <v>0</v>
      </c>
      <c r="O25" s="65">
        <v>0</v>
      </c>
      <c r="P25" s="65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-1282.3947000000001</v>
      </c>
      <c r="AD25" s="63">
        <v>0</v>
      </c>
      <c r="AE25" s="63">
        <v>1632.4807000000001</v>
      </c>
      <c r="AF25" s="69">
        <v>308.25450000000001</v>
      </c>
      <c r="AG25" s="63">
        <v>0</v>
      </c>
      <c r="AH25" s="63">
        <v>0</v>
      </c>
      <c r="AI25" s="63">
        <v>37.833199999999998</v>
      </c>
      <c r="AJ25" s="63">
        <v>0</v>
      </c>
      <c r="AK25" s="63">
        <v>7.2872000000000003</v>
      </c>
      <c r="AL25" s="63">
        <v>30.545999999999999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270.42129999999997</v>
      </c>
      <c r="AU25" s="63">
        <v>0</v>
      </c>
      <c r="AV25" s="63" t="s">
        <v>158</v>
      </c>
      <c r="AW25" s="63">
        <v>0</v>
      </c>
      <c r="AX25" s="63">
        <v>0</v>
      </c>
      <c r="AY25" s="63">
        <v>0</v>
      </c>
      <c r="AZ25" s="63">
        <v>0</v>
      </c>
      <c r="BA25" s="63" t="s">
        <v>158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1324.2261000000001</v>
      </c>
      <c r="BJ25" s="63">
        <v>1324.2261000000001</v>
      </c>
      <c r="BK25" s="63">
        <v>0</v>
      </c>
      <c r="BL25" s="63">
        <v>0</v>
      </c>
      <c r="BM25" s="63">
        <v>0</v>
      </c>
      <c r="BN25" s="63">
        <v>0</v>
      </c>
      <c r="BO25" s="63">
        <v>1033.9209000000001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23824</v>
      </c>
      <c r="CB25" s="63">
        <v>13608</v>
      </c>
      <c r="CC25" s="63">
        <v>10216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26.761700000000001</v>
      </c>
      <c r="CL25" s="63">
        <v>26.761700000000001</v>
      </c>
    </row>
    <row r="26" spans="1:90" x14ac:dyDescent="0.15">
      <c r="A26" s="63" t="s">
        <v>174</v>
      </c>
      <c r="B26" s="63">
        <v>16628.955300000001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4">
        <v>16628.955300000001</v>
      </c>
      <c r="I26" s="63">
        <v>0</v>
      </c>
      <c r="J26" s="63">
        <v>587.40329999999994</v>
      </c>
      <c r="K26" s="65">
        <v>-6692.0033999999996</v>
      </c>
      <c r="L26" s="65">
        <v>-2661.1995000000002</v>
      </c>
      <c r="M26" s="65">
        <v>0</v>
      </c>
      <c r="N26" s="65">
        <v>0</v>
      </c>
      <c r="O26" s="65">
        <v>0</v>
      </c>
      <c r="P26" s="65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-447.27</v>
      </c>
      <c r="AE26" s="63">
        <v>7415.8855999999996</v>
      </c>
      <c r="AF26" s="69">
        <v>2807.7386000000001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2807.7386000000001</v>
      </c>
      <c r="AU26" s="63">
        <v>929.53570000000002</v>
      </c>
      <c r="AV26" s="63" t="s">
        <v>158</v>
      </c>
      <c r="AW26" s="63">
        <v>0</v>
      </c>
      <c r="AX26" s="63">
        <v>929.53570000000002</v>
      </c>
      <c r="AY26" s="63">
        <v>0</v>
      </c>
      <c r="AZ26" s="63">
        <v>0</v>
      </c>
      <c r="BA26" s="63" t="s">
        <v>158</v>
      </c>
      <c r="BB26" s="63">
        <v>0</v>
      </c>
      <c r="BC26" s="63">
        <v>0</v>
      </c>
      <c r="BD26" s="63">
        <v>1938.4136000000001</v>
      </c>
      <c r="BE26" s="63">
        <v>191.91749999999999</v>
      </c>
      <c r="BF26" s="63">
        <v>18.916599999999999</v>
      </c>
      <c r="BG26" s="63">
        <v>0</v>
      </c>
      <c r="BH26" s="63">
        <v>0</v>
      </c>
      <c r="BI26" s="63">
        <v>1529.3637000000001</v>
      </c>
      <c r="BJ26" s="63">
        <v>1529.3637000000001</v>
      </c>
      <c r="BK26" s="63">
        <v>0</v>
      </c>
      <c r="BL26" s="63">
        <v>0</v>
      </c>
      <c r="BM26" s="63">
        <v>0</v>
      </c>
      <c r="BN26" s="63">
        <v>0</v>
      </c>
      <c r="BO26" s="63">
        <v>1529.3637000000001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>
        <v>37811</v>
      </c>
      <c r="CB26" s="63">
        <v>25775</v>
      </c>
      <c r="CC26" s="63">
        <v>12036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34.759900000000002</v>
      </c>
      <c r="CL26" s="63">
        <v>34.759900000000002</v>
      </c>
    </row>
    <row r="27" spans="1:90" x14ac:dyDescent="0.15">
      <c r="A27" s="63" t="s">
        <v>175</v>
      </c>
      <c r="B27" s="63">
        <v>134.50129999999999</v>
      </c>
      <c r="C27" s="63">
        <v>17907.932100000002</v>
      </c>
      <c r="D27" s="63">
        <v>0</v>
      </c>
      <c r="E27" s="63">
        <v>0</v>
      </c>
      <c r="F27" s="63">
        <v>0</v>
      </c>
      <c r="G27" s="63">
        <v>65.584699999999998</v>
      </c>
      <c r="H27" s="64">
        <v>18108.018100000001</v>
      </c>
      <c r="I27" s="63">
        <v>0</v>
      </c>
      <c r="J27" s="63">
        <v>0</v>
      </c>
      <c r="K27" s="65">
        <v>-3701.1392999999998</v>
      </c>
      <c r="L27" s="65">
        <v>-44.840899999999998</v>
      </c>
      <c r="M27" s="65">
        <v>-5743.4867000000004</v>
      </c>
      <c r="N27" s="65">
        <v>-886.67240000000004</v>
      </c>
      <c r="O27" s="65">
        <v>-1511.8444</v>
      </c>
      <c r="P27" s="65">
        <v>-1234.5443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-229.14879999999999</v>
      </c>
      <c r="AD27" s="63">
        <v>-110.4256</v>
      </c>
      <c r="AE27" s="63">
        <v>4645.9156999999996</v>
      </c>
      <c r="AF27" s="69">
        <v>1564.8968</v>
      </c>
      <c r="AG27" s="63">
        <v>19.0886</v>
      </c>
      <c r="AH27" s="63">
        <v>23.237300000000001</v>
      </c>
      <c r="AI27" s="63">
        <v>1518.4223</v>
      </c>
      <c r="AJ27" s="63">
        <v>109.5873</v>
      </c>
      <c r="AK27" s="63">
        <v>172.67840000000001</v>
      </c>
      <c r="AL27" s="63">
        <v>4.1487999999999996</v>
      </c>
      <c r="AM27" s="63">
        <v>982.9751</v>
      </c>
      <c r="AN27" s="63">
        <v>23.237300000000001</v>
      </c>
      <c r="AO27" s="63">
        <v>85.511600000000001</v>
      </c>
      <c r="AP27" s="63">
        <v>87.166799999999995</v>
      </c>
      <c r="AQ27" s="63">
        <v>3.3104</v>
      </c>
      <c r="AR27" s="63">
        <v>12.446300000000001</v>
      </c>
      <c r="AS27" s="63">
        <v>37.360300000000002</v>
      </c>
      <c r="AT27" s="63">
        <v>4.1487999999999996</v>
      </c>
      <c r="AU27" s="63">
        <v>305.50299999999999</v>
      </c>
      <c r="AV27" s="63" t="s">
        <v>158</v>
      </c>
      <c r="AW27" s="63">
        <v>0</v>
      </c>
      <c r="AX27" s="63">
        <v>12.446300000000001</v>
      </c>
      <c r="AY27" s="63">
        <v>0</v>
      </c>
      <c r="AZ27" s="63">
        <v>293.05669999999998</v>
      </c>
      <c r="BA27" s="63" t="s">
        <v>158</v>
      </c>
      <c r="BB27" s="63">
        <v>0</v>
      </c>
      <c r="BC27" s="63">
        <v>0</v>
      </c>
      <c r="BD27" s="63">
        <v>1452.0636</v>
      </c>
      <c r="BE27" s="63">
        <v>50.730899999999998</v>
      </c>
      <c r="BF27" s="63">
        <v>73.882199999999997</v>
      </c>
      <c r="BG27" s="63">
        <v>0</v>
      </c>
      <c r="BH27" s="63">
        <v>0</v>
      </c>
      <c r="BI27" s="63">
        <v>1198.8391999999999</v>
      </c>
      <c r="BJ27" s="63">
        <v>1196.3671999999999</v>
      </c>
      <c r="BK27" s="63">
        <v>1196.3671999999999</v>
      </c>
      <c r="BL27" s="63">
        <v>0</v>
      </c>
      <c r="BM27" s="63">
        <v>0</v>
      </c>
      <c r="BN27" s="63">
        <v>0</v>
      </c>
      <c r="BO27" s="63">
        <v>1196.3671999999999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v>0</v>
      </c>
      <c r="BV27" s="63">
        <v>0</v>
      </c>
      <c r="BW27" s="63">
        <v>0</v>
      </c>
      <c r="BX27" s="63">
        <v>0</v>
      </c>
      <c r="BY27" s="63">
        <v>2.4721000000000002</v>
      </c>
      <c r="BZ27" s="63">
        <v>0</v>
      </c>
      <c r="CA27" s="63">
        <v>33899</v>
      </c>
      <c r="CB27" s="63">
        <v>16523</v>
      </c>
      <c r="CC27" s="63">
        <v>266</v>
      </c>
      <c r="CD27" s="63">
        <v>15083</v>
      </c>
      <c r="CE27" s="63">
        <v>2027</v>
      </c>
      <c r="CF27" s="63">
        <v>5876.7316000000001</v>
      </c>
      <c r="CG27" s="63">
        <v>2977.7873</v>
      </c>
      <c r="CH27" s="63">
        <v>543.7088</v>
      </c>
      <c r="CI27" s="63">
        <v>1302.5939000000001</v>
      </c>
      <c r="CJ27" s="63">
        <v>1052.6415999999999</v>
      </c>
      <c r="CK27" s="63">
        <v>38.537199999999999</v>
      </c>
      <c r="CL27" s="63">
        <v>66.995599999999996</v>
      </c>
    </row>
    <row r="28" spans="1:90" x14ac:dyDescent="0.15">
      <c r="A28" s="63" t="s">
        <v>10</v>
      </c>
      <c r="B28" s="63">
        <v>0</v>
      </c>
      <c r="C28" s="63">
        <v>19545.421300000002</v>
      </c>
      <c r="D28" s="63">
        <v>-2754.1487999999999</v>
      </c>
      <c r="E28" s="63">
        <v>0</v>
      </c>
      <c r="F28" s="63">
        <v>0</v>
      </c>
      <c r="G28" s="63">
        <v>-45.0989</v>
      </c>
      <c r="H28" s="64">
        <v>16746.173699999999</v>
      </c>
      <c r="I28" s="63">
        <v>0</v>
      </c>
      <c r="J28" s="63">
        <v>144.239</v>
      </c>
      <c r="K28" s="65">
        <v>-3317.2399</v>
      </c>
      <c r="L28" s="65">
        <v>0</v>
      </c>
      <c r="M28" s="65">
        <v>-1704.9440999999999</v>
      </c>
      <c r="N28" s="65">
        <v>-268.76609999999999</v>
      </c>
      <c r="O28" s="65">
        <v>-1.9132</v>
      </c>
      <c r="P28" s="65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-223.4308</v>
      </c>
      <c r="AC28" s="63">
        <v>-367.32589999999999</v>
      </c>
      <c r="AD28" s="63">
        <v>-21.044699999999999</v>
      </c>
      <c r="AE28" s="63">
        <v>10985.748100000001</v>
      </c>
      <c r="AF28" s="69">
        <v>3798.2372999999998</v>
      </c>
      <c r="AG28" s="63">
        <v>10.4041</v>
      </c>
      <c r="AH28" s="63">
        <v>68.938100000000006</v>
      </c>
      <c r="AI28" s="63">
        <v>3576.29</v>
      </c>
      <c r="AJ28" s="63">
        <v>524.46259999999995</v>
      </c>
      <c r="AK28" s="63">
        <v>1261.0274999999999</v>
      </c>
      <c r="AL28" s="63">
        <v>122.9149</v>
      </c>
      <c r="AM28" s="63">
        <v>442.34739999999999</v>
      </c>
      <c r="AN28" s="63">
        <v>96.324200000000005</v>
      </c>
      <c r="AO28" s="63">
        <v>158.44800000000001</v>
      </c>
      <c r="AP28" s="63">
        <v>688.02670000000001</v>
      </c>
      <c r="AQ28" s="63">
        <v>139.55289999999999</v>
      </c>
      <c r="AR28" s="63">
        <v>28.503900000000002</v>
      </c>
      <c r="AS28" s="63">
        <v>114.6819</v>
      </c>
      <c r="AT28" s="63">
        <v>142.6053</v>
      </c>
      <c r="AU28" s="63">
        <v>81.771299999999997</v>
      </c>
      <c r="AV28" s="63" t="s">
        <v>158</v>
      </c>
      <c r="AW28" s="63">
        <v>0</v>
      </c>
      <c r="AX28" s="63">
        <v>0.215</v>
      </c>
      <c r="AY28" s="63">
        <v>0</v>
      </c>
      <c r="AZ28" s="63">
        <v>81.556299999999993</v>
      </c>
      <c r="BA28" s="63" t="s">
        <v>158</v>
      </c>
      <c r="BB28" s="63">
        <v>0</v>
      </c>
      <c r="BC28" s="63">
        <v>0</v>
      </c>
      <c r="BD28" s="63">
        <v>3985.9414999999999</v>
      </c>
      <c r="BE28" s="63">
        <v>1945.4428</v>
      </c>
      <c r="BF28" s="63">
        <v>191.27260000000001</v>
      </c>
      <c r="BG28" s="63">
        <v>0</v>
      </c>
      <c r="BH28" s="63">
        <v>0</v>
      </c>
      <c r="BI28" s="63">
        <v>983.08249999999998</v>
      </c>
      <c r="BJ28" s="63">
        <v>983.08249999999998</v>
      </c>
      <c r="BK28" s="63">
        <v>983.08249999999998</v>
      </c>
      <c r="BL28" s="63">
        <v>0</v>
      </c>
      <c r="BM28" s="63">
        <v>0</v>
      </c>
      <c r="BN28" s="63">
        <v>0</v>
      </c>
      <c r="BO28" s="63">
        <v>983.08249999999998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>
        <v>31420</v>
      </c>
      <c r="CB28" s="63">
        <v>19398</v>
      </c>
      <c r="CC28" s="63">
        <v>0</v>
      </c>
      <c r="CD28" s="63">
        <v>9330</v>
      </c>
      <c r="CE28" s="63">
        <v>2692</v>
      </c>
      <c r="CF28" s="63">
        <v>751.00319999999999</v>
      </c>
      <c r="CG28" s="63">
        <v>749.25959999999998</v>
      </c>
      <c r="CH28" s="63">
        <v>0</v>
      </c>
      <c r="CI28" s="63">
        <v>1.7436</v>
      </c>
      <c r="CJ28" s="63">
        <v>0</v>
      </c>
      <c r="CK28" s="63">
        <v>50.2806</v>
      </c>
      <c r="CL28" s="63">
        <v>65.231899999999996</v>
      </c>
    </row>
    <row r="29" spans="1:90" x14ac:dyDescent="0.15">
      <c r="A29" s="63" t="s">
        <v>176</v>
      </c>
      <c r="B29" s="63">
        <v>0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4">
        <v>0</v>
      </c>
      <c r="I29" s="63">
        <v>0</v>
      </c>
      <c r="J29" s="63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9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 t="s">
        <v>158</v>
      </c>
      <c r="AW29" s="63">
        <v>0</v>
      </c>
      <c r="AX29" s="63">
        <v>0</v>
      </c>
      <c r="AY29" s="63">
        <v>0</v>
      </c>
      <c r="AZ29" s="63">
        <v>0</v>
      </c>
      <c r="BA29" s="63" t="s">
        <v>158</v>
      </c>
      <c r="BB29" s="63">
        <v>0</v>
      </c>
      <c r="BC29" s="63"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>
        <v>0</v>
      </c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</row>
    <row r="30" spans="1:90" x14ac:dyDescent="0.15">
      <c r="A30" s="63" t="s">
        <v>177</v>
      </c>
      <c r="B30" s="63">
        <v>12289.466899999999</v>
      </c>
      <c r="C30" s="63">
        <v>0</v>
      </c>
      <c r="D30" s="63">
        <v>-9789.08</v>
      </c>
      <c r="E30" s="63">
        <v>0</v>
      </c>
      <c r="F30" s="63">
        <v>0</v>
      </c>
      <c r="G30" s="63">
        <v>0</v>
      </c>
      <c r="H30" s="64">
        <v>2500.3869</v>
      </c>
      <c r="I30" s="63">
        <v>0</v>
      </c>
      <c r="J30" s="63">
        <v>-71.7971</v>
      </c>
      <c r="K30" s="65">
        <v>-1192.3259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-238.30609999999999</v>
      </c>
      <c r="AD30" s="63">
        <v>-9.8881999999999994</v>
      </c>
      <c r="AE30" s="63">
        <v>988.06960000000004</v>
      </c>
      <c r="AF30" s="69">
        <v>539.29489999999998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539.29489999999998</v>
      </c>
      <c r="AU30" s="63">
        <v>379.83659999999998</v>
      </c>
      <c r="AV30" s="63" t="s">
        <v>158</v>
      </c>
      <c r="AW30" s="63">
        <v>0</v>
      </c>
      <c r="AX30" s="63">
        <v>379.83659999999998</v>
      </c>
      <c r="AY30" s="63">
        <v>0</v>
      </c>
      <c r="AZ30" s="63">
        <v>0</v>
      </c>
      <c r="BA30" s="63" t="s">
        <v>158</v>
      </c>
      <c r="BB30" s="63">
        <v>0</v>
      </c>
      <c r="BC30" s="63">
        <v>0</v>
      </c>
      <c r="BD30" s="63">
        <v>41.702500000000001</v>
      </c>
      <c r="BE30" s="63">
        <v>27.235600000000002</v>
      </c>
      <c r="BF30" s="63">
        <v>0</v>
      </c>
      <c r="BG30" s="63">
        <v>0</v>
      </c>
      <c r="BH30" s="63">
        <v>0</v>
      </c>
      <c r="BI30" s="63"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>
        <v>4345</v>
      </c>
      <c r="CB30" s="63">
        <v>4345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31.3339</v>
      </c>
      <c r="CL30" s="63">
        <v>31.3339</v>
      </c>
    </row>
    <row r="31" spans="1:90" x14ac:dyDescent="0.15">
      <c r="A31" s="63" t="s">
        <v>178</v>
      </c>
      <c r="B31" s="63">
        <v>0</v>
      </c>
      <c r="C31" s="63">
        <v>199.54859999999999</v>
      </c>
      <c r="D31" s="63">
        <v>0</v>
      </c>
      <c r="E31" s="63">
        <v>0</v>
      </c>
      <c r="F31" s="63">
        <v>0</v>
      </c>
      <c r="G31" s="63">
        <v>0</v>
      </c>
      <c r="H31" s="64">
        <v>199.54859999999999</v>
      </c>
      <c r="I31" s="63">
        <v>0</v>
      </c>
      <c r="J31" s="63">
        <v>4.2999999999999997E-2</v>
      </c>
      <c r="K31" s="65">
        <v>0</v>
      </c>
      <c r="L31" s="65">
        <v>-14.6174</v>
      </c>
      <c r="M31" s="65">
        <v>0</v>
      </c>
      <c r="N31" s="65">
        <v>0</v>
      </c>
      <c r="O31" s="65">
        <v>-44.389499999999998</v>
      </c>
      <c r="P31" s="65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-0.75239999999999996</v>
      </c>
      <c r="AE31" s="63">
        <v>139.8323</v>
      </c>
      <c r="AF31" s="69">
        <v>71.968999999999994</v>
      </c>
      <c r="AG31" s="63">
        <v>0</v>
      </c>
      <c r="AH31" s="63">
        <v>0</v>
      </c>
      <c r="AI31" s="63">
        <v>71.926000000000002</v>
      </c>
      <c r="AJ31" s="63">
        <v>25.752400000000002</v>
      </c>
      <c r="AK31" s="63">
        <v>1.6552</v>
      </c>
      <c r="AL31" s="63">
        <v>25.967300000000002</v>
      </c>
      <c r="AM31" s="63">
        <v>9.5442999999999998</v>
      </c>
      <c r="AN31" s="63">
        <v>0</v>
      </c>
      <c r="AO31" s="63">
        <v>0.3009</v>
      </c>
      <c r="AP31" s="63">
        <v>4.7721</v>
      </c>
      <c r="AQ31" s="63">
        <v>0.90280000000000005</v>
      </c>
      <c r="AR31" s="63">
        <v>0</v>
      </c>
      <c r="AS31" s="63">
        <v>3.0310000000000001</v>
      </c>
      <c r="AT31" s="63">
        <v>4.2999999999999997E-2</v>
      </c>
      <c r="AU31" s="63">
        <v>0</v>
      </c>
      <c r="AV31" s="63" t="s">
        <v>158</v>
      </c>
      <c r="AW31" s="63">
        <v>0</v>
      </c>
      <c r="AX31" s="63">
        <v>0</v>
      </c>
      <c r="AY31" s="63">
        <v>0</v>
      </c>
      <c r="AZ31" s="63">
        <v>0</v>
      </c>
      <c r="BA31" s="63" t="s">
        <v>158</v>
      </c>
      <c r="BB31" s="63">
        <v>0</v>
      </c>
      <c r="BC31" s="63">
        <v>0</v>
      </c>
      <c r="BD31" s="63">
        <v>43.164200000000001</v>
      </c>
      <c r="BE31" s="63">
        <v>0</v>
      </c>
      <c r="BF31" s="63">
        <v>0</v>
      </c>
      <c r="BG31" s="63">
        <v>0</v>
      </c>
      <c r="BH31" s="63">
        <v>24.699100000000001</v>
      </c>
      <c r="BI31" s="63"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>
        <v>54</v>
      </c>
      <c r="CB31" s="63">
        <v>0</v>
      </c>
      <c r="CC31" s="63">
        <v>54</v>
      </c>
      <c r="CD31" s="63">
        <v>0</v>
      </c>
      <c r="CE31" s="63">
        <v>0</v>
      </c>
      <c r="CF31" s="63">
        <v>38.358699999999999</v>
      </c>
      <c r="CG31" s="63">
        <v>0</v>
      </c>
      <c r="CH31" s="63">
        <v>0</v>
      </c>
      <c r="CI31" s="63">
        <v>38.358699999999999</v>
      </c>
      <c r="CJ31" s="63">
        <v>0</v>
      </c>
      <c r="CK31" s="63">
        <v>31.764600000000002</v>
      </c>
      <c r="CL31" s="63">
        <v>72.875900000000001</v>
      </c>
    </row>
    <row r="32" spans="1:90" x14ac:dyDescent="0.15">
      <c r="A32" s="63" t="s">
        <v>179</v>
      </c>
      <c r="B32" s="63">
        <v>0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4">
        <v>0</v>
      </c>
      <c r="I32" s="63">
        <v>0</v>
      </c>
      <c r="J32" s="63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9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 t="s">
        <v>158</v>
      </c>
      <c r="AW32" s="63">
        <v>0</v>
      </c>
      <c r="AX32" s="63">
        <v>0</v>
      </c>
      <c r="AY32" s="63">
        <v>0</v>
      </c>
      <c r="AZ32" s="63">
        <v>0</v>
      </c>
      <c r="BA32" s="63" t="s">
        <v>158</v>
      </c>
      <c r="BB32" s="63">
        <v>0</v>
      </c>
      <c r="BC32" s="63"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>
        <v>0</v>
      </c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</row>
    <row r="33" spans="1:90" x14ac:dyDescent="0.15">
      <c r="A33" s="63" t="s">
        <v>180</v>
      </c>
      <c r="B33" s="63">
        <v>12835.748100000001</v>
      </c>
      <c r="C33" s="63">
        <v>10830.288</v>
      </c>
      <c r="D33" s="63">
        <v>0</v>
      </c>
      <c r="E33" s="63">
        <v>0</v>
      </c>
      <c r="F33" s="63">
        <v>0</v>
      </c>
      <c r="G33" s="63">
        <v>0</v>
      </c>
      <c r="H33" s="64">
        <v>23666.036100000001</v>
      </c>
      <c r="I33" s="63">
        <v>0</v>
      </c>
      <c r="J33" s="63">
        <v>-4.1273</v>
      </c>
      <c r="K33" s="65">
        <v>-4688.9080000000004</v>
      </c>
      <c r="L33" s="65">
        <v>0</v>
      </c>
      <c r="M33" s="65">
        <v>0</v>
      </c>
      <c r="N33" s="65">
        <v>-2118.6586000000002</v>
      </c>
      <c r="O33" s="65">
        <v>0</v>
      </c>
      <c r="P33" s="65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-3310.4470999999999</v>
      </c>
      <c r="AD33" s="63">
        <v>-421.47460000000001</v>
      </c>
      <c r="AE33" s="63">
        <v>13122.4205</v>
      </c>
      <c r="AF33" s="69">
        <v>9024.5270999999993</v>
      </c>
      <c r="AG33" s="63">
        <v>611.50040000000001</v>
      </c>
      <c r="AH33" s="63">
        <v>0</v>
      </c>
      <c r="AI33" s="63">
        <v>6563.2843999999996</v>
      </c>
      <c r="AJ33" s="63">
        <v>874.3981</v>
      </c>
      <c r="AK33" s="63">
        <v>2227.73</v>
      </c>
      <c r="AL33" s="63">
        <v>707.02919999999995</v>
      </c>
      <c r="AM33" s="63">
        <v>1132.0722000000001</v>
      </c>
      <c r="AN33" s="63">
        <v>0</v>
      </c>
      <c r="AO33" s="63">
        <v>0</v>
      </c>
      <c r="AP33" s="63">
        <v>644.19600000000003</v>
      </c>
      <c r="AQ33" s="63">
        <v>658.12549999999999</v>
      </c>
      <c r="AR33" s="63">
        <v>0</v>
      </c>
      <c r="AS33" s="63">
        <v>319.73340000000002</v>
      </c>
      <c r="AT33" s="63">
        <v>1849.742</v>
      </c>
      <c r="AU33" s="63">
        <v>2179.0412999999999</v>
      </c>
      <c r="AV33" s="63" t="s">
        <v>158</v>
      </c>
      <c r="AW33" s="63">
        <v>0</v>
      </c>
      <c r="AX33" s="63">
        <v>1719.1959999999999</v>
      </c>
      <c r="AY33" s="63">
        <v>0</v>
      </c>
      <c r="AZ33" s="63">
        <v>459.84519999999998</v>
      </c>
      <c r="BA33" s="63" t="s">
        <v>158</v>
      </c>
      <c r="BB33" s="63">
        <v>0</v>
      </c>
      <c r="BC33" s="63">
        <v>0</v>
      </c>
      <c r="BD33" s="63">
        <v>248.34479999999999</v>
      </c>
      <c r="BE33" s="63">
        <v>254.72909999999999</v>
      </c>
      <c r="BF33" s="63">
        <v>2.2355999999999998</v>
      </c>
      <c r="BG33" s="63">
        <v>0</v>
      </c>
      <c r="BH33" s="63">
        <v>0</v>
      </c>
      <c r="BI33" s="63">
        <v>1413.5426</v>
      </c>
      <c r="BJ33" s="63">
        <v>1413.5426</v>
      </c>
      <c r="BK33" s="63">
        <v>0</v>
      </c>
      <c r="BL33" s="63">
        <v>0</v>
      </c>
      <c r="BM33" s="63">
        <v>0</v>
      </c>
      <c r="BN33" s="63">
        <v>0</v>
      </c>
      <c r="BO33" s="63">
        <v>1413.5426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>
        <v>36475</v>
      </c>
      <c r="CB33" s="63">
        <v>25832</v>
      </c>
      <c r="CC33" s="63">
        <v>0</v>
      </c>
      <c r="CD33" s="63">
        <v>0</v>
      </c>
      <c r="CE33" s="63">
        <v>10643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47.370399999999997</v>
      </c>
      <c r="CL33" s="63">
        <v>46.070599999999999</v>
      </c>
    </row>
    <row r="34" spans="1:90" x14ac:dyDescent="0.15">
      <c r="A34" s="63" t="s">
        <v>181</v>
      </c>
      <c r="B34" s="63">
        <v>10269.411</v>
      </c>
      <c r="C34" s="63">
        <v>0</v>
      </c>
      <c r="D34" s="63">
        <v>-7592.1324000000004</v>
      </c>
      <c r="E34" s="63">
        <v>0</v>
      </c>
      <c r="F34" s="63">
        <v>0</v>
      </c>
      <c r="G34" s="63">
        <v>0</v>
      </c>
      <c r="H34" s="64">
        <v>2677.2786000000001</v>
      </c>
      <c r="I34" s="63">
        <v>0</v>
      </c>
      <c r="J34" s="63">
        <v>0</v>
      </c>
      <c r="K34" s="65">
        <v>-1037.8117</v>
      </c>
      <c r="L34" s="65">
        <v>0</v>
      </c>
      <c r="M34" s="65">
        <v>0</v>
      </c>
      <c r="N34" s="65">
        <v>-134.88820000000001</v>
      </c>
      <c r="O34" s="65">
        <v>0</v>
      </c>
      <c r="P34" s="65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-991.03610000000003</v>
      </c>
      <c r="AD34" s="63">
        <v>-28.890799999999999</v>
      </c>
      <c r="AE34" s="63">
        <v>484.65179999999998</v>
      </c>
      <c r="AF34" s="69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 t="s">
        <v>158</v>
      </c>
      <c r="AW34" s="63">
        <v>0</v>
      </c>
      <c r="AX34" s="63">
        <v>0</v>
      </c>
      <c r="AY34" s="63">
        <v>0</v>
      </c>
      <c r="AZ34" s="63">
        <v>0</v>
      </c>
      <c r="BA34" s="63" t="s">
        <v>158</v>
      </c>
      <c r="BB34" s="63">
        <v>0</v>
      </c>
      <c r="BC34" s="63">
        <v>0</v>
      </c>
      <c r="BD34" s="63">
        <v>24.656099999999999</v>
      </c>
      <c r="BE34" s="63">
        <v>0</v>
      </c>
      <c r="BF34" s="63">
        <v>0</v>
      </c>
      <c r="BG34" s="63">
        <v>0</v>
      </c>
      <c r="BH34" s="63">
        <v>0</v>
      </c>
      <c r="BI34" s="63">
        <v>459.9957</v>
      </c>
      <c r="BJ34" s="63">
        <v>459.9957</v>
      </c>
      <c r="BK34" s="63">
        <v>0</v>
      </c>
      <c r="BL34" s="63">
        <v>0</v>
      </c>
      <c r="BM34" s="63">
        <v>0</v>
      </c>
      <c r="BN34" s="63">
        <v>0</v>
      </c>
      <c r="BO34" s="63">
        <v>459.9957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>
        <v>3754</v>
      </c>
      <c r="CB34" s="63">
        <v>3402</v>
      </c>
      <c r="CC34" s="63">
        <v>0</v>
      </c>
      <c r="CD34" s="63">
        <v>0</v>
      </c>
      <c r="CE34" s="63">
        <v>352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28.186199999999999</v>
      </c>
      <c r="CL34" s="63">
        <v>27.524999999999999</v>
      </c>
    </row>
    <row r="35" spans="1:90" x14ac:dyDescent="0.15">
      <c r="A35" s="63" t="s">
        <v>182</v>
      </c>
      <c r="B35" s="63">
        <v>59.0929</v>
      </c>
      <c r="C35" s="63">
        <v>2130.9758999999999</v>
      </c>
      <c r="D35" s="63">
        <v>0</v>
      </c>
      <c r="E35" s="63">
        <v>0</v>
      </c>
      <c r="F35" s="63">
        <v>0</v>
      </c>
      <c r="G35" s="63">
        <v>110.2966</v>
      </c>
      <c r="H35" s="64">
        <v>2300.3654000000001</v>
      </c>
      <c r="I35" s="63">
        <v>0</v>
      </c>
      <c r="J35" s="63">
        <v>-18.2502</v>
      </c>
      <c r="K35" s="65">
        <v>-4.6216999999999997</v>
      </c>
      <c r="L35" s="65">
        <v>0</v>
      </c>
      <c r="M35" s="65">
        <v>-657.78160000000003</v>
      </c>
      <c r="N35" s="65">
        <v>-22.936399999999999</v>
      </c>
      <c r="O35" s="65">
        <v>-270.27089999999998</v>
      </c>
      <c r="P35" s="65">
        <v>-2.1496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-33.985399999999998</v>
      </c>
      <c r="AC35" s="63">
        <v>-26.956099999999999</v>
      </c>
      <c r="AD35" s="63">
        <v>-12.983700000000001</v>
      </c>
      <c r="AE35" s="63">
        <v>1250.4299000000001</v>
      </c>
      <c r="AF35" s="69">
        <v>697.44200000000001</v>
      </c>
      <c r="AG35" s="63">
        <v>0.3009</v>
      </c>
      <c r="AH35" s="63">
        <v>7.3301999999999996</v>
      </c>
      <c r="AI35" s="63">
        <v>680.24509999999998</v>
      </c>
      <c r="AJ35" s="63">
        <v>56.620800000000003</v>
      </c>
      <c r="AK35" s="63">
        <v>204.49270000000001</v>
      </c>
      <c r="AL35" s="63">
        <v>19.0671</v>
      </c>
      <c r="AM35" s="63">
        <v>200.73089999999999</v>
      </c>
      <c r="AN35" s="63">
        <v>3.8048000000000002</v>
      </c>
      <c r="AO35" s="63">
        <v>23.9252</v>
      </c>
      <c r="AP35" s="63">
        <v>105.4385</v>
      </c>
      <c r="AQ35" s="63">
        <v>32.351700000000001</v>
      </c>
      <c r="AR35" s="63">
        <v>14.0585</v>
      </c>
      <c r="AS35" s="63">
        <v>19.754899999999999</v>
      </c>
      <c r="AT35" s="63">
        <v>9.5657999999999994</v>
      </c>
      <c r="AU35" s="63">
        <v>206.74979999999999</v>
      </c>
      <c r="AV35" s="63" t="s">
        <v>158</v>
      </c>
      <c r="AW35" s="63">
        <v>0</v>
      </c>
      <c r="AX35" s="63">
        <v>65.928600000000003</v>
      </c>
      <c r="AY35" s="63">
        <v>0</v>
      </c>
      <c r="AZ35" s="63">
        <v>140.8212</v>
      </c>
      <c r="BA35" s="63" t="s">
        <v>158</v>
      </c>
      <c r="BB35" s="63">
        <v>0</v>
      </c>
      <c r="BC35" s="63">
        <v>0</v>
      </c>
      <c r="BD35" s="63">
        <v>49.333599999999997</v>
      </c>
      <c r="BE35" s="63">
        <v>80.137600000000006</v>
      </c>
      <c r="BF35" s="63">
        <v>24.505600000000001</v>
      </c>
      <c r="BG35" s="63">
        <v>0</v>
      </c>
      <c r="BH35" s="63">
        <v>0</v>
      </c>
      <c r="BI35" s="63">
        <v>192.26140000000001</v>
      </c>
      <c r="BJ35" s="63">
        <v>192.26140000000001</v>
      </c>
      <c r="BK35" s="63">
        <v>192.26140000000001</v>
      </c>
      <c r="BL35" s="63">
        <v>0</v>
      </c>
      <c r="BM35" s="63">
        <v>0</v>
      </c>
      <c r="BN35" s="63">
        <v>0</v>
      </c>
      <c r="BO35" s="63">
        <v>192.26140000000001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>
        <v>1967</v>
      </c>
      <c r="CB35" s="63">
        <v>17</v>
      </c>
      <c r="CC35" s="63">
        <v>0</v>
      </c>
      <c r="CD35" s="63">
        <v>1757</v>
      </c>
      <c r="CE35" s="63">
        <v>193</v>
      </c>
      <c r="CF35" s="63">
        <v>692.19929999999999</v>
      </c>
      <c r="CG35" s="63">
        <v>436.3476</v>
      </c>
      <c r="CH35" s="63">
        <v>0.23880000000000001</v>
      </c>
      <c r="CI35" s="63">
        <v>254.01259999999999</v>
      </c>
      <c r="CJ35" s="63">
        <v>1.6003000000000001</v>
      </c>
      <c r="CK35" s="63">
        <v>31.627700000000001</v>
      </c>
      <c r="CL35" s="63">
        <v>89.931799999999996</v>
      </c>
    </row>
    <row r="36" spans="1:90" x14ac:dyDescent="0.15">
      <c r="A36" s="63" t="s">
        <v>183</v>
      </c>
      <c r="B36" s="63">
        <v>0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4">
        <v>0</v>
      </c>
      <c r="I36" s="63">
        <v>0</v>
      </c>
      <c r="J36" s="63">
        <v>0</v>
      </c>
      <c r="K36" s="65">
        <v>0</v>
      </c>
      <c r="L36" s="65">
        <v>0</v>
      </c>
      <c r="M36" s="65">
        <v>0</v>
      </c>
      <c r="N36" s="65">
        <v>0</v>
      </c>
      <c r="O36" s="65">
        <v>0</v>
      </c>
      <c r="P36" s="65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9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 t="s">
        <v>158</v>
      </c>
      <c r="AW36" s="63">
        <v>0</v>
      </c>
      <c r="AX36" s="63">
        <v>0</v>
      </c>
      <c r="AY36" s="63">
        <v>0</v>
      </c>
      <c r="AZ36" s="63">
        <v>0</v>
      </c>
      <c r="BA36" s="63" t="s">
        <v>158</v>
      </c>
      <c r="BB36" s="63">
        <v>0</v>
      </c>
      <c r="BC36" s="63"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>
        <v>0</v>
      </c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</row>
    <row r="37" spans="1:90" x14ac:dyDescent="0.15">
      <c r="A37" s="63" t="s">
        <v>184</v>
      </c>
      <c r="B37" s="63">
        <v>259.45830000000001</v>
      </c>
      <c r="C37" s="63">
        <v>0</v>
      </c>
      <c r="D37" s="63">
        <v>0</v>
      </c>
      <c r="E37" s="63">
        <v>0</v>
      </c>
      <c r="F37" s="63">
        <v>0</v>
      </c>
      <c r="G37" s="63">
        <v>0</v>
      </c>
      <c r="H37" s="64">
        <v>259.45830000000001</v>
      </c>
      <c r="I37" s="63">
        <v>0</v>
      </c>
      <c r="J37" s="63">
        <v>0</v>
      </c>
      <c r="K37" s="65">
        <v>0</v>
      </c>
      <c r="L37" s="65">
        <v>-96.0017</v>
      </c>
      <c r="M37" s="65">
        <v>0</v>
      </c>
      <c r="N37" s="65">
        <v>0</v>
      </c>
      <c r="O37" s="65">
        <v>0</v>
      </c>
      <c r="P37" s="65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-111.56489999999999</v>
      </c>
      <c r="AD37" s="63">
        <v>-51.8917</v>
      </c>
      <c r="AE37" s="63">
        <v>0</v>
      </c>
      <c r="AF37" s="69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 t="s">
        <v>158</v>
      </c>
      <c r="AW37" s="63">
        <v>0</v>
      </c>
      <c r="AX37" s="63">
        <v>0</v>
      </c>
      <c r="AY37" s="63">
        <v>0</v>
      </c>
      <c r="AZ37" s="63">
        <v>0</v>
      </c>
      <c r="BA37" s="63" t="s">
        <v>158</v>
      </c>
      <c r="BB37" s="63">
        <v>0</v>
      </c>
      <c r="BC37" s="63"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>
        <v>417</v>
      </c>
      <c r="CB37" s="63">
        <v>0</v>
      </c>
      <c r="CC37" s="63">
        <v>417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0</v>
      </c>
      <c r="CK37" s="63">
        <v>37.3489</v>
      </c>
      <c r="CL37" s="63">
        <v>37.3489</v>
      </c>
    </row>
    <row r="38" spans="1:90" x14ac:dyDescent="0.15">
      <c r="A38" s="63" t="s">
        <v>11</v>
      </c>
      <c r="B38" s="63">
        <v>129424.80650000001</v>
      </c>
      <c r="C38" s="63">
        <v>18730.481500000002</v>
      </c>
      <c r="D38" s="63">
        <v>-79150.988800000006</v>
      </c>
      <c r="E38" s="63">
        <v>0</v>
      </c>
      <c r="F38" s="63">
        <v>0</v>
      </c>
      <c r="G38" s="63">
        <v>6692.0679</v>
      </c>
      <c r="H38" s="64">
        <v>75696.367199999993</v>
      </c>
      <c r="I38" s="63">
        <v>0</v>
      </c>
      <c r="J38" s="63">
        <v>4560.92</v>
      </c>
      <c r="K38" s="65">
        <v>-5789.5099</v>
      </c>
      <c r="L38" s="65">
        <v>-3257.0506999999998</v>
      </c>
      <c r="M38" s="65">
        <v>-2505.0945999999999</v>
      </c>
      <c r="N38" s="65">
        <v>0</v>
      </c>
      <c r="O38" s="65">
        <v>0</v>
      </c>
      <c r="P38" s="65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-2733.1685000000002</v>
      </c>
      <c r="AC38" s="63">
        <v>-22206.018899999999</v>
      </c>
      <c r="AD38" s="63">
        <v>-1547.4204999999999</v>
      </c>
      <c r="AE38" s="63">
        <v>42219.024100000002</v>
      </c>
      <c r="AF38" s="69">
        <v>12691.6165</v>
      </c>
      <c r="AG38" s="63">
        <v>423.5813</v>
      </c>
      <c r="AH38" s="63">
        <v>395.63630000000001</v>
      </c>
      <c r="AI38" s="63">
        <v>9503.6543000000001</v>
      </c>
      <c r="AJ38" s="63">
        <v>1498.1083000000001</v>
      </c>
      <c r="AK38" s="63">
        <v>3661.3285000000001</v>
      </c>
      <c r="AL38" s="63">
        <v>615.82119999999998</v>
      </c>
      <c r="AM38" s="63">
        <v>460.96300000000002</v>
      </c>
      <c r="AN38" s="63">
        <v>285.66210000000001</v>
      </c>
      <c r="AO38" s="63">
        <v>269.19600000000003</v>
      </c>
      <c r="AP38" s="63">
        <v>930.63199999999995</v>
      </c>
      <c r="AQ38" s="63">
        <v>1508.0825</v>
      </c>
      <c r="AR38" s="63">
        <v>187.2098</v>
      </c>
      <c r="AS38" s="63">
        <v>86.650899999999993</v>
      </c>
      <c r="AT38" s="63">
        <v>2368.7446</v>
      </c>
      <c r="AU38" s="63">
        <v>2464.0585000000001</v>
      </c>
      <c r="AV38" s="63" t="s">
        <v>158</v>
      </c>
      <c r="AW38" s="63">
        <v>0</v>
      </c>
      <c r="AX38" s="63">
        <v>40.735199999999999</v>
      </c>
      <c r="AY38" s="63">
        <v>0</v>
      </c>
      <c r="AZ38" s="63">
        <v>2423.3233</v>
      </c>
      <c r="BA38" s="63" t="s">
        <v>158</v>
      </c>
      <c r="BB38" s="63">
        <v>0</v>
      </c>
      <c r="BC38" s="63">
        <v>0</v>
      </c>
      <c r="BD38" s="63">
        <v>13227.1281</v>
      </c>
      <c r="BE38" s="63">
        <v>10284.8022</v>
      </c>
      <c r="BF38" s="63">
        <v>567.77729999999997</v>
      </c>
      <c r="BG38" s="63">
        <v>0</v>
      </c>
      <c r="BH38" s="63">
        <v>0</v>
      </c>
      <c r="BI38" s="63">
        <v>2983.6414</v>
      </c>
      <c r="BJ38" s="63">
        <v>2983.6414</v>
      </c>
      <c r="BK38" s="63">
        <v>2983.6414</v>
      </c>
      <c r="BL38" s="63">
        <v>0</v>
      </c>
      <c r="BM38" s="63">
        <v>0</v>
      </c>
      <c r="BN38" s="63">
        <v>0</v>
      </c>
      <c r="BO38" s="63">
        <v>2983.6414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51499.154999999999</v>
      </c>
      <c r="CB38" s="63">
        <v>29177</v>
      </c>
      <c r="CC38" s="63">
        <v>10992.155000000001</v>
      </c>
      <c r="CD38" s="63">
        <v>11330</v>
      </c>
      <c r="CE38" s="63">
        <v>0</v>
      </c>
      <c r="CF38" s="63">
        <v>320.3879</v>
      </c>
      <c r="CG38" s="63">
        <v>320.3879</v>
      </c>
      <c r="CH38" s="63">
        <v>0</v>
      </c>
      <c r="CI38" s="63">
        <v>0</v>
      </c>
      <c r="CJ38" s="63">
        <v>0</v>
      </c>
      <c r="CK38" s="63">
        <v>38.179400000000001</v>
      </c>
      <c r="CL38" s="63">
        <v>41.1068</v>
      </c>
    </row>
    <row r="39" spans="1:90" x14ac:dyDescent="0.15">
      <c r="A39" s="63" t="s">
        <v>12</v>
      </c>
      <c r="B39" s="63">
        <v>1546.6035999999999</v>
      </c>
      <c r="C39" s="63">
        <v>3007.3087</v>
      </c>
      <c r="D39" s="63">
        <v>0</v>
      </c>
      <c r="E39" s="63">
        <v>0</v>
      </c>
      <c r="F39" s="63">
        <v>0</v>
      </c>
      <c r="G39" s="63">
        <v>-85.253699999999995</v>
      </c>
      <c r="H39" s="64">
        <v>4468.6585999999998</v>
      </c>
      <c r="I39" s="63">
        <v>0</v>
      </c>
      <c r="J39" s="63">
        <v>-29.4712</v>
      </c>
      <c r="K39" s="65">
        <v>-1718.3792000000001</v>
      </c>
      <c r="L39" s="65">
        <v>-14.466900000000001</v>
      </c>
      <c r="M39" s="65">
        <v>0</v>
      </c>
      <c r="N39" s="65">
        <v>-20.1204</v>
      </c>
      <c r="O39" s="65">
        <v>0</v>
      </c>
      <c r="P39" s="65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0.49440000000000001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-332.48059999999998</v>
      </c>
      <c r="AD39" s="63">
        <v>0</v>
      </c>
      <c r="AE39" s="63">
        <v>2354.2347</v>
      </c>
      <c r="AF39" s="69">
        <v>1100.8598</v>
      </c>
      <c r="AG39" s="63">
        <v>761.69389999999999</v>
      </c>
      <c r="AH39" s="63">
        <v>0</v>
      </c>
      <c r="AI39" s="63">
        <v>213.3922</v>
      </c>
      <c r="AJ39" s="63">
        <v>4.6216999999999997</v>
      </c>
      <c r="AK39" s="63">
        <v>117.8633</v>
      </c>
      <c r="AL39" s="63">
        <v>0</v>
      </c>
      <c r="AM39" s="63">
        <v>3.4394</v>
      </c>
      <c r="AN39" s="63">
        <v>0</v>
      </c>
      <c r="AO39" s="63">
        <v>0</v>
      </c>
      <c r="AP39" s="63">
        <v>0</v>
      </c>
      <c r="AQ39" s="63">
        <v>87.467799999999997</v>
      </c>
      <c r="AR39" s="63">
        <v>0</v>
      </c>
      <c r="AS39" s="63">
        <v>0</v>
      </c>
      <c r="AT39" s="63">
        <v>125.7739</v>
      </c>
      <c r="AU39" s="63">
        <v>17.669799999999999</v>
      </c>
      <c r="AV39" s="63" t="s">
        <v>158</v>
      </c>
      <c r="AW39" s="63">
        <v>0</v>
      </c>
      <c r="AX39" s="63">
        <v>17.669799999999999</v>
      </c>
      <c r="AY39" s="63">
        <v>0</v>
      </c>
      <c r="AZ39" s="63">
        <v>0</v>
      </c>
      <c r="BA39" s="63" t="s">
        <v>158</v>
      </c>
      <c r="BB39" s="63">
        <v>0</v>
      </c>
      <c r="BC39" s="63">
        <v>0</v>
      </c>
      <c r="BD39" s="63">
        <v>389.85379999999998</v>
      </c>
      <c r="BE39" s="63">
        <v>119.7334</v>
      </c>
      <c r="BF39" s="63">
        <v>0</v>
      </c>
      <c r="BG39" s="63">
        <v>2.1065999999999998</v>
      </c>
      <c r="BH39" s="63">
        <v>0</v>
      </c>
      <c r="BI39" s="63">
        <v>724.01120000000003</v>
      </c>
      <c r="BJ39" s="63">
        <v>724.01120000000003</v>
      </c>
      <c r="BK39" s="63">
        <v>724.01120000000003</v>
      </c>
      <c r="BL39" s="63">
        <v>0</v>
      </c>
      <c r="BM39" s="63">
        <v>0</v>
      </c>
      <c r="BN39" s="63">
        <v>0</v>
      </c>
      <c r="BO39" s="63">
        <v>724.01120000000003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>
        <v>10690</v>
      </c>
      <c r="CB39" s="63">
        <v>10593</v>
      </c>
      <c r="CC39" s="63">
        <v>26</v>
      </c>
      <c r="CD39" s="63">
        <v>0</v>
      </c>
      <c r="CE39" s="63">
        <v>71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52.691899999999997</v>
      </c>
      <c r="CL39" s="63">
        <v>52.435400000000001</v>
      </c>
    </row>
    <row r="40" spans="1:90" x14ac:dyDescent="0.15">
      <c r="A40" s="63" t="s">
        <v>185</v>
      </c>
      <c r="B40" s="63">
        <v>80164.208899999998</v>
      </c>
      <c r="C40" s="63">
        <v>12590.3267</v>
      </c>
      <c r="D40" s="63">
        <v>-3372.5709000000002</v>
      </c>
      <c r="E40" s="63">
        <v>0</v>
      </c>
      <c r="F40" s="63">
        <v>0</v>
      </c>
      <c r="G40" s="63">
        <v>0</v>
      </c>
      <c r="H40" s="64">
        <v>89381.964699999997</v>
      </c>
      <c r="I40" s="63">
        <v>0</v>
      </c>
      <c r="J40" s="63">
        <v>15341.466</v>
      </c>
      <c r="K40" s="65">
        <v>-10662.381799999999</v>
      </c>
      <c r="L40" s="65">
        <v>0</v>
      </c>
      <c r="M40" s="65">
        <v>-7654.9225999999999</v>
      </c>
      <c r="N40" s="65">
        <v>0</v>
      </c>
      <c r="O40" s="65">
        <v>0</v>
      </c>
      <c r="P40" s="65">
        <v>0</v>
      </c>
      <c r="Q40" s="63">
        <v>0</v>
      </c>
      <c r="R40" s="63">
        <v>0</v>
      </c>
      <c r="S40" s="63">
        <v>0</v>
      </c>
      <c r="T40" s="63">
        <v>0</v>
      </c>
      <c r="U40" s="63">
        <v>-328.05250000000001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-11199.6345</v>
      </c>
      <c r="AD40" s="63">
        <v>-1577.0851</v>
      </c>
      <c r="AE40" s="63">
        <v>73301.354300000006</v>
      </c>
      <c r="AF40" s="69">
        <v>34676.633699999998</v>
      </c>
      <c r="AG40" s="63">
        <v>226.13929999999999</v>
      </c>
      <c r="AH40" s="63">
        <v>97.076499999999996</v>
      </c>
      <c r="AI40" s="63">
        <v>19005.352599999998</v>
      </c>
      <c r="AJ40" s="63">
        <v>1777.3216</v>
      </c>
      <c r="AK40" s="63">
        <v>8326.1178</v>
      </c>
      <c r="AL40" s="63">
        <v>745.82979999999998</v>
      </c>
      <c r="AM40" s="63">
        <v>3696.2597000000001</v>
      </c>
      <c r="AN40" s="63">
        <v>1043.5082</v>
      </c>
      <c r="AO40" s="63">
        <v>2515.9501</v>
      </c>
      <c r="AP40" s="63">
        <v>491.46600000000001</v>
      </c>
      <c r="AQ40" s="63">
        <v>186.90889999999999</v>
      </c>
      <c r="AR40" s="63">
        <v>54.793599999999998</v>
      </c>
      <c r="AS40" s="63">
        <v>167.1969</v>
      </c>
      <c r="AT40" s="63">
        <v>15348.0653</v>
      </c>
      <c r="AU40" s="63">
        <v>6881.7713000000003</v>
      </c>
      <c r="AV40" s="63" t="s">
        <v>158</v>
      </c>
      <c r="AW40" s="63">
        <v>0</v>
      </c>
      <c r="AX40" s="63">
        <v>6751.6552000000001</v>
      </c>
      <c r="AY40" s="63">
        <v>0</v>
      </c>
      <c r="AZ40" s="63">
        <v>130.11609999999999</v>
      </c>
      <c r="BA40" s="63" t="s">
        <v>158</v>
      </c>
      <c r="BB40" s="63">
        <v>0</v>
      </c>
      <c r="BC40" s="63">
        <v>0</v>
      </c>
      <c r="BD40" s="63">
        <v>18988.4781</v>
      </c>
      <c r="BE40" s="63">
        <v>5554.1487999999999</v>
      </c>
      <c r="BF40" s="63">
        <v>41.853000000000002</v>
      </c>
      <c r="BG40" s="63">
        <v>0</v>
      </c>
      <c r="BH40" s="63">
        <v>0</v>
      </c>
      <c r="BI40" s="63">
        <v>7158.4695000000002</v>
      </c>
      <c r="BJ40" s="63">
        <v>7158.4695000000002</v>
      </c>
      <c r="BK40" s="63">
        <v>0</v>
      </c>
      <c r="BL40" s="63">
        <v>0</v>
      </c>
      <c r="BM40" s="63">
        <v>0</v>
      </c>
      <c r="BN40" s="63">
        <v>0</v>
      </c>
      <c r="BO40" s="63">
        <v>7158.4695000000002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>
        <v>78063</v>
      </c>
      <c r="CB40" s="63">
        <v>67403</v>
      </c>
      <c r="CC40" s="63">
        <v>0</v>
      </c>
      <c r="CD40" s="63">
        <v>10660</v>
      </c>
      <c r="CE40" s="63">
        <v>0</v>
      </c>
      <c r="CF40" s="63">
        <v>6005.0635000000002</v>
      </c>
      <c r="CG40" s="63">
        <v>6005.0635000000002</v>
      </c>
      <c r="CH40" s="63">
        <v>0</v>
      </c>
      <c r="CI40" s="63">
        <v>0</v>
      </c>
      <c r="CJ40" s="63">
        <v>0</v>
      </c>
      <c r="CK40" s="63">
        <v>54.355699999999999</v>
      </c>
      <c r="CL40" s="63">
        <v>69.427599999999998</v>
      </c>
    </row>
    <row r="41" spans="1:90" x14ac:dyDescent="0.15">
      <c r="A41" s="63" t="s">
        <v>186</v>
      </c>
      <c r="B41" s="63">
        <v>9425.0645000000004</v>
      </c>
      <c r="C41" s="63">
        <v>0</v>
      </c>
      <c r="D41" s="63">
        <v>-1195.5503000000001</v>
      </c>
      <c r="E41" s="63">
        <v>0</v>
      </c>
      <c r="F41" s="63">
        <v>0</v>
      </c>
      <c r="G41" s="63">
        <v>0</v>
      </c>
      <c r="H41" s="64">
        <v>8229.5141999999996</v>
      </c>
      <c r="I41" s="63">
        <v>0</v>
      </c>
      <c r="J41" s="63">
        <v>-345.5933</v>
      </c>
      <c r="K41" s="65">
        <v>-2304.8150999999998</v>
      </c>
      <c r="L41" s="65">
        <v>-105.65349999999999</v>
      </c>
      <c r="M41" s="65">
        <v>0</v>
      </c>
      <c r="N41" s="65">
        <v>0</v>
      </c>
      <c r="O41" s="65">
        <v>0</v>
      </c>
      <c r="P41" s="65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-1892.3474000000001</v>
      </c>
      <c r="AD41" s="63">
        <v>0</v>
      </c>
      <c r="AE41" s="63">
        <v>3581.1048999999998</v>
      </c>
      <c r="AF41" s="69">
        <v>1934.4583</v>
      </c>
      <c r="AG41" s="63">
        <v>0</v>
      </c>
      <c r="AH41" s="63">
        <v>0</v>
      </c>
      <c r="AI41" s="63">
        <v>1885.6837</v>
      </c>
      <c r="AJ41" s="63">
        <v>53.826300000000003</v>
      </c>
      <c r="AK41" s="63">
        <v>815.5847</v>
      </c>
      <c r="AL41" s="63">
        <v>0</v>
      </c>
      <c r="AM41" s="63">
        <v>740.69219999999996</v>
      </c>
      <c r="AN41" s="63">
        <v>0</v>
      </c>
      <c r="AO41" s="63">
        <v>8.3620000000000001</v>
      </c>
      <c r="AP41" s="63">
        <v>122.227</v>
      </c>
      <c r="AQ41" s="63">
        <v>92.347399999999993</v>
      </c>
      <c r="AR41" s="63">
        <v>32.480699999999999</v>
      </c>
      <c r="AS41" s="63">
        <v>20.163399999999999</v>
      </c>
      <c r="AT41" s="63">
        <v>48.774700000000003</v>
      </c>
      <c r="AU41" s="63">
        <v>553.22439999999995</v>
      </c>
      <c r="AV41" s="63" t="s">
        <v>158</v>
      </c>
      <c r="AW41" s="63">
        <v>0</v>
      </c>
      <c r="AX41" s="63">
        <v>553.22439999999995</v>
      </c>
      <c r="AY41" s="63">
        <v>0</v>
      </c>
      <c r="AZ41" s="63">
        <v>0</v>
      </c>
      <c r="BA41" s="63" t="s">
        <v>158</v>
      </c>
      <c r="BB41" s="63">
        <v>0</v>
      </c>
      <c r="BC41" s="63">
        <v>0</v>
      </c>
      <c r="BD41" s="63">
        <v>834.30780000000004</v>
      </c>
      <c r="BE41" s="63">
        <v>259.11439999999999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11970</v>
      </c>
      <c r="CB41" s="63">
        <v>11445</v>
      </c>
      <c r="CC41" s="63">
        <v>525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42.698500000000003</v>
      </c>
      <c r="CL41" s="63">
        <v>42.698500000000003</v>
      </c>
    </row>
    <row r="42" spans="1:90" x14ac:dyDescent="0.15">
      <c r="A42" s="63" t="s">
        <v>187</v>
      </c>
      <c r="B42" s="63">
        <v>84.329300000000003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4">
        <v>84.329300000000003</v>
      </c>
      <c r="I42" s="63">
        <v>0</v>
      </c>
      <c r="J42" s="63">
        <v>0</v>
      </c>
      <c r="K42" s="65">
        <v>0</v>
      </c>
      <c r="L42" s="65">
        <v>-84.329300000000003</v>
      </c>
      <c r="M42" s="65">
        <v>0</v>
      </c>
      <c r="N42" s="65">
        <v>0</v>
      </c>
      <c r="O42" s="65">
        <v>0</v>
      </c>
      <c r="P42" s="65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9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 t="s">
        <v>158</v>
      </c>
      <c r="AW42" s="63">
        <v>0</v>
      </c>
      <c r="AX42" s="63">
        <v>0</v>
      </c>
      <c r="AY42" s="63">
        <v>0</v>
      </c>
      <c r="AZ42" s="63">
        <v>0</v>
      </c>
      <c r="BA42" s="63" t="s">
        <v>158</v>
      </c>
      <c r="BB42" s="63">
        <v>0</v>
      </c>
      <c r="BC42" s="63"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343</v>
      </c>
      <c r="CB42" s="63">
        <v>0</v>
      </c>
      <c r="CC42" s="63">
        <v>343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34.973199999999999</v>
      </c>
      <c r="CL42" s="63">
        <v>34.973199999999999</v>
      </c>
    </row>
    <row r="43" spans="1:90" x14ac:dyDescent="0.15">
      <c r="A43" s="63" t="s">
        <v>188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4">
        <v>0</v>
      </c>
      <c r="I43" s="63">
        <v>0</v>
      </c>
      <c r="J43" s="63">
        <v>0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9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 t="s">
        <v>158</v>
      </c>
      <c r="AW43" s="63">
        <v>0</v>
      </c>
      <c r="AX43" s="63">
        <v>0</v>
      </c>
      <c r="AY43" s="63">
        <v>0</v>
      </c>
      <c r="AZ43" s="63">
        <v>0</v>
      </c>
      <c r="BA43" s="63" t="s">
        <v>158</v>
      </c>
      <c r="BB43" s="63">
        <v>0</v>
      </c>
      <c r="BC43" s="63"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</row>
    <row r="44" spans="1:90" x14ac:dyDescent="0.15">
      <c r="A44" s="63" t="s">
        <v>189</v>
      </c>
      <c r="B44" s="63">
        <v>1326.5691999999999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4">
        <v>1326.5691999999999</v>
      </c>
      <c r="I44" s="63">
        <v>0</v>
      </c>
      <c r="J44" s="63">
        <v>0</v>
      </c>
      <c r="K44" s="65">
        <v>-1138.1771000000001</v>
      </c>
      <c r="L44" s="65">
        <v>-3.7618</v>
      </c>
      <c r="M44" s="65">
        <v>0</v>
      </c>
      <c r="N44" s="65">
        <v>0</v>
      </c>
      <c r="O44" s="65">
        <v>0</v>
      </c>
      <c r="P44" s="65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184.63030000000001</v>
      </c>
      <c r="AF44" s="69">
        <v>184.63030000000001</v>
      </c>
      <c r="AG44" s="63">
        <v>0</v>
      </c>
      <c r="AH44" s="63">
        <v>0</v>
      </c>
      <c r="AI44" s="63">
        <v>184.63030000000001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184.63030000000001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 t="s">
        <v>158</v>
      </c>
      <c r="AW44" s="63">
        <v>0</v>
      </c>
      <c r="AX44" s="63">
        <v>0</v>
      </c>
      <c r="AY44" s="63">
        <v>0</v>
      </c>
      <c r="AZ44" s="63">
        <v>0</v>
      </c>
      <c r="BA44" s="63" t="s">
        <v>158</v>
      </c>
      <c r="BB44" s="63">
        <v>0</v>
      </c>
      <c r="BC44" s="63"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4193</v>
      </c>
      <c r="CB44" s="63">
        <v>4181</v>
      </c>
      <c r="CC44" s="63">
        <v>12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31.571999999999999</v>
      </c>
      <c r="CL44" s="63">
        <v>31.571999999999999</v>
      </c>
    </row>
    <row r="45" spans="1:90" x14ac:dyDescent="0.15">
      <c r="A45" s="63" t="s">
        <v>190</v>
      </c>
      <c r="B45" s="63">
        <v>2214.7033999999999</v>
      </c>
      <c r="C45" s="63">
        <v>868.5942</v>
      </c>
      <c r="D45" s="63">
        <v>-393.12119999999999</v>
      </c>
      <c r="E45" s="63">
        <v>0</v>
      </c>
      <c r="F45" s="63">
        <v>0</v>
      </c>
      <c r="G45" s="63">
        <v>-57.824599999999997</v>
      </c>
      <c r="H45" s="64">
        <v>2632.3517000000002</v>
      </c>
      <c r="I45" s="63">
        <v>0</v>
      </c>
      <c r="J45" s="63">
        <v>0</v>
      </c>
      <c r="K45" s="65">
        <v>-19.497</v>
      </c>
      <c r="L45" s="65">
        <v>0</v>
      </c>
      <c r="M45" s="65">
        <v>-527.77300000000002</v>
      </c>
      <c r="N45" s="65">
        <v>-55.223599999999998</v>
      </c>
      <c r="O45" s="65">
        <v>-70.249399999999994</v>
      </c>
      <c r="P45" s="65">
        <v>0</v>
      </c>
      <c r="Q45" s="63">
        <v>0</v>
      </c>
      <c r="R45" s="63">
        <v>0</v>
      </c>
      <c r="S45" s="63">
        <v>0</v>
      </c>
      <c r="T45" s="63">
        <v>0</v>
      </c>
      <c r="U45" s="63">
        <v>-4.2991999999999999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-8.5340000000000007</v>
      </c>
      <c r="AC45" s="63">
        <v>-204.7937</v>
      </c>
      <c r="AD45" s="63">
        <v>-49.376600000000003</v>
      </c>
      <c r="AE45" s="63">
        <v>1692.6052999999999</v>
      </c>
      <c r="AF45" s="69">
        <v>511.60789999999997</v>
      </c>
      <c r="AG45" s="63">
        <v>0.40839999999999999</v>
      </c>
      <c r="AH45" s="63">
        <v>0</v>
      </c>
      <c r="AI45" s="63">
        <v>505.589</v>
      </c>
      <c r="AJ45" s="63">
        <v>18.8306</v>
      </c>
      <c r="AK45" s="63">
        <v>161.1995</v>
      </c>
      <c r="AL45" s="63">
        <v>0.32240000000000002</v>
      </c>
      <c r="AM45" s="63">
        <v>107.35169999999999</v>
      </c>
      <c r="AN45" s="63">
        <v>2.1926000000000001</v>
      </c>
      <c r="AO45" s="63">
        <v>20.786799999999999</v>
      </c>
      <c r="AP45" s="63">
        <v>127.988</v>
      </c>
      <c r="AQ45" s="63">
        <v>45.464300000000001</v>
      </c>
      <c r="AR45" s="63">
        <v>7.8030999999999997</v>
      </c>
      <c r="AS45" s="63">
        <v>13.65</v>
      </c>
      <c r="AT45" s="63">
        <v>5.6105</v>
      </c>
      <c r="AU45" s="63">
        <v>2.1065999999999998</v>
      </c>
      <c r="AV45" s="63" t="s">
        <v>158</v>
      </c>
      <c r="AW45" s="63">
        <v>0</v>
      </c>
      <c r="AX45" s="63">
        <v>2.1065999999999998</v>
      </c>
      <c r="AY45" s="63">
        <v>0</v>
      </c>
      <c r="AZ45" s="63">
        <v>0</v>
      </c>
      <c r="BA45" s="63" t="s">
        <v>158</v>
      </c>
      <c r="BB45" s="63">
        <v>0</v>
      </c>
      <c r="BC45" s="63">
        <v>0</v>
      </c>
      <c r="BD45" s="63">
        <v>595.16340000000002</v>
      </c>
      <c r="BE45" s="63">
        <v>156.49180000000001</v>
      </c>
      <c r="BF45" s="63">
        <v>18.035299999999999</v>
      </c>
      <c r="BG45" s="63">
        <v>0</v>
      </c>
      <c r="BH45" s="63">
        <v>0</v>
      </c>
      <c r="BI45" s="63">
        <v>409.20030000000003</v>
      </c>
      <c r="BJ45" s="63">
        <v>409.20030000000003</v>
      </c>
      <c r="BK45" s="63">
        <v>409.20030000000003</v>
      </c>
      <c r="BL45" s="63">
        <v>0</v>
      </c>
      <c r="BM45" s="63">
        <v>0</v>
      </c>
      <c r="BN45" s="63">
        <v>0</v>
      </c>
      <c r="BO45" s="63">
        <v>409.20030000000003</v>
      </c>
      <c r="BP45" s="63">
        <v>0</v>
      </c>
      <c r="BQ45" s="63">
        <v>0</v>
      </c>
      <c r="BR45" s="63">
        <v>0</v>
      </c>
      <c r="BS45" s="63">
        <v>0</v>
      </c>
      <c r="BT45" s="63">
        <v>0</v>
      </c>
      <c r="BU45" s="63"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>
        <v>2553</v>
      </c>
      <c r="CB45" s="63">
        <v>72</v>
      </c>
      <c r="CC45" s="63">
        <v>0</v>
      </c>
      <c r="CD45" s="63">
        <v>2191</v>
      </c>
      <c r="CE45" s="63">
        <v>290</v>
      </c>
      <c r="CF45" s="63">
        <v>232.73140000000001</v>
      </c>
      <c r="CG45" s="63">
        <v>181.40350000000001</v>
      </c>
      <c r="CH45" s="63">
        <v>0</v>
      </c>
      <c r="CI45" s="63">
        <v>51.328000000000003</v>
      </c>
      <c r="CJ45" s="63">
        <v>0</v>
      </c>
      <c r="CK45" s="63">
        <v>31.753</v>
      </c>
      <c r="CL45" s="63">
        <v>67.224800000000002</v>
      </c>
    </row>
    <row r="46" spans="1:90" x14ac:dyDescent="0.15">
      <c r="A46" s="63" t="s">
        <v>191</v>
      </c>
      <c r="B46" s="63">
        <v>852.02059999999994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4">
        <v>852.02059999999994</v>
      </c>
      <c r="I46" s="63">
        <v>0</v>
      </c>
      <c r="J46" s="63">
        <v>0</v>
      </c>
      <c r="K46" s="65">
        <v>-487.74720000000002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3">
        <v>0</v>
      </c>
      <c r="R46" s="63">
        <v>0</v>
      </c>
      <c r="S46" s="63">
        <v>0</v>
      </c>
      <c r="T46" s="63">
        <v>0</v>
      </c>
      <c r="U46" s="63">
        <v>15.4557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379.72910000000002</v>
      </c>
      <c r="AF46" s="69">
        <v>325.55889999999999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325.55889999999999</v>
      </c>
      <c r="AU46" s="63">
        <v>0</v>
      </c>
      <c r="AV46" s="63" t="s">
        <v>158</v>
      </c>
      <c r="AW46" s="63">
        <v>0</v>
      </c>
      <c r="AX46" s="63">
        <v>0</v>
      </c>
      <c r="AY46" s="63">
        <v>0</v>
      </c>
      <c r="AZ46" s="63">
        <v>0</v>
      </c>
      <c r="BA46" s="63" t="s">
        <v>158</v>
      </c>
      <c r="BB46" s="63">
        <v>0</v>
      </c>
      <c r="BC46" s="63">
        <v>0</v>
      </c>
      <c r="BD46" s="63">
        <v>50.258000000000003</v>
      </c>
      <c r="BE46" s="63">
        <v>0</v>
      </c>
      <c r="BF46" s="63">
        <v>0</v>
      </c>
      <c r="BG46" s="63">
        <v>0</v>
      </c>
      <c r="BH46" s="63">
        <v>3.9123000000000001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  <c r="BR46" s="63">
        <v>0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2269</v>
      </c>
      <c r="CB46" s="63">
        <v>2269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40</v>
      </c>
      <c r="CL46" s="63">
        <v>40</v>
      </c>
    </row>
    <row r="47" spans="1:90" x14ac:dyDescent="0.15">
      <c r="A47" s="63" t="s">
        <v>192</v>
      </c>
      <c r="B47" s="63">
        <v>0</v>
      </c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 s="64">
        <v>0</v>
      </c>
      <c r="I47" s="63">
        <v>0</v>
      </c>
      <c r="J47" s="63">
        <v>0</v>
      </c>
      <c r="K47" s="65">
        <v>0</v>
      </c>
      <c r="L47" s="65">
        <v>0</v>
      </c>
      <c r="M47" s="65">
        <v>0</v>
      </c>
      <c r="N47" s="65">
        <v>0</v>
      </c>
      <c r="O47" s="65">
        <v>0</v>
      </c>
      <c r="P47" s="65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9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 t="s">
        <v>158</v>
      </c>
      <c r="AW47" s="63">
        <v>0</v>
      </c>
      <c r="AX47" s="63">
        <v>0</v>
      </c>
      <c r="AY47" s="63">
        <v>0</v>
      </c>
      <c r="AZ47" s="63">
        <v>0</v>
      </c>
      <c r="BA47" s="63" t="s">
        <v>158</v>
      </c>
      <c r="BB47" s="63">
        <v>0</v>
      </c>
      <c r="BC47" s="63">
        <v>0</v>
      </c>
      <c r="BD47" s="63">
        <v>0</v>
      </c>
      <c r="BE47" s="63">
        <v>0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63">
        <v>0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</row>
    <row r="48" spans="1:90" x14ac:dyDescent="0.15">
      <c r="A48" s="63" t="s">
        <v>193</v>
      </c>
      <c r="B48" s="63">
        <v>0</v>
      </c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64">
        <v>0</v>
      </c>
      <c r="I48" s="63">
        <v>0</v>
      </c>
      <c r="J48" s="63">
        <v>0</v>
      </c>
      <c r="K48" s="65">
        <v>0</v>
      </c>
      <c r="L48" s="65">
        <v>0</v>
      </c>
      <c r="M48" s="65">
        <v>0</v>
      </c>
      <c r="N48" s="65">
        <v>0</v>
      </c>
      <c r="O48" s="65">
        <v>0</v>
      </c>
      <c r="P48" s="65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9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 t="s">
        <v>158</v>
      </c>
      <c r="AW48" s="63">
        <v>0</v>
      </c>
      <c r="AX48" s="63">
        <v>0</v>
      </c>
      <c r="AY48" s="63">
        <v>0</v>
      </c>
      <c r="AZ48" s="63">
        <v>0</v>
      </c>
      <c r="BA48" s="63" t="s">
        <v>158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0</v>
      </c>
    </row>
    <row r="49" spans="1:90" x14ac:dyDescent="0.15">
      <c r="A49" s="63" t="s">
        <v>13</v>
      </c>
      <c r="B49" s="63">
        <v>201.67670000000001</v>
      </c>
      <c r="C49" s="63">
        <v>6976.3757999999998</v>
      </c>
      <c r="D49" s="63">
        <v>-130.33099999999999</v>
      </c>
      <c r="E49" s="63">
        <v>0</v>
      </c>
      <c r="F49" s="63">
        <v>0</v>
      </c>
      <c r="G49" s="63">
        <v>1021.8185999999999</v>
      </c>
      <c r="H49" s="64">
        <v>8069.54</v>
      </c>
      <c r="I49" s="63">
        <v>0</v>
      </c>
      <c r="J49" s="63">
        <v>-460.87700000000001</v>
      </c>
      <c r="K49" s="65">
        <v>-12.553699999999999</v>
      </c>
      <c r="L49" s="65">
        <v>-0.58040000000000003</v>
      </c>
      <c r="M49" s="65">
        <v>-333.29750000000001</v>
      </c>
      <c r="N49" s="65">
        <v>-83.748900000000006</v>
      </c>
      <c r="O49" s="65">
        <v>-591.63800000000003</v>
      </c>
      <c r="P49" s="65">
        <v>-175.73089999999999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-98.194299999999998</v>
      </c>
      <c r="AD49" s="63">
        <v>-133.89940000000001</v>
      </c>
      <c r="AE49" s="63">
        <v>6179.0198</v>
      </c>
      <c r="AF49" s="69">
        <v>2216.509</v>
      </c>
      <c r="AG49" s="63">
        <v>60.382599999999996</v>
      </c>
      <c r="AH49" s="63">
        <v>76.483199999999997</v>
      </c>
      <c r="AI49" s="63">
        <v>1972.6783</v>
      </c>
      <c r="AJ49" s="63">
        <v>284.82369999999997</v>
      </c>
      <c r="AK49" s="63">
        <v>171.2167</v>
      </c>
      <c r="AL49" s="63">
        <v>40.412700000000001</v>
      </c>
      <c r="AM49" s="63">
        <v>533.12549999999999</v>
      </c>
      <c r="AN49" s="63">
        <v>168.65860000000001</v>
      </c>
      <c r="AO49" s="63">
        <v>296.36720000000003</v>
      </c>
      <c r="AP49" s="63">
        <v>300.08600000000001</v>
      </c>
      <c r="AQ49" s="63">
        <v>97.678399999999996</v>
      </c>
      <c r="AR49" s="63">
        <v>31.513300000000001</v>
      </c>
      <c r="AS49" s="63">
        <v>48.796199999999999</v>
      </c>
      <c r="AT49" s="63">
        <v>106.96469999999999</v>
      </c>
      <c r="AU49" s="63">
        <v>74.011200000000002</v>
      </c>
      <c r="AV49" s="63" t="s">
        <v>158</v>
      </c>
      <c r="AW49" s="63">
        <v>0</v>
      </c>
      <c r="AX49" s="63">
        <v>8.6414000000000009</v>
      </c>
      <c r="AY49" s="63">
        <v>0</v>
      </c>
      <c r="AZ49" s="63">
        <v>65.369699999999995</v>
      </c>
      <c r="BA49" s="63" t="s">
        <v>158</v>
      </c>
      <c r="BB49" s="63">
        <v>0</v>
      </c>
      <c r="BC49" s="63">
        <v>0</v>
      </c>
      <c r="BD49" s="63">
        <v>2382.3732</v>
      </c>
      <c r="BE49" s="63">
        <v>1290.7997</v>
      </c>
      <c r="BF49" s="63">
        <v>63.886499999999998</v>
      </c>
      <c r="BG49" s="63">
        <v>0</v>
      </c>
      <c r="BH49" s="63">
        <v>60.834000000000003</v>
      </c>
      <c r="BI49" s="63">
        <v>90.606200000000001</v>
      </c>
      <c r="BJ49" s="63">
        <v>90.606200000000001</v>
      </c>
      <c r="BK49" s="63">
        <v>90.606200000000001</v>
      </c>
      <c r="BL49" s="63">
        <v>0</v>
      </c>
      <c r="BM49" s="63">
        <v>0</v>
      </c>
      <c r="BN49" s="63">
        <v>0</v>
      </c>
      <c r="BO49" s="63">
        <v>90.606200000000001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1362</v>
      </c>
      <c r="CB49" s="63">
        <v>70</v>
      </c>
      <c r="CC49" s="63">
        <v>2</v>
      </c>
      <c r="CD49" s="63">
        <v>902</v>
      </c>
      <c r="CE49" s="63">
        <v>388</v>
      </c>
      <c r="CF49" s="63">
        <v>923.3066</v>
      </c>
      <c r="CG49" s="63">
        <v>189.40479999999999</v>
      </c>
      <c r="CH49" s="63">
        <v>31.933700000000002</v>
      </c>
      <c r="CI49" s="63">
        <v>545.524</v>
      </c>
      <c r="CJ49" s="63">
        <v>156.44409999999999</v>
      </c>
      <c r="CK49" s="63">
        <v>47.136000000000003</v>
      </c>
      <c r="CL49" s="63">
        <v>86.878900000000002</v>
      </c>
    </row>
    <row r="50" spans="1:90" x14ac:dyDescent="0.15">
      <c r="A50" s="63" t="s">
        <v>194</v>
      </c>
      <c r="B50" s="63">
        <v>0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4">
        <v>0</v>
      </c>
      <c r="I50" s="63">
        <v>0</v>
      </c>
      <c r="J50" s="63">
        <v>0</v>
      </c>
      <c r="K50" s="65">
        <v>0</v>
      </c>
      <c r="L50" s="65">
        <v>0</v>
      </c>
      <c r="M50" s="65">
        <v>0</v>
      </c>
      <c r="N50" s="65">
        <v>0</v>
      </c>
      <c r="O50" s="65">
        <v>0</v>
      </c>
      <c r="P50" s="65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9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 t="s">
        <v>158</v>
      </c>
      <c r="AW50" s="63">
        <v>0</v>
      </c>
      <c r="AX50" s="63">
        <v>0</v>
      </c>
      <c r="AY50" s="63">
        <v>0</v>
      </c>
      <c r="AZ50" s="63">
        <v>0</v>
      </c>
      <c r="BA50" s="63" t="s">
        <v>158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</row>
    <row r="51" spans="1:90" x14ac:dyDescent="0.15">
      <c r="A51" s="63" t="s">
        <v>195</v>
      </c>
      <c r="B51" s="63">
        <v>19.647500000000001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4">
        <v>19.647500000000001</v>
      </c>
      <c r="I51" s="63">
        <v>0</v>
      </c>
      <c r="J51" s="63">
        <v>0</v>
      </c>
      <c r="K51" s="65">
        <v>0</v>
      </c>
      <c r="L51" s="65">
        <v>-19.647500000000001</v>
      </c>
      <c r="M51" s="65">
        <v>0</v>
      </c>
      <c r="N51" s="65">
        <v>0</v>
      </c>
      <c r="O51" s="65">
        <v>0</v>
      </c>
      <c r="P51" s="65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9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 t="s">
        <v>158</v>
      </c>
      <c r="AW51" s="63">
        <v>0</v>
      </c>
      <c r="AX51" s="63">
        <v>0</v>
      </c>
      <c r="AY51" s="63">
        <v>0</v>
      </c>
      <c r="AZ51" s="63">
        <v>0</v>
      </c>
      <c r="BA51" s="63" t="s">
        <v>158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80</v>
      </c>
      <c r="CB51" s="63">
        <v>0</v>
      </c>
      <c r="CC51" s="63">
        <v>80</v>
      </c>
      <c r="CD51" s="63">
        <v>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35.010899999999999</v>
      </c>
      <c r="CL51" s="63">
        <v>35.010899999999999</v>
      </c>
    </row>
    <row r="52" spans="1:90" x14ac:dyDescent="0.15">
      <c r="A52" s="63" t="s">
        <v>14</v>
      </c>
      <c r="B52" s="63">
        <v>7342.7128000000002</v>
      </c>
      <c r="C52" s="63">
        <v>136.0275</v>
      </c>
      <c r="D52" s="63">
        <v>-3157.7601</v>
      </c>
      <c r="E52" s="63">
        <v>0</v>
      </c>
      <c r="F52" s="63">
        <v>0</v>
      </c>
      <c r="G52" s="63">
        <v>101.0103</v>
      </c>
      <c r="H52" s="64">
        <v>4421.9904999999999</v>
      </c>
      <c r="I52" s="63">
        <v>0</v>
      </c>
      <c r="J52" s="63">
        <v>-3.8908</v>
      </c>
      <c r="K52" s="65">
        <v>0</v>
      </c>
      <c r="L52" s="65">
        <v>0</v>
      </c>
      <c r="M52" s="65">
        <v>-1653.6542999999999</v>
      </c>
      <c r="N52" s="65">
        <v>-158.405</v>
      </c>
      <c r="O52" s="65">
        <v>-227.45060000000001</v>
      </c>
      <c r="P52" s="65">
        <v>-6.9862000000000002</v>
      </c>
      <c r="Q52" s="63">
        <v>0</v>
      </c>
      <c r="R52" s="63">
        <v>0</v>
      </c>
      <c r="S52" s="63">
        <v>0</v>
      </c>
      <c r="T52" s="63">
        <v>0</v>
      </c>
      <c r="U52" s="63">
        <v>-14.660399999999999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-620.12040000000002</v>
      </c>
      <c r="AD52" s="63">
        <v>-2.8374999999999999</v>
      </c>
      <c r="AE52" s="63">
        <v>1733.9854</v>
      </c>
      <c r="AF52" s="69">
        <v>712.12379999999996</v>
      </c>
      <c r="AG52" s="63">
        <v>14.2949</v>
      </c>
      <c r="AH52" s="63">
        <v>9.3078000000000003</v>
      </c>
      <c r="AI52" s="63">
        <v>664.29499999999996</v>
      </c>
      <c r="AJ52" s="63">
        <v>26.375800000000002</v>
      </c>
      <c r="AK52" s="63">
        <v>114.93980000000001</v>
      </c>
      <c r="AL52" s="63">
        <v>0</v>
      </c>
      <c r="AM52" s="63">
        <v>92.325900000000004</v>
      </c>
      <c r="AN52" s="63">
        <v>13.929500000000001</v>
      </c>
      <c r="AO52" s="63">
        <v>83.211500000000001</v>
      </c>
      <c r="AP52" s="63">
        <v>275.51589999999999</v>
      </c>
      <c r="AQ52" s="63">
        <v>43.2502</v>
      </c>
      <c r="AR52" s="63">
        <v>4.0412999999999997</v>
      </c>
      <c r="AS52" s="63">
        <v>10.7051</v>
      </c>
      <c r="AT52" s="63">
        <v>24.226099999999999</v>
      </c>
      <c r="AU52" s="63">
        <v>0</v>
      </c>
      <c r="AV52" s="63" t="s">
        <v>158</v>
      </c>
      <c r="AW52" s="63">
        <v>0</v>
      </c>
      <c r="AX52" s="63">
        <v>0</v>
      </c>
      <c r="AY52" s="63">
        <v>0</v>
      </c>
      <c r="AZ52" s="63">
        <v>0</v>
      </c>
      <c r="BA52" s="63" t="s">
        <v>158</v>
      </c>
      <c r="BB52" s="63">
        <v>0</v>
      </c>
      <c r="BC52" s="63">
        <v>0</v>
      </c>
      <c r="BD52" s="63">
        <v>740.6277</v>
      </c>
      <c r="BE52" s="63">
        <v>226.6337</v>
      </c>
      <c r="BF52" s="63">
        <v>41.917499999999997</v>
      </c>
      <c r="BG52" s="63">
        <v>0</v>
      </c>
      <c r="BH52" s="63">
        <v>12.682700000000001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  <c r="BR52" s="63">
        <v>0</v>
      </c>
      <c r="BS52" s="63">
        <v>0</v>
      </c>
      <c r="BT52" s="63">
        <v>0</v>
      </c>
      <c r="BU52" s="63"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>
        <v>7906</v>
      </c>
      <c r="CB52" s="63">
        <v>0</v>
      </c>
      <c r="CC52" s="63">
        <v>0</v>
      </c>
      <c r="CD52" s="63">
        <v>7144</v>
      </c>
      <c r="CE52" s="63">
        <v>762</v>
      </c>
      <c r="CF52" s="63">
        <v>1071.0805</v>
      </c>
      <c r="CG52" s="63">
        <v>820.77</v>
      </c>
      <c r="CH52" s="63">
        <v>17.101400000000002</v>
      </c>
      <c r="CI52" s="63">
        <v>226.40199999999999</v>
      </c>
      <c r="CJ52" s="63">
        <v>6.8071000000000002</v>
      </c>
      <c r="CK52" s="63">
        <v>0</v>
      </c>
      <c r="CL52" s="63">
        <v>85.554699999999997</v>
      </c>
    </row>
    <row r="53" spans="1:90" x14ac:dyDescent="0.15">
      <c r="A53" s="63" t="s">
        <v>196</v>
      </c>
      <c r="B53" s="63">
        <v>0</v>
      </c>
      <c r="C53" s="63">
        <v>681.51329999999996</v>
      </c>
      <c r="D53" s="63">
        <v>0</v>
      </c>
      <c r="E53" s="63">
        <v>0</v>
      </c>
      <c r="F53" s="63">
        <v>0</v>
      </c>
      <c r="G53" s="63">
        <v>-6.3414000000000001</v>
      </c>
      <c r="H53" s="64">
        <v>675.17200000000003</v>
      </c>
      <c r="I53" s="63">
        <v>0</v>
      </c>
      <c r="J53" s="63">
        <v>0</v>
      </c>
      <c r="K53" s="65">
        <v>-648.45230000000004</v>
      </c>
      <c r="L53" s="65">
        <v>0</v>
      </c>
      <c r="M53" s="65">
        <v>0</v>
      </c>
      <c r="N53" s="65">
        <v>0</v>
      </c>
      <c r="O53" s="65">
        <v>0</v>
      </c>
      <c r="P53" s="65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26.7197</v>
      </c>
      <c r="AF53" s="69">
        <v>26.203800000000001</v>
      </c>
      <c r="AG53" s="63">
        <v>0</v>
      </c>
      <c r="AH53" s="63">
        <v>0</v>
      </c>
      <c r="AI53" s="63">
        <v>17.5623</v>
      </c>
      <c r="AJ53" s="63">
        <v>0</v>
      </c>
      <c r="AK53" s="63">
        <v>5.0945999999999998</v>
      </c>
      <c r="AL53" s="63">
        <v>0</v>
      </c>
      <c r="AM53" s="63">
        <v>2.988</v>
      </c>
      <c r="AN53" s="63">
        <v>0</v>
      </c>
      <c r="AO53" s="63">
        <v>0</v>
      </c>
      <c r="AP53" s="63">
        <v>9.1788000000000007</v>
      </c>
      <c r="AQ53" s="63">
        <v>0</v>
      </c>
      <c r="AR53" s="63">
        <v>0</v>
      </c>
      <c r="AS53" s="63">
        <v>0.3009</v>
      </c>
      <c r="AT53" s="63">
        <v>8.6414000000000009</v>
      </c>
      <c r="AU53" s="63">
        <v>0.51590000000000003</v>
      </c>
      <c r="AV53" s="63" t="s">
        <v>158</v>
      </c>
      <c r="AW53" s="63">
        <v>0</v>
      </c>
      <c r="AX53" s="63">
        <v>0.51590000000000003</v>
      </c>
      <c r="AY53" s="63">
        <v>0</v>
      </c>
      <c r="AZ53" s="63">
        <v>0</v>
      </c>
      <c r="BA53" s="63" t="s">
        <v>158</v>
      </c>
      <c r="BB53" s="63">
        <v>0</v>
      </c>
      <c r="BC53" s="63">
        <v>0</v>
      </c>
      <c r="BD53" s="63">
        <v>0</v>
      </c>
      <c r="BE53" s="63">
        <v>0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0</v>
      </c>
      <c r="BP53" s="63">
        <v>0</v>
      </c>
      <c r="BQ53" s="63">
        <v>0</v>
      </c>
      <c r="BR53" s="63">
        <v>0</v>
      </c>
      <c r="BS53" s="63">
        <v>0</v>
      </c>
      <c r="BT53" s="63">
        <v>0</v>
      </c>
      <c r="BU53" s="63"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>
        <v>3373</v>
      </c>
      <c r="CB53" s="63">
        <v>3373</v>
      </c>
      <c r="CC53" s="63">
        <v>0</v>
      </c>
      <c r="CD53" s="63">
        <v>0</v>
      </c>
      <c r="CE53" s="63">
        <v>0</v>
      </c>
      <c r="CF53" s="63">
        <v>0</v>
      </c>
      <c r="CG53" s="63">
        <v>0</v>
      </c>
      <c r="CH53" s="63">
        <v>0</v>
      </c>
      <c r="CI53" s="63">
        <v>0</v>
      </c>
      <c r="CJ53" s="63">
        <v>0</v>
      </c>
      <c r="CK53" s="63">
        <v>44.7258</v>
      </c>
      <c r="CL53" s="63">
        <v>44.7258</v>
      </c>
    </row>
    <row r="54" spans="1:90" x14ac:dyDescent="0.15">
      <c r="A54" s="63" t="s">
        <v>197</v>
      </c>
      <c r="B54" s="63">
        <v>425.70940000000002</v>
      </c>
      <c r="C54" s="63">
        <v>0</v>
      </c>
      <c r="D54" s="63">
        <v>0</v>
      </c>
      <c r="E54" s="63">
        <v>0</v>
      </c>
      <c r="F54" s="63">
        <v>0</v>
      </c>
      <c r="G54" s="63">
        <v>0</v>
      </c>
      <c r="H54" s="64">
        <v>425.70940000000002</v>
      </c>
      <c r="I54" s="63">
        <v>0</v>
      </c>
      <c r="J54" s="63">
        <v>-1.8487</v>
      </c>
      <c r="K54" s="65">
        <v>-247.227</v>
      </c>
      <c r="L54" s="65">
        <v>-176.6337</v>
      </c>
      <c r="M54" s="65">
        <v>0</v>
      </c>
      <c r="N54" s="65">
        <v>0</v>
      </c>
      <c r="O54" s="65">
        <v>0</v>
      </c>
      <c r="P54" s="65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9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 t="s">
        <v>158</v>
      </c>
      <c r="AW54" s="63">
        <v>0</v>
      </c>
      <c r="AX54" s="63">
        <v>0</v>
      </c>
      <c r="AY54" s="63">
        <v>0</v>
      </c>
      <c r="AZ54" s="63">
        <v>0</v>
      </c>
      <c r="BA54" s="63" t="s">
        <v>158</v>
      </c>
      <c r="BB54" s="63">
        <v>0</v>
      </c>
      <c r="BC54" s="63"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  <c r="BR54" s="63">
        <v>0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2191</v>
      </c>
      <c r="CB54" s="63">
        <v>1278</v>
      </c>
      <c r="CC54" s="63">
        <v>913</v>
      </c>
      <c r="CD54" s="63">
        <v>0</v>
      </c>
      <c r="CE54" s="63">
        <v>0</v>
      </c>
      <c r="CF54" s="63">
        <v>0</v>
      </c>
      <c r="CG54" s="63">
        <v>0</v>
      </c>
      <c r="CH54" s="63">
        <v>0</v>
      </c>
      <c r="CI54" s="63">
        <v>0</v>
      </c>
      <c r="CJ54" s="63">
        <v>0</v>
      </c>
      <c r="CK54" s="63">
        <v>44.4467</v>
      </c>
      <c r="CL54" s="63">
        <v>44.4467</v>
      </c>
    </row>
    <row r="55" spans="1:90" x14ac:dyDescent="0.15">
      <c r="A55" s="63" t="s">
        <v>198</v>
      </c>
      <c r="B55" s="63">
        <v>46408.491000000002</v>
      </c>
      <c r="C55" s="63">
        <v>0</v>
      </c>
      <c r="D55" s="63">
        <v>-10598.409299999999</v>
      </c>
      <c r="E55" s="63">
        <v>0</v>
      </c>
      <c r="F55" s="63">
        <v>0</v>
      </c>
      <c r="G55" s="63">
        <v>0</v>
      </c>
      <c r="H55" s="64">
        <v>35810.081700000002</v>
      </c>
      <c r="I55" s="63">
        <v>0</v>
      </c>
      <c r="J55" s="63">
        <v>0</v>
      </c>
      <c r="K55" s="65">
        <v>-19564.208900000001</v>
      </c>
      <c r="L55" s="65">
        <v>0</v>
      </c>
      <c r="M55" s="65">
        <v>0</v>
      </c>
      <c r="N55" s="65">
        <v>0</v>
      </c>
      <c r="O55" s="65">
        <v>0</v>
      </c>
      <c r="P55" s="65">
        <v>0</v>
      </c>
      <c r="Q55" s="63">
        <v>0</v>
      </c>
      <c r="R55" s="63">
        <v>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-5291.5735000000004</v>
      </c>
      <c r="AD55" s="63">
        <v>0</v>
      </c>
      <c r="AE55" s="63">
        <v>10954.299199999999</v>
      </c>
      <c r="AF55" s="69">
        <v>5372.5924000000005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5372.5924000000005</v>
      </c>
      <c r="AU55" s="63">
        <v>342.90629999999999</v>
      </c>
      <c r="AV55" s="63" t="s">
        <v>158</v>
      </c>
      <c r="AW55" s="63">
        <v>0</v>
      </c>
      <c r="AX55" s="63">
        <v>342.90629999999999</v>
      </c>
      <c r="AY55" s="63">
        <v>0</v>
      </c>
      <c r="AZ55" s="63">
        <v>0</v>
      </c>
      <c r="BA55" s="63" t="s">
        <v>158</v>
      </c>
      <c r="BB55" s="63">
        <v>0</v>
      </c>
      <c r="BC55" s="63">
        <v>0</v>
      </c>
      <c r="BD55" s="63">
        <v>851.3972</v>
      </c>
      <c r="BE55" s="63">
        <v>0</v>
      </c>
      <c r="BF55" s="63">
        <v>0</v>
      </c>
      <c r="BG55" s="63">
        <v>0</v>
      </c>
      <c r="BH55" s="63">
        <v>0</v>
      </c>
      <c r="BI55" s="63">
        <v>4387.4032999999999</v>
      </c>
      <c r="BJ55" s="63">
        <v>4387.4032999999999</v>
      </c>
      <c r="BK55" s="63">
        <v>0</v>
      </c>
      <c r="BL55" s="63">
        <v>0</v>
      </c>
      <c r="BM55" s="63">
        <v>0</v>
      </c>
      <c r="BN55" s="63">
        <v>0</v>
      </c>
      <c r="BO55" s="63">
        <v>4387.4032999999999</v>
      </c>
      <c r="BP55" s="63">
        <v>0</v>
      </c>
      <c r="BQ55" s="63">
        <v>0</v>
      </c>
      <c r="BR55" s="63">
        <v>0</v>
      </c>
      <c r="BS55" s="63">
        <v>0</v>
      </c>
      <c r="BT55" s="63">
        <v>0</v>
      </c>
      <c r="BU55" s="63">
        <v>0</v>
      </c>
      <c r="BV55" s="63">
        <v>0</v>
      </c>
      <c r="BW55" s="63">
        <v>0</v>
      </c>
      <c r="BX55" s="63">
        <v>0</v>
      </c>
      <c r="BY55" s="63">
        <v>0</v>
      </c>
      <c r="BZ55" s="63">
        <v>0</v>
      </c>
      <c r="CA55" s="63">
        <v>112264</v>
      </c>
      <c r="CB55" s="63">
        <v>112264</v>
      </c>
      <c r="CC55" s="63">
        <v>0</v>
      </c>
      <c r="CD55" s="63">
        <v>0</v>
      </c>
      <c r="CE55" s="63">
        <v>0</v>
      </c>
      <c r="CF55" s="63">
        <v>0</v>
      </c>
      <c r="CG55" s="63">
        <v>0</v>
      </c>
      <c r="CH55" s="63">
        <v>0</v>
      </c>
      <c r="CI55" s="63">
        <v>0</v>
      </c>
      <c r="CJ55" s="63">
        <v>0</v>
      </c>
      <c r="CK55" s="63">
        <v>49.3399</v>
      </c>
      <c r="CL55" s="63">
        <v>49.3399</v>
      </c>
    </row>
    <row r="56" spans="1:90" x14ac:dyDescent="0.15">
      <c r="A56" s="63" t="s">
        <v>199</v>
      </c>
      <c r="B56" s="63">
        <v>0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4">
        <v>0</v>
      </c>
      <c r="I56" s="63">
        <v>0</v>
      </c>
      <c r="J56" s="63">
        <v>0</v>
      </c>
      <c r="K56" s="65">
        <v>0</v>
      </c>
      <c r="L56" s="65">
        <v>0</v>
      </c>
      <c r="M56" s="65">
        <v>0</v>
      </c>
      <c r="N56" s="65">
        <v>0</v>
      </c>
      <c r="O56" s="65">
        <v>0</v>
      </c>
      <c r="P56" s="65">
        <v>0</v>
      </c>
      <c r="Q56" s="63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9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  <c r="AV56" s="63" t="s">
        <v>158</v>
      </c>
      <c r="AW56" s="63">
        <v>0</v>
      </c>
      <c r="AX56" s="63">
        <v>0</v>
      </c>
      <c r="AY56" s="63">
        <v>0</v>
      </c>
      <c r="AZ56" s="63">
        <v>0</v>
      </c>
      <c r="BA56" s="63" t="s">
        <v>158</v>
      </c>
      <c r="BB56" s="63">
        <v>0</v>
      </c>
      <c r="BC56" s="63">
        <v>0</v>
      </c>
      <c r="BD56" s="63">
        <v>0</v>
      </c>
      <c r="BE56" s="63">
        <v>0</v>
      </c>
      <c r="BF56" s="63">
        <v>0</v>
      </c>
      <c r="BG56" s="63">
        <v>0</v>
      </c>
      <c r="BH56" s="63">
        <v>0</v>
      </c>
      <c r="BI56" s="63">
        <v>0</v>
      </c>
      <c r="BJ56" s="63">
        <v>0</v>
      </c>
      <c r="BK56" s="63">
        <v>0</v>
      </c>
      <c r="BL56" s="63">
        <v>0</v>
      </c>
      <c r="BM56" s="63">
        <v>0</v>
      </c>
      <c r="BN56" s="63">
        <v>0</v>
      </c>
      <c r="BO56" s="63">
        <v>0</v>
      </c>
      <c r="BP56" s="63">
        <v>0</v>
      </c>
      <c r="BQ56" s="63">
        <v>0</v>
      </c>
      <c r="BR56" s="63">
        <v>0</v>
      </c>
      <c r="BS56" s="63">
        <v>0</v>
      </c>
      <c r="BT56" s="63">
        <v>0</v>
      </c>
      <c r="BU56" s="63">
        <v>0</v>
      </c>
      <c r="BV56" s="63">
        <v>0</v>
      </c>
      <c r="BW56" s="63">
        <v>0</v>
      </c>
      <c r="BX56" s="63">
        <v>0</v>
      </c>
      <c r="BY56" s="63">
        <v>0</v>
      </c>
      <c r="BZ56" s="63">
        <v>0</v>
      </c>
      <c r="CA56" s="63">
        <v>0</v>
      </c>
      <c r="CB56" s="63">
        <v>0</v>
      </c>
      <c r="CC56" s="63">
        <v>0</v>
      </c>
      <c r="CD56" s="63">
        <v>0</v>
      </c>
      <c r="CE56" s="63">
        <v>0</v>
      </c>
      <c r="CF56" s="63">
        <v>0</v>
      </c>
      <c r="CG56" s="63">
        <v>0</v>
      </c>
      <c r="CH56" s="63">
        <v>0</v>
      </c>
      <c r="CI56" s="63">
        <v>0</v>
      </c>
      <c r="CJ56" s="63">
        <v>0</v>
      </c>
      <c r="CK56" s="63">
        <v>0</v>
      </c>
      <c r="CL56" s="63">
        <v>0</v>
      </c>
    </row>
    <row r="57" spans="1:90" x14ac:dyDescent="0.15">
      <c r="A57" s="63" t="s">
        <v>200</v>
      </c>
      <c r="B57" s="63">
        <v>0</v>
      </c>
      <c r="C57" s="63">
        <v>0</v>
      </c>
      <c r="D57" s="63">
        <v>0</v>
      </c>
      <c r="E57" s="63">
        <v>0</v>
      </c>
      <c r="F57" s="63">
        <v>0</v>
      </c>
      <c r="G57" s="63">
        <v>0</v>
      </c>
      <c r="H57" s="64">
        <v>0</v>
      </c>
      <c r="I57" s="63">
        <v>0</v>
      </c>
      <c r="J57" s="63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65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9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 t="s">
        <v>158</v>
      </c>
      <c r="AW57" s="63">
        <v>0</v>
      </c>
      <c r="AX57" s="63">
        <v>0</v>
      </c>
      <c r="AY57" s="63">
        <v>0</v>
      </c>
      <c r="AZ57" s="63">
        <v>0</v>
      </c>
      <c r="BA57" s="63" t="s">
        <v>158</v>
      </c>
      <c r="BB57" s="63">
        <v>0</v>
      </c>
      <c r="BC57" s="63">
        <v>0</v>
      </c>
      <c r="BD57" s="63">
        <v>0</v>
      </c>
      <c r="BE57" s="63">
        <v>0</v>
      </c>
      <c r="BF57" s="63">
        <v>0</v>
      </c>
      <c r="BG57" s="63">
        <v>0</v>
      </c>
      <c r="BH57" s="63">
        <v>0</v>
      </c>
      <c r="BI57" s="63">
        <v>0</v>
      </c>
      <c r="BJ57" s="63">
        <v>0</v>
      </c>
      <c r="BK57" s="63">
        <v>0</v>
      </c>
      <c r="BL57" s="63">
        <v>0</v>
      </c>
      <c r="BM57" s="63">
        <v>0</v>
      </c>
      <c r="BN57" s="63">
        <v>0</v>
      </c>
      <c r="BO57" s="63">
        <v>0</v>
      </c>
      <c r="BP57" s="63">
        <v>0</v>
      </c>
      <c r="BQ57" s="63">
        <v>0</v>
      </c>
      <c r="BR57" s="63">
        <v>0</v>
      </c>
      <c r="BS57" s="63">
        <v>0</v>
      </c>
      <c r="BT57" s="63">
        <v>0</v>
      </c>
      <c r="BU57" s="63">
        <v>0</v>
      </c>
      <c r="BV57" s="63">
        <v>0</v>
      </c>
      <c r="BW57" s="63">
        <v>0</v>
      </c>
      <c r="BX57" s="63">
        <v>0</v>
      </c>
      <c r="BY57" s="63">
        <v>0</v>
      </c>
      <c r="BZ57" s="63">
        <v>0</v>
      </c>
      <c r="CA57" s="63">
        <v>0</v>
      </c>
      <c r="CB57" s="63">
        <v>0</v>
      </c>
      <c r="CC57" s="63">
        <v>0</v>
      </c>
      <c r="CD57" s="63">
        <v>0</v>
      </c>
      <c r="CE57" s="63">
        <v>0</v>
      </c>
      <c r="CF57" s="63">
        <v>0</v>
      </c>
      <c r="CG57" s="63">
        <v>0</v>
      </c>
      <c r="CH57" s="63">
        <v>0</v>
      </c>
      <c r="CI57" s="63">
        <v>0</v>
      </c>
      <c r="CJ57" s="63">
        <v>0</v>
      </c>
      <c r="CK57" s="63">
        <v>0</v>
      </c>
      <c r="CL57" s="63">
        <v>0</v>
      </c>
    </row>
    <row r="58" spans="1:90" x14ac:dyDescent="0.15">
      <c r="A58" s="63" t="s">
        <v>15</v>
      </c>
      <c r="B58" s="63">
        <v>0</v>
      </c>
      <c r="C58" s="63">
        <v>562.51070000000004</v>
      </c>
      <c r="D58" s="63">
        <v>0</v>
      </c>
      <c r="E58" s="63">
        <v>0</v>
      </c>
      <c r="F58" s="63">
        <v>0</v>
      </c>
      <c r="G58" s="63">
        <v>0</v>
      </c>
      <c r="H58" s="64">
        <v>562.51070000000004</v>
      </c>
      <c r="I58" s="63">
        <v>0</v>
      </c>
      <c r="J58" s="63">
        <v>0</v>
      </c>
      <c r="K58" s="65">
        <v>0</v>
      </c>
      <c r="L58" s="65">
        <v>0</v>
      </c>
      <c r="M58" s="65">
        <v>-75.687899999999999</v>
      </c>
      <c r="N58" s="65">
        <v>-5.3739999999999997</v>
      </c>
      <c r="O58" s="65">
        <v>-231.08340000000001</v>
      </c>
      <c r="P58" s="65">
        <v>-31.814299999999999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-11.478899999999999</v>
      </c>
      <c r="AD58" s="63">
        <v>0</v>
      </c>
      <c r="AE58" s="63">
        <v>207.07220000000001</v>
      </c>
      <c r="AF58" s="69">
        <v>114.2304</v>
      </c>
      <c r="AG58" s="63">
        <v>3.5468999999999999</v>
      </c>
      <c r="AH58" s="63">
        <v>3.5684</v>
      </c>
      <c r="AI58" s="63">
        <v>103.246</v>
      </c>
      <c r="AJ58" s="63">
        <v>0.129</v>
      </c>
      <c r="AK58" s="63">
        <v>9.6732999999999993</v>
      </c>
      <c r="AL58" s="63">
        <v>1.2898000000000001</v>
      </c>
      <c r="AM58" s="63">
        <v>18.056699999999999</v>
      </c>
      <c r="AN58" s="63">
        <v>1.2253000000000001</v>
      </c>
      <c r="AO58" s="63">
        <v>5.2666000000000004</v>
      </c>
      <c r="AP58" s="63">
        <v>26.225300000000001</v>
      </c>
      <c r="AQ58" s="63">
        <v>28.783300000000001</v>
      </c>
      <c r="AR58" s="63">
        <v>8.9639000000000006</v>
      </c>
      <c r="AS58" s="63">
        <v>3.6328</v>
      </c>
      <c r="AT58" s="63">
        <v>3.8693</v>
      </c>
      <c r="AU58" s="63">
        <v>4.2999999999999997E-2</v>
      </c>
      <c r="AV58" s="63" t="s">
        <v>158</v>
      </c>
      <c r="AW58" s="63">
        <v>0</v>
      </c>
      <c r="AX58" s="63">
        <v>4.2999999999999997E-2</v>
      </c>
      <c r="AY58" s="63">
        <v>0</v>
      </c>
      <c r="AZ58" s="63">
        <v>0</v>
      </c>
      <c r="BA58" s="63" t="s">
        <v>158</v>
      </c>
      <c r="BB58" s="63">
        <v>0</v>
      </c>
      <c r="BC58" s="63">
        <v>0</v>
      </c>
      <c r="BD58" s="63">
        <v>54.9011</v>
      </c>
      <c r="BE58" s="63">
        <v>29.729099999999999</v>
      </c>
      <c r="BF58" s="63">
        <v>8.1684999999999999</v>
      </c>
      <c r="BG58" s="63">
        <v>0</v>
      </c>
      <c r="BH58" s="63">
        <v>0</v>
      </c>
      <c r="BI58" s="63"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  <c r="BO58" s="63">
        <v>0</v>
      </c>
      <c r="BP58" s="63">
        <v>0</v>
      </c>
      <c r="BQ58" s="63">
        <v>0</v>
      </c>
      <c r="BR58" s="63">
        <v>0</v>
      </c>
      <c r="BS58" s="63">
        <v>0</v>
      </c>
      <c r="BT58" s="63">
        <v>0</v>
      </c>
      <c r="BU58" s="63">
        <v>0</v>
      </c>
      <c r="BV58" s="63">
        <v>0</v>
      </c>
      <c r="BW58" s="63">
        <v>0</v>
      </c>
      <c r="BX58" s="63">
        <v>0</v>
      </c>
      <c r="BY58" s="63">
        <v>0</v>
      </c>
      <c r="BZ58" s="63">
        <v>0</v>
      </c>
      <c r="CA58" s="63">
        <v>303</v>
      </c>
      <c r="CB58" s="63">
        <v>0</v>
      </c>
      <c r="CC58" s="63">
        <v>0</v>
      </c>
      <c r="CD58" s="63">
        <v>264</v>
      </c>
      <c r="CE58" s="63">
        <v>39</v>
      </c>
      <c r="CF58" s="63">
        <v>260.1748</v>
      </c>
      <c r="CG58" s="63">
        <v>40.627699999999997</v>
      </c>
      <c r="CH58" s="63">
        <v>0.50160000000000005</v>
      </c>
      <c r="CI58" s="63">
        <v>192.77250000000001</v>
      </c>
      <c r="CJ58" s="63">
        <v>26.273</v>
      </c>
      <c r="CK58" s="63">
        <v>0</v>
      </c>
      <c r="CL58" s="63">
        <v>83.215599999999995</v>
      </c>
    </row>
    <row r="59" spans="1:90" x14ac:dyDescent="0.15">
      <c r="A59" s="63" t="s">
        <v>201</v>
      </c>
      <c r="B59" s="63">
        <v>0</v>
      </c>
      <c r="C59" s="63">
        <v>0</v>
      </c>
      <c r="D59" s="63">
        <v>0</v>
      </c>
      <c r="E59" s="63">
        <v>0</v>
      </c>
      <c r="F59" s="63">
        <v>0</v>
      </c>
      <c r="G59" s="63">
        <v>0</v>
      </c>
      <c r="H59" s="64">
        <v>0</v>
      </c>
      <c r="I59" s="63">
        <v>0</v>
      </c>
      <c r="J59" s="63">
        <v>0</v>
      </c>
      <c r="K59" s="65">
        <v>0</v>
      </c>
      <c r="L59" s="65">
        <v>0</v>
      </c>
      <c r="M59" s="65">
        <v>0</v>
      </c>
      <c r="N59" s="65">
        <v>0</v>
      </c>
      <c r="O59" s="65">
        <v>0</v>
      </c>
      <c r="P59" s="65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69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 t="s">
        <v>158</v>
      </c>
      <c r="AW59" s="63">
        <v>0</v>
      </c>
      <c r="AX59" s="63">
        <v>0</v>
      </c>
      <c r="AY59" s="63">
        <v>0</v>
      </c>
      <c r="AZ59" s="63">
        <v>0</v>
      </c>
      <c r="BA59" s="63" t="s">
        <v>158</v>
      </c>
      <c r="BB59" s="63">
        <v>0</v>
      </c>
      <c r="BC59" s="63">
        <v>0</v>
      </c>
      <c r="BD59" s="63">
        <v>0</v>
      </c>
      <c r="BE59" s="63">
        <v>0</v>
      </c>
      <c r="BF59" s="63">
        <v>0</v>
      </c>
      <c r="BG59" s="63">
        <v>0</v>
      </c>
      <c r="BH59" s="63">
        <v>0</v>
      </c>
      <c r="BI59" s="63">
        <v>0</v>
      </c>
      <c r="BJ59" s="63">
        <v>0</v>
      </c>
      <c r="BK59" s="63">
        <v>0</v>
      </c>
      <c r="BL59" s="63">
        <v>0</v>
      </c>
      <c r="BM59" s="63">
        <v>0</v>
      </c>
      <c r="BN59" s="63">
        <v>0</v>
      </c>
      <c r="BO59" s="63">
        <v>0</v>
      </c>
      <c r="BP59" s="63">
        <v>0</v>
      </c>
      <c r="BQ59" s="63">
        <v>0</v>
      </c>
      <c r="BR59" s="63">
        <v>0</v>
      </c>
      <c r="BS59" s="63">
        <v>0</v>
      </c>
      <c r="BT59" s="63">
        <v>0</v>
      </c>
      <c r="BU59" s="63">
        <v>0</v>
      </c>
      <c r="BV59" s="63">
        <v>0</v>
      </c>
      <c r="BW59" s="63">
        <v>0</v>
      </c>
      <c r="BX59" s="63">
        <v>0</v>
      </c>
      <c r="BY59" s="63">
        <v>0</v>
      </c>
      <c r="BZ59" s="63">
        <v>0</v>
      </c>
      <c r="CA59" s="63">
        <v>0</v>
      </c>
      <c r="CB59" s="63">
        <v>0</v>
      </c>
      <c r="CC59" s="63">
        <v>0</v>
      </c>
      <c r="CD59" s="63">
        <v>0</v>
      </c>
      <c r="CE59" s="63">
        <v>0</v>
      </c>
      <c r="CF59" s="63">
        <v>0</v>
      </c>
      <c r="CG59" s="63">
        <v>0</v>
      </c>
      <c r="CH59" s="63">
        <v>0</v>
      </c>
      <c r="CI59" s="63">
        <v>0</v>
      </c>
      <c r="CJ59" s="63">
        <v>0</v>
      </c>
      <c r="CK59" s="63">
        <v>0</v>
      </c>
      <c r="CL59" s="63">
        <v>0</v>
      </c>
    </row>
    <row r="60" spans="1:90" x14ac:dyDescent="0.15">
      <c r="A60" s="63" t="s">
        <v>16</v>
      </c>
      <c r="B60" s="63">
        <v>0</v>
      </c>
      <c r="C60" s="63">
        <v>3837.1023</v>
      </c>
      <c r="D60" s="63">
        <v>0</v>
      </c>
      <c r="E60" s="63">
        <v>0</v>
      </c>
      <c r="F60" s="63">
        <v>0</v>
      </c>
      <c r="G60" s="63">
        <v>0</v>
      </c>
      <c r="H60" s="64">
        <v>3837.1023</v>
      </c>
      <c r="I60" s="63">
        <v>0</v>
      </c>
      <c r="J60" s="63">
        <v>-2.5794999999999999</v>
      </c>
      <c r="K60" s="65">
        <v>-44.9054</v>
      </c>
      <c r="L60" s="65">
        <v>-2.9449999999999998</v>
      </c>
      <c r="M60" s="65">
        <v>-1742.9063000000001</v>
      </c>
      <c r="N60" s="65">
        <v>-315.21929999999998</v>
      </c>
      <c r="O60" s="65">
        <v>-353.41789999999997</v>
      </c>
      <c r="P60" s="65">
        <v>-8.19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-250.7954</v>
      </c>
      <c r="AC60" s="63">
        <v>-291.33710000000002</v>
      </c>
      <c r="AD60" s="63">
        <v>0</v>
      </c>
      <c r="AE60" s="63">
        <v>824.80650000000003</v>
      </c>
      <c r="AF60" s="69">
        <v>694.64750000000004</v>
      </c>
      <c r="AG60" s="63">
        <v>0</v>
      </c>
      <c r="AH60" s="63">
        <v>0</v>
      </c>
      <c r="AI60" s="63">
        <v>673.94669999999996</v>
      </c>
      <c r="AJ60" s="63">
        <v>48.731699999999996</v>
      </c>
      <c r="AK60" s="63">
        <v>23.3233</v>
      </c>
      <c r="AL60" s="63">
        <v>1.3328</v>
      </c>
      <c r="AM60" s="63">
        <v>41.831499999999998</v>
      </c>
      <c r="AN60" s="63">
        <v>8.5999999999999993E-2</v>
      </c>
      <c r="AO60" s="63">
        <v>12.8117</v>
      </c>
      <c r="AP60" s="63">
        <v>18.809100000000001</v>
      </c>
      <c r="AQ60" s="63">
        <v>521.21669999999995</v>
      </c>
      <c r="AR60" s="63">
        <v>1.5046999999999999</v>
      </c>
      <c r="AS60" s="63">
        <v>4.2991999999999999</v>
      </c>
      <c r="AT60" s="63">
        <v>20.700800000000001</v>
      </c>
      <c r="AU60" s="63">
        <v>14.6174</v>
      </c>
      <c r="AV60" s="63" t="s">
        <v>158</v>
      </c>
      <c r="AW60" s="63">
        <v>0</v>
      </c>
      <c r="AX60" s="63">
        <v>5.1590999999999996</v>
      </c>
      <c r="AY60" s="63">
        <v>0</v>
      </c>
      <c r="AZ60" s="63">
        <v>9.4582999999999995</v>
      </c>
      <c r="BA60" s="63" t="s">
        <v>158</v>
      </c>
      <c r="BB60" s="63">
        <v>0</v>
      </c>
      <c r="BC60" s="63">
        <v>0</v>
      </c>
      <c r="BD60" s="63">
        <v>46.044699999999999</v>
      </c>
      <c r="BE60" s="63">
        <v>30.567499999999999</v>
      </c>
      <c r="BF60" s="63">
        <v>5.9759000000000002</v>
      </c>
      <c r="BG60" s="63">
        <v>0</v>
      </c>
      <c r="BH60" s="63">
        <v>0</v>
      </c>
      <c r="BI60" s="63">
        <v>32.953600000000002</v>
      </c>
      <c r="BJ60" s="63">
        <v>32.953600000000002</v>
      </c>
      <c r="BK60" s="63">
        <v>32.953600000000002</v>
      </c>
      <c r="BL60" s="63">
        <v>0</v>
      </c>
      <c r="BM60" s="63">
        <v>0</v>
      </c>
      <c r="BN60" s="63">
        <v>0</v>
      </c>
      <c r="BO60" s="63">
        <v>32.953600000000002</v>
      </c>
      <c r="BP60" s="63">
        <v>0</v>
      </c>
      <c r="BQ60" s="63">
        <v>0</v>
      </c>
      <c r="BR60" s="63">
        <v>0</v>
      </c>
      <c r="BS60" s="63">
        <v>0</v>
      </c>
      <c r="BT60" s="63">
        <v>0</v>
      </c>
      <c r="BU60" s="63">
        <v>0</v>
      </c>
      <c r="BV60" s="63">
        <v>0</v>
      </c>
      <c r="BW60" s="63">
        <v>0</v>
      </c>
      <c r="BX60" s="63">
        <v>0</v>
      </c>
      <c r="BY60" s="63">
        <v>0</v>
      </c>
      <c r="BZ60" s="63">
        <v>0</v>
      </c>
      <c r="CA60" s="63">
        <v>11259</v>
      </c>
      <c r="CB60" s="63">
        <v>193</v>
      </c>
      <c r="CC60" s="63">
        <v>12</v>
      </c>
      <c r="CD60" s="63">
        <v>8681</v>
      </c>
      <c r="CE60" s="63">
        <v>2373</v>
      </c>
      <c r="CF60" s="63">
        <v>1198.4093</v>
      </c>
      <c r="CG60" s="63">
        <v>814.82280000000003</v>
      </c>
      <c r="CH60" s="63">
        <v>57.824599999999997</v>
      </c>
      <c r="CI60" s="63">
        <v>317.99939999999998</v>
      </c>
      <c r="CJ60" s="63">
        <v>7.7625000000000002</v>
      </c>
      <c r="CK60" s="63">
        <v>36.837400000000002</v>
      </c>
      <c r="CL60" s="63">
        <v>87.7988</v>
      </c>
    </row>
    <row r="61" spans="1:90" x14ac:dyDescent="0.15">
      <c r="A61" s="63" t="s">
        <v>17</v>
      </c>
      <c r="B61" s="63">
        <v>645.82979999999998</v>
      </c>
      <c r="C61" s="63">
        <v>42111.091999999997</v>
      </c>
      <c r="D61" s="63">
        <v>-2557.6741000000002</v>
      </c>
      <c r="E61" s="63">
        <v>0</v>
      </c>
      <c r="F61" s="63">
        <v>0</v>
      </c>
      <c r="G61" s="63">
        <v>2418.5082000000002</v>
      </c>
      <c r="H61" s="64">
        <v>42617.755799999999</v>
      </c>
      <c r="I61" s="63">
        <v>0</v>
      </c>
      <c r="J61" s="63">
        <v>-1003.9338</v>
      </c>
      <c r="K61" s="65">
        <v>-2978.8263000000002</v>
      </c>
      <c r="L61" s="65">
        <v>-254.75059999999999</v>
      </c>
      <c r="M61" s="65">
        <v>-2698.8607000000002</v>
      </c>
      <c r="N61" s="65">
        <v>-779.81510000000003</v>
      </c>
      <c r="O61" s="65">
        <v>-638.47810000000004</v>
      </c>
      <c r="P61" s="65">
        <v>-67.153899999999993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-839.16600000000005</v>
      </c>
      <c r="AD61" s="63">
        <v>-358.87790000000001</v>
      </c>
      <c r="AE61" s="63">
        <v>32997.893400000001</v>
      </c>
      <c r="AF61" s="69">
        <v>11147.8719</v>
      </c>
      <c r="AG61" s="63">
        <v>58.211500000000001</v>
      </c>
      <c r="AH61" s="63">
        <v>359.02839999999998</v>
      </c>
      <c r="AI61" s="63">
        <v>7778.4607999999998</v>
      </c>
      <c r="AJ61" s="63">
        <v>777.17110000000002</v>
      </c>
      <c r="AK61" s="63">
        <v>784.50130000000001</v>
      </c>
      <c r="AL61" s="63">
        <v>210.834</v>
      </c>
      <c r="AM61" s="63">
        <v>1496.6251</v>
      </c>
      <c r="AN61" s="63">
        <v>451.03179999999998</v>
      </c>
      <c r="AO61" s="63">
        <v>723.88220000000001</v>
      </c>
      <c r="AP61" s="63">
        <v>2266.6165000000001</v>
      </c>
      <c r="AQ61" s="63">
        <v>851.54769999999996</v>
      </c>
      <c r="AR61" s="63">
        <v>59.909700000000001</v>
      </c>
      <c r="AS61" s="63">
        <v>156.34139999999999</v>
      </c>
      <c r="AT61" s="63">
        <v>2952.1711</v>
      </c>
      <c r="AU61" s="63">
        <v>32.3947</v>
      </c>
      <c r="AV61" s="63" t="s">
        <v>158</v>
      </c>
      <c r="AW61" s="63">
        <v>0</v>
      </c>
      <c r="AX61" s="63">
        <v>30.803999999999998</v>
      </c>
      <c r="AY61" s="63">
        <v>0</v>
      </c>
      <c r="AZ61" s="63">
        <v>1.5907</v>
      </c>
      <c r="BA61" s="63" t="s">
        <v>158</v>
      </c>
      <c r="BB61" s="63">
        <v>0</v>
      </c>
      <c r="BC61" s="63">
        <v>0</v>
      </c>
      <c r="BD61" s="63">
        <v>13870.894200000001</v>
      </c>
      <c r="BE61" s="63">
        <v>6749.2691000000004</v>
      </c>
      <c r="BF61" s="63">
        <v>204.8151</v>
      </c>
      <c r="BG61" s="63">
        <v>0.85980000000000001</v>
      </c>
      <c r="BH61" s="63">
        <v>0</v>
      </c>
      <c r="BI61" s="63">
        <v>991.7885</v>
      </c>
      <c r="BJ61" s="63">
        <v>991.7885</v>
      </c>
      <c r="BK61" s="63">
        <v>991.7885</v>
      </c>
      <c r="BL61" s="63">
        <v>0</v>
      </c>
      <c r="BM61" s="63">
        <v>0</v>
      </c>
      <c r="BN61" s="63">
        <v>0</v>
      </c>
      <c r="BO61" s="63">
        <v>991.7885</v>
      </c>
      <c r="BP61" s="63">
        <v>0</v>
      </c>
      <c r="BQ61" s="63">
        <v>0</v>
      </c>
      <c r="BR61" s="63">
        <v>0</v>
      </c>
      <c r="BS61" s="63">
        <v>0</v>
      </c>
      <c r="BT61" s="63">
        <v>0</v>
      </c>
      <c r="BU61" s="63">
        <v>0</v>
      </c>
      <c r="BV61" s="63">
        <v>0</v>
      </c>
      <c r="BW61" s="63">
        <v>0</v>
      </c>
      <c r="BX61" s="63">
        <v>0</v>
      </c>
      <c r="BY61" s="63">
        <v>0</v>
      </c>
      <c r="BZ61" s="63">
        <v>0</v>
      </c>
      <c r="CA61" s="63">
        <v>23758</v>
      </c>
      <c r="CB61" s="63">
        <v>9408</v>
      </c>
      <c r="CC61" s="63">
        <v>805</v>
      </c>
      <c r="CD61" s="63">
        <v>11767</v>
      </c>
      <c r="CE61" s="63">
        <v>1778</v>
      </c>
      <c r="CF61" s="63">
        <v>1874.1999000000001</v>
      </c>
      <c r="CG61" s="63">
        <v>1111.3022000000001</v>
      </c>
      <c r="CH61" s="63">
        <v>127.5676</v>
      </c>
      <c r="CI61" s="63">
        <v>574.63930000000005</v>
      </c>
      <c r="CJ61" s="63">
        <v>60.6907</v>
      </c>
      <c r="CK61" s="63">
        <v>27.157499999999999</v>
      </c>
      <c r="CL61" s="63">
        <v>52.805100000000003</v>
      </c>
    </row>
    <row r="62" spans="1:90" x14ac:dyDescent="0.15">
      <c r="A62" s="63" t="s">
        <v>202</v>
      </c>
      <c r="B62" s="63">
        <v>269.81939999999997</v>
      </c>
      <c r="C62" s="63">
        <v>0</v>
      </c>
      <c r="D62" s="63">
        <v>0</v>
      </c>
      <c r="E62" s="63">
        <v>0</v>
      </c>
      <c r="F62" s="63">
        <v>0</v>
      </c>
      <c r="G62" s="63">
        <v>0</v>
      </c>
      <c r="H62" s="64">
        <v>269.81939999999997</v>
      </c>
      <c r="I62" s="63">
        <v>0</v>
      </c>
      <c r="J62" s="63">
        <v>0</v>
      </c>
      <c r="K62" s="65">
        <v>-220.14189999999999</v>
      </c>
      <c r="L62" s="65">
        <v>-34.393799999999999</v>
      </c>
      <c r="M62" s="65">
        <v>0</v>
      </c>
      <c r="N62" s="65">
        <v>0</v>
      </c>
      <c r="O62" s="65">
        <v>0</v>
      </c>
      <c r="P62" s="65">
        <v>0</v>
      </c>
      <c r="Q62" s="63">
        <v>0</v>
      </c>
      <c r="R62" s="63">
        <v>0</v>
      </c>
      <c r="S62" s="63">
        <v>0</v>
      </c>
      <c r="T62" s="63">
        <v>0</v>
      </c>
      <c r="U62" s="63">
        <v>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v>0</v>
      </c>
      <c r="AC62" s="63">
        <v>-13.3706</v>
      </c>
      <c r="AD62" s="63">
        <v>0</v>
      </c>
      <c r="AE62" s="63">
        <v>1.9132</v>
      </c>
      <c r="AF62" s="69">
        <v>1.9132</v>
      </c>
      <c r="AG62" s="63">
        <v>0</v>
      </c>
      <c r="AH62" s="63">
        <v>0</v>
      </c>
      <c r="AI62" s="63">
        <v>1.9131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0.92430000000000001</v>
      </c>
      <c r="AQ62" s="63">
        <v>0</v>
      </c>
      <c r="AR62" s="63">
        <v>0.98880000000000001</v>
      </c>
      <c r="AS62" s="63">
        <v>0</v>
      </c>
      <c r="AT62" s="63">
        <v>0</v>
      </c>
      <c r="AU62" s="63">
        <v>0</v>
      </c>
      <c r="AV62" s="63" t="s">
        <v>158</v>
      </c>
      <c r="AW62" s="63">
        <v>0</v>
      </c>
      <c r="AX62" s="63">
        <v>0</v>
      </c>
      <c r="AY62" s="63">
        <v>0</v>
      </c>
      <c r="AZ62" s="63">
        <v>0</v>
      </c>
      <c r="BA62" s="63" t="s">
        <v>158</v>
      </c>
      <c r="BB62" s="63">
        <v>0</v>
      </c>
      <c r="BC62" s="63">
        <v>0</v>
      </c>
      <c r="BD62" s="63">
        <v>0</v>
      </c>
      <c r="BE62" s="63">
        <v>0</v>
      </c>
      <c r="BF62" s="63">
        <v>0</v>
      </c>
      <c r="BG62" s="63">
        <v>0</v>
      </c>
      <c r="BH62" s="63">
        <v>0</v>
      </c>
      <c r="BI62" s="63">
        <v>0</v>
      </c>
      <c r="BJ62" s="63">
        <v>0</v>
      </c>
      <c r="BK62" s="63">
        <v>0</v>
      </c>
      <c r="BL62" s="63">
        <v>0</v>
      </c>
      <c r="BM62" s="63">
        <v>0</v>
      </c>
      <c r="BN62" s="63">
        <v>0</v>
      </c>
      <c r="BO62" s="63">
        <v>0</v>
      </c>
      <c r="BP62" s="63">
        <v>0</v>
      </c>
      <c r="BQ62" s="63">
        <v>0</v>
      </c>
      <c r="BR62" s="63">
        <v>0</v>
      </c>
      <c r="BS62" s="63">
        <v>0</v>
      </c>
      <c r="BT62" s="63">
        <v>0</v>
      </c>
      <c r="BU62" s="63">
        <v>0</v>
      </c>
      <c r="BV62" s="63">
        <v>0</v>
      </c>
      <c r="BW62" s="63">
        <v>0</v>
      </c>
      <c r="BX62" s="63">
        <v>0</v>
      </c>
      <c r="BY62" s="63">
        <v>0</v>
      </c>
      <c r="BZ62" s="63">
        <v>0</v>
      </c>
      <c r="CA62" s="63">
        <v>813</v>
      </c>
      <c r="CB62" s="63">
        <v>697</v>
      </c>
      <c r="CC62" s="63">
        <v>116</v>
      </c>
      <c r="CD62" s="63">
        <v>0</v>
      </c>
      <c r="CE62" s="63">
        <v>0</v>
      </c>
      <c r="CF62" s="63">
        <v>0</v>
      </c>
      <c r="CG62" s="63">
        <v>0</v>
      </c>
      <c r="CH62" s="63">
        <v>0</v>
      </c>
      <c r="CI62" s="63">
        <v>0</v>
      </c>
      <c r="CJ62" s="63">
        <v>0</v>
      </c>
      <c r="CK62" s="63">
        <v>27.463899999999999</v>
      </c>
      <c r="CL62" s="63">
        <v>27.463899999999999</v>
      </c>
    </row>
    <row r="63" spans="1:90" x14ac:dyDescent="0.15">
      <c r="A63" s="63" t="s">
        <v>203</v>
      </c>
      <c r="B63" s="63">
        <v>5.3955000000000002</v>
      </c>
      <c r="C63" s="63">
        <v>1009.7163</v>
      </c>
      <c r="D63" s="63">
        <v>0</v>
      </c>
      <c r="E63" s="63">
        <v>0</v>
      </c>
      <c r="F63" s="63">
        <v>0</v>
      </c>
      <c r="G63" s="63">
        <v>0</v>
      </c>
      <c r="H63" s="64">
        <v>1015.1118</v>
      </c>
      <c r="I63" s="63">
        <v>0</v>
      </c>
      <c r="J63" s="63">
        <v>0</v>
      </c>
      <c r="K63" s="65">
        <v>-179.44970000000001</v>
      </c>
      <c r="L63" s="65">
        <v>0</v>
      </c>
      <c r="M63" s="65">
        <v>-97.183999999999997</v>
      </c>
      <c r="N63" s="65">
        <v>0</v>
      </c>
      <c r="O63" s="65">
        <v>0</v>
      </c>
      <c r="P63" s="65">
        <v>0</v>
      </c>
      <c r="Q63" s="63">
        <v>0</v>
      </c>
      <c r="R63" s="63">
        <v>0</v>
      </c>
      <c r="S63" s="63">
        <v>0</v>
      </c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  <c r="AA63" s="63">
        <v>0</v>
      </c>
      <c r="AB63" s="63">
        <v>0</v>
      </c>
      <c r="AC63" s="63">
        <v>-75.129000000000005</v>
      </c>
      <c r="AD63" s="63">
        <v>-54.815100000000001</v>
      </c>
      <c r="AE63" s="63">
        <v>608.53399999999999</v>
      </c>
      <c r="AF63" s="69">
        <v>192.92779999999999</v>
      </c>
      <c r="AG63" s="63">
        <v>0</v>
      </c>
      <c r="AH63" s="63">
        <v>0</v>
      </c>
      <c r="AI63" s="63">
        <v>140.15479999999999</v>
      </c>
      <c r="AJ63" s="63">
        <v>41.380099999999999</v>
      </c>
      <c r="AK63" s="63">
        <v>59.393799999999999</v>
      </c>
      <c r="AL63" s="63">
        <v>0</v>
      </c>
      <c r="AM63" s="63">
        <v>35.984499999999997</v>
      </c>
      <c r="AN63" s="63">
        <v>0</v>
      </c>
      <c r="AO63" s="63">
        <v>0</v>
      </c>
      <c r="AP63" s="63">
        <v>3.3963999999999999</v>
      </c>
      <c r="AQ63" s="63">
        <v>0</v>
      </c>
      <c r="AR63" s="63">
        <v>0</v>
      </c>
      <c r="AS63" s="63">
        <v>0</v>
      </c>
      <c r="AT63" s="63">
        <v>52.773000000000003</v>
      </c>
      <c r="AU63" s="63">
        <v>17.110900000000001</v>
      </c>
      <c r="AV63" s="63" t="s">
        <v>158</v>
      </c>
      <c r="AW63" s="63">
        <v>0</v>
      </c>
      <c r="AX63" s="63">
        <v>10.877000000000001</v>
      </c>
      <c r="AY63" s="63">
        <v>0</v>
      </c>
      <c r="AZ63" s="63">
        <v>6.2339000000000002</v>
      </c>
      <c r="BA63" s="63" t="s">
        <v>158</v>
      </c>
      <c r="BB63" s="63">
        <v>0</v>
      </c>
      <c r="BC63" s="63">
        <v>0</v>
      </c>
      <c r="BD63" s="63">
        <v>262.81169999999997</v>
      </c>
      <c r="BE63" s="63">
        <v>18.916599999999999</v>
      </c>
      <c r="BF63" s="63">
        <v>35.103200000000001</v>
      </c>
      <c r="BG63" s="63">
        <v>0</v>
      </c>
      <c r="BH63" s="63">
        <v>8.1039999999999992</v>
      </c>
      <c r="BI63" s="63">
        <v>73.559799999999996</v>
      </c>
      <c r="BJ63" s="63">
        <v>73.559799999999996</v>
      </c>
      <c r="BK63" s="63">
        <v>73.559799999999996</v>
      </c>
      <c r="BL63" s="63">
        <v>0</v>
      </c>
      <c r="BM63" s="63">
        <v>0</v>
      </c>
      <c r="BN63" s="63">
        <v>0</v>
      </c>
      <c r="BO63" s="63">
        <v>73.559799999999996</v>
      </c>
      <c r="BP63" s="63">
        <v>0</v>
      </c>
      <c r="BQ63" s="63">
        <v>0</v>
      </c>
      <c r="BR63" s="63">
        <v>0</v>
      </c>
      <c r="BS63" s="63">
        <v>0</v>
      </c>
      <c r="BT63" s="63">
        <v>0</v>
      </c>
      <c r="BU63" s="63">
        <v>0</v>
      </c>
      <c r="BV63" s="63">
        <v>0</v>
      </c>
      <c r="BW63" s="63">
        <v>0</v>
      </c>
      <c r="BX63" s="63">
        <v>0</v>
      </c>
      <c r="BY63" s="63">
        <v>0</v>
      </c>
      <c r="BZ63" s="63">
        <v>0</v>
      </c>
      <c r="CA63" s="63">
        <v>725</v>
      </c>
      <c r="CB63" s="63">
        <v>679</v>
      </c>
      <c r="CC63" s="63">
        <v>0</v>
      </c>
      <c r="CD63" s="63">
        <v>46</v>
      </c>
      <c r="CE63" s="63">
        <v>0</v>
      </c>
      <c r="CF63" s="63">
        <v>45.858400000000003</v>
      </c>
      <c r="CG63" s="63">
        <v>45.858400000000003</v>
      </c>
      <c r="CH63" s="63">
        <v>0</v>
      </c>
      <c r="CI63" s="63">
        <v>0</v>
      </c>
      <c r="CJ63" s="63">
        <v>0</v>
      </c>
      <c r="CK63" s="63">
        <v>32.534700000000001</v>
      </c>
      <c r="CL63" s="63">
        <v>39.112099999999998</v>
      </c>
    </row>
    <row r="64" spans="1:90" x14ac:dyDescent="0.15">
      <c r="A64" s="63" t="s">
        <v>18</v>
      </c>
      <c r="B64" s="63">
        <v>11113.2631</v>
      </c>
      <c r="C64" s="63">
        <v>78802.257100000003</v>
      </c>
      <c r="D64" s="63">
        <v>-17157.308700000001</v>
      </c>
      <c r="E64" s="63">
        <v>0</v>
      </c>
      <c r="F64" s="63">
        <v>0</v>
      </c>
      <c r="G64" s="63">
        <v>3146.6680999999999</v>
      </c>
      <c r="H64" s="64">
        <v>75904.8796</v>
      </c>
      <c r="I64" s="63">
        <v>0</v>
      </c>
      <c r="J64" s="63">
        <v>1711.9088999999999</v>
      </c>
      <c r="K64" s="65">
        <v>-5683.7058999999999</v>
      </c>
      <c r="L64" s="65">
        <v>-207.2012</v>
      </c>
      <c r="M64" s="65">
        <v>-8573.5812999999998</v>
      </c>
      <c r="N64" s="65">
        <v>-3218.0567000000001</v>
      </c>
      <c r="O64" s="65">
        <v>-2638.4780999999998</v>
      </c>
      <c r="P64" s="65">
        <v>0</v>
      </c>
      <c r="Q64" s="63">
        <v>0</v>
      </c>
      <c r="R64" s="63">
        <v>0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v>0</v>
      </c>
      <c r="AC64" s="63">
        <v>-910.87710000000004</v>
      </c>
      <c r="AD64" s="63">
        <v>0</v>
      </c>
      <c r="AE64" s="63">
        <v>56384.888200000001</v>
      </c>
      <c r="AF64" s="69">
        <v>19632.158200000002</v>
      </c>
      <c r="AG64" s="63">
        <v>146.30269999999999</v>
      </c>
      <c r="AH64" s="63">
        <v>0</v>
      </c>
      <c r="AI64" s="63">
        <v>18828.8262</v>
      </c>
      <c r="AJ64" s="63">
        <v>2376.9560999999999</v>
      </c>
      <c r="AK64" s="63">
        <v>5353.0954000000002</v>
      </c>
      <c r="AL64" s="63">
        <v>768.85209999999995</v>
      </c>
      <c r="AM64" s="63">
        <v>2448.2372999999998</v>
      </c>
      <c r="AN64" s="63">
        <v>908.14700000000005</v>
      </c>
      <c r="AO64" s="63">
        <v>1788.9725000000001</v>
      </c>
      <c r="AP64" s="63">
        <v>2517.4333999999999</v>
      </c>
      <c r="AQ64" s="63">
        <v>2255.0300999999999</v>
      </c>
      <c r="AR64" s="63">
        <v>150.88130000000001</v>
      </c>
      <c r="AS64" s="63">
        <v>261.221</v>
      </c>
      <c r="AT64" s="63">
        <v>657.02919999999995</v>
      </c>
      <c r="AU64" s="63">
        <v>500.88130000000001</v>
      </c>
      <c r="AV64" s="63" t="s">
        <v>158</v>
      </c>
      <c r="AW64" s="63">
        <v>0</v>
      </c>
      <c r="AX64" s="63">
        <v>138.52109999999999</v>
      </c>
      <c r="AY64" s="63">
        <v>0</v>
      </c>
      <c r="AZ64" s="63">
        <v>362.3603</v>
      </c>
      <c r="BA64" s="63" t="s">
        <v>158</v>
      </c>
      <c r="BB64" s="63">
        <v>0</v>
      </c>
      <c r="BC64" s="63">
        <v>0</v>
      </c>
      <c r="BD64" s="63">
        <v>23906.7068</v>
      </c>
      <c r="BE64" s="63">
        <v>9953.0738999999994</v>
      </c>
      <c r="BF64" s="63">
        <v>0</v>
      </c>
      <c r="BG64" s="63">
        <v>0</v>
      </c>
      <c r="BH64" s="63">
        <v>0</v>
      </c>
      <c r="BI64" s="63">
        <v>2392.0679</v>
      </c>
      <c r="BJ64" s="63">
        <v>2392.0679</v>
      </c>
      <c r="BK64" s="63">
        <v>2392.0679</v>
      </c>
      <c r="BL64" s="63">
        <v>0</v>
      </c>
      <c r="BM64" s="63">
        <v>0</v>
      </c>
      <c r="BN64" s="63">
        <v>0</v>
      </c>
      <c r="BO64" s="63">
        <v>2392.0679</v>
      </c>
      <c r="BP64" s="63">
        <v>0</v>
      </c>
      <c r="BQ64" s="63">
        <v>0</v>
      </c>
      <c r="BR64" s="63">
        <v>0</v>
      </c>
      <c r="BS64" s="63">
        <v>0</v>
      </c>
      <c r="BT64" s="63">
        <v>0</v>
      </c>
      <c r="BU64" s="63">
        <v>0</v>
      </c>
      <c r="BV64" s="63">
        <v>0</v>
      </c>
      <c r="BW64" s="63">
        <v>0</v>
      </c>
      <c r="BX64" s="63">
        <v>0</v>
      </c>
      <c r="BY64" s="63">
        <v>0</v>
      </c>
      <c r="BZ64" s="63">
        <v>0</v>
      </c>
      <c r="CA64" s="63">
        <v>90352</v>
      </c>
      <c r="CB64" s="63">
        <v>33365</v>
      </c>
      <c r="CC64" s="63">
        <v>841</v>
      </c>
      <c r="CD64" s="63">
        <v>35508</v>
      </c>
      <c r="CE64" s="63">
        <v>20638</v>
      </c>
      <c r="CF64" s="63">
        <v>6132.7983000000004</v>
      </c>
      <c r="CG64" s="63">
        <v>3854.4712</v>
      </c>
      <c r="CH64" s="63">
        <v>0</v>
      </c>
      <c r="CI64" s="63">
        <v>2278.3271</v>
      </c>
      <c r="CJ64" s="63">
        <v>0</v>
      </c>
      <c r="CK64" s="63">
        <v>49.927599999999998</v>
      </c>
      <c r="CL64" s="63">
        <v>68.410300000000007</v>
      </c>
    </row>
    <row r="65" spans="1:90" x14ac:dyDescent="0.15">
      <c r="A65" s="63" t="s">
        <v>204</v>
      </c>
      <c r="B65" s="63">
        <v>0</v>
      </c>
      <c r="C65" s="63">
        <v>354.17020000000002</v>
      </c>
      <c r="D65" s="63">
        <v>0</v>
      </c>
      <c r="E65" s="63">
        <v>0</v>
      </c>
      <c r="F65" s="63">
        <v>0</v>
      </c>
      <c r="G65" s="63">
        <v>0</v>
      </c>
      <c r="H65" s="64">
        <v>354.17020000000002</v>
      </c>
      <c r="I65" s="63">
        <v>0</v>
      </c>
      <c r="J65" s="63">
        <v>0</v>
      </c>
      <c r="K65" s="65">
        <v>-354.17020000000002</v>
      </c>
      <c r="L65" s="65">
        <v>0</v>
      </c>
      <c r="M65" s="65">
        <v>0</v>
      </c>
      <c r="N65" s="65">
        <v>0</v>
      </c>
      <c r="O65" s="65">
        <v>0</v>
      </c>
      <c r="P65" s="65">
        <v>0</v>
      </c>
      <c r="Q65" s="63">
        <v>0</v>
      </c>
      <c r="R65" s="63">
        <v>0</v>
      </c>
      <c r="S65" s="63">
        <v>0</v>
      </c>
      <c r="T65" s="63">
        <v>0</v>
      </c>
      <c r="U65" s="63">
        <v>0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>
        <v>0</v>
      </c>
      <c r="AD65" s="63">
        <v>0</v>
      </c>
      <c r="AE65" s="63">
        <v>0</v>
      </c>
      <c r="AF65" s="69">
        <v>0</v>
      </c>
      <c r="AG65" s="63">
        <v>0</v>
      </c>
      <c r="AH65" s="63">
        <v>0</v>
      </c>
      <c r="AI65" s="63">
        <v>0</v>
      </c>
      <c r="AJ65" s="63">
        <v>0</v>
      </c>
      <c r="AK65" s="63">
        <v>0</v>
      </c>
      <c r="AL65" s="63">
        <v>0</v>
      </c>
      <c r="AM65" s="63">
        <v>0</v>
      </c>
      <c r="AN65" s="63">
        <v>0</v>
      </c>
      <c r="AO65" s="63">
        <v>0</v>
      </c>
      <c r="AP65" s="63">
        <v>0</v>
      </c>
      <c r="AQ65" s="63">
        <v>0</v>
      </c>
      <c r="AR65" s="63">
        <v>0</v>
      </c>
      <c r="AS65" s="63">
        <v>0</v>
      </c>
      <c r="AT65" s="63">
        <v>0</v>
      </c>
      <c r="AU65" s="63">
        <v>0</v>
      </c>
      <c r="AV65" s="63" t="s">
        <v>158</v>
      </c>
      <c r="AW65" s="63">
        <v>0</v>
      </c>
      <c r="AX65" s="63">
        <v>0</v>
      </c>
      <c r="AY65" s="63">
        <v>0</v>
      </c>
      <c r="AZ65" s="63">
        <v>0</v>
      </c>
      <c r="BA65" s="63" t="s">
        <v>158</v>
      </c>
      <c r="BB65" s="63">
        <v>0</v>
      </c>
      <c r="BC65" s="63">
        <v>0</v>
      </c>
      <c r="BD65" s="63">
        <v>0</v>
      </c>
      <c r="BE65" s="63">
        <v>0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  <c r="BR65" s="63">
        <v>0</v>
      </c>
      <c r="BS65" s="63">
        <v>0</v>
      </c>
      <c r="BT65" s="63">
        <v>0</v>
      </c>
      <c r="BU65" s="63"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>
        <v>1096</v>
      </c>
      <c r="CB65" s="63">
        <v>1096</v>
      </c>
      <c r="CC65" s="63">
        <v>0</v>
      </c>
      <c r="CD65" s="63">
        <v>0</v>
      </c>
      <c r="CE65" s="63">
        <v>0</v>
      </c>
      <c r="CF65" s="63">
        <v>0</v>
      </c>
      <c r="CG65" s="63">
        <v>0</v>
      </c>
      <c r="CH65" s="63">
        <v>0</v>
      </c>
      <c r="CI65" s="63">
        <v>0</v>
      </c>
      <c r="CJ65" s="63">
        <v>0</v>
      </c>
      <c r="CK65" s="63">
        <v>26.6084</v>
      </c>
      <c r="CL65" s="63">
        <v>26.6084</v>
      </c>
    </row>
    <row r="66" spans="1:90" x14ac:dyDescent="0.15">
      <c r="A66" s="63" t="s">
        <v>205</v>
      </c>
      <c r="B66" s="63">
        <v>0</v>
      </c>
      <c r="C66" s="63">
        <v>0</v>
      </c>
      <c r="D66" s="63">
        <v>0</v>
      </c>
      <c r="E66" s="63">
        <v>0</v>
      </c>
      <c r="F66" s="63">
        <v>0</v>
      </c>
      <c r="G66" s="63">
        <v>0</v>
      </c>
      <c r="H66" s="64">
        <v>0</v>
      </c>
      <c r="I66" s="63">
        <v>0</v>
      </c>
      <c r="J66" s="63">
        <v>0</v>
      </c>
      <c r="K66" s="65">
        <v>0</v>
      </c>
      <c r="L66" s="65">
        <v>0</v>
      </c>
      <c r="M66" s="65">
        <v>0</v>
      </c>
      <c r="N66" s="65">
        <v>0</v>
      </c>
      <c r="O66" s="65">
        <v>0</v>
      </c>
      <c r="P66" s="65">
        <v>0</v>
      </c>
      <c r="Q66" s="63">
        <v>0</v>
      </c>
      <c r="R66" s="63">
        <v>0</v>
      </c>
      <c r="S66" s="63">
        <v>0</v>
      </c>
      <c r="T66" s="63">
        <v>0</v>
      </c>
      <c r="U66" s="63">
        <v>0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3">
        <v>0</v>
      </c>
      <c r="AC66" s="63">
        <v>0</v>
      </c>
      <c r="AD66" s="63">
        <v>0</v>
      </c>
      <c r="AE66" s="63">
        <v>0</v>
      </c>
      <c r="AF66" s="69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 t="s">
        <v>158</v>
      </c>
      <c r="AW66" s="63">
        <v>0</v>
      </c>
      <c r="AX66" s="63">
        <v>0</v>
      </c>
      <c r="AY66" s="63">
        <v>0</v>
      </c>
      <c r="AZ66" s="63">
        <v>0</v>
      </c>
      <c r="BA66" s="63" t="s">
        <v>158</v>
      </c>
      <c r="BB66" s="63">
        <v>0</v>
      </c>
      <c r="BC66" s="63">
        <v>0</v>
      </c>
      <c r="BD66" s="63">
        <v>0</v>
      </c>
      <c r="BE66" s="63">
        <v>0</v>
      </c>
      <c r="BF66" s="63">
        <v>0</v>
      </c>
      <c r="BG66" s="63">
        <v>0</v>
      </c>
      <c r="BH66" s="63">
        <v>0</v>
      </c>
      <c r="BI66" s="63">
        <v>0</v>
      </c>
      <c r="BJ66" s="63">
        <v>0</v>
      </c>
      <c r="BK66" s="63">
        <v>0</v>
      </c>
      <c r="BL66" s="63">
        <v>0</v>
      </c>
      <c r="BM66" s="63">
        <v>0</v>
      </c>
      <c r="BN66" s="63">
        <v>0</v>
      </c>
      <c r="BO66" s="63">
        <v>0</v>
      </c>
      <c r="BP66" s="63">
        <v>0</v>
      </c>
      <c r="BQ66" s="63">
        <v>0</v>
      </c>
      <c r="BR66" s="63">
        <v>0</v>
      </c>
      <c r="BS66" s="63">
        <v>0</v>
      </c>
      <c r="BT66" s="63">
        <v>0</v>
      </c>
      <c r="BU66" s="63">
        <v>0</v>
      </c>
      <c r="BV66" s="63">
        <v>0</v>
      </c>
      <c r="BW66" s="63">
        <v>0</v>
      </c>
      <c r="BX66" s="63">
        <v>0</v>
      </c>
      <c r="BY66" s="63">
        <v>0</v>
      </c>
      <c r="BZ66" s="63">
        <v>0</v>
      </c>
      <c r="CA66" s="63">
        <v>0</v>
      </c>
      <c r="CB66" s="63">
        <v>0</v>
      </c>
      <c r="CC66" s="63">
        <v>0</v>
      </c>
      <c r="CD66" s="63">
        <v>0</v>
      </c>
      <c r="CE66" s="63">
        <v>0</v>
      </c>
      <c r="CF66" s="63">
        <v>0</v>
      </c>
      <c r="CG66" s="63">
        <v>0</v>
      </c>
      <c r="CH66" s="63">
        <v>0</v>
      </c>
      <c r="CI66" s="63">
        <v>0</v>
      </c>
      <c r="CJ66" s="63">
        <v>0</v>
      </c>
      <c r="CK66" s="63">
        <v>0</v>
      </c>
      <c r="CL66" s="63">
        <v>0</v>
      </c>
    </row>
    <row r="67" spans="1:90" x14ac:dyDescent="0.15">
      <c r="A67" s="63" t="s">
        <v>19</v>
      </c>
      <c r="B67" s="63">
        <v>7.6096000000000004</v>
      </c>
      <c r="C67" s="63">
        <v>3230.6965</v>
      </c>
      <c r="D67" s="63">
        <v>0</v>
      </c>
      <c r="E67" s="63">
        <v>0</v>
      </c>
      <c r="F67" s="63">
        <v>0</v>
      </c>
      <c r="G67" s="63">
        <v>-3.8048000000000002</v>
      </c>
      <c r="H67" s="64">
        <v>3234.5012999999999</v>
      </c>
      <c r="I67" s="63">
        <v>0</v>
      </c>
      <c r="J67" s="63">
        <v>-2.5150000000000001</v>
      </c>
      <c r="K67" s="65">
        <v>-1897.356</v>
      </c>
      <c r="L67" s="65">
        <v>0</v>
      </c>
      <c r="M67" s="65">
        <v>0</v>
      </c>
      <c r="N67" s="65">
        <v>-163.1986</v>
      </c>
      <c r="O67" s="65">
        <v>0</v>
      </c>
      <c r="P67" s="65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-18.529699999999998</v>
      </c>
      <c r="AD67" s="63">
        <v>-17.454899999999999</v>
      </c>
      <c r="AE67" s="63">
        <v>1135.4471000000001</v>
      </c>
      <c r="AF67" s="69">
        <v>373.53829999999999</v>
      </c>
      <c r="AG67" s="63">
        <v>0</v>
      </c>
      <c r="AH67" s="63">
        <v>0</v>
      </c>
      <c r="AI67" s="63">
        <v>362.05930000000001</v>
      </c>
      <c r="AJ67" s="63">
        <v>61.264000000000003</v>
      </c>
      <c r="AK67" s="63">
        <v>44.754899999999999</v>
      </c>
      <c r="AL67" s="63">
        <v>63.908000000000001</v>
      </c>
      <c r="AM67" s="63">
        <v>60.1892</v>
      </c>
      <c r="AN67" s="63">
        <v>0</v>
      </c>
      <c r="AO67" s="63">
        <v>3.0739000000000001</v>
      </c>
      <c r="AP67" s="63">
        <v>81.7928</v>
      </c>
      <c r="AQ67" s="63">
        <v>31.1479</v>
      </c>
      <c r="AR67" s="63">
        <v>0.90280000000000005</v>
      </c>
      <c r="AS67" s="63">
        <v>15.0258</v>
      </c>
      <c r="AT67" s="63">
        <v>11.478899999999999</v>
      </c>
      <c r="AU67" s="63">
        <v>14.466900000000001</v>
      </c>
      <c r="AV67" s="63" t="s">
        <v>158</v>
      </c>
      <c r="AW67" s="63">
        <v>0</v>
      </c>
      <c r="AX67" s="63">
        <v>14.144500000000001</v>
      </c>
      <c r="AY67" s="63">
        <v>0</v>
      </c>
      <c r="AZ67" s="63">
        <v>0.32240000000000002</v>
      </c>
      <c r="BA67" s="63" t="s">
        <v>158</v>
      </c>
      <c r="BB67" s="63">
        <v>0</v>
      </c>
      <c r="BC67" s="63">
        <v>0</v>
      </c>
      <c r="BD67" s="63">
        <v>254.6217</v>
      </c>
      <c r="BE67" s="63">
        <v>138.95099999999999</v>
      </c>
      <c r="BF67" s="63">
        <v>0</v>
      </c>
      <c r="BG67" s="63">
        <v>0</v>
      </c>
      <c r="BH67" s="63">
        <v>0</v>
      </c>
      <c r="BI67" s="63">
        <v>353.86930000000001</v>
      </c>
      <c r="BJ67" s="63">
        <v>353.86930000000001</v>
      </c>
      <c r="BK67" s="63">
        <v>353.86930000000001</v>
      </c>
      <c r="BL67" s="63">
        <v>0</v>
      </c>
      <c r="BM67" s="63">
        <v>0</v>
      </c>
      <c r="BN67" s="63">
        <v>0</v>
      </c>
      <c r="BO67" s="63">
        <v>353.86930000000001</v>
      </c>
      <c r="BP67" s="63">
        <v>0</v>
      </c>
      <c r="BQ67" s="63">
        <v>0</v>
      </c>
      <c r="BR67" s="63">
        <v>0</v>
      </c>
      <c r="BS67" s="63">
        <v>0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9830</v>
      </c>
      <c r="CB67" s="63">
        <v>8291</v>
      </c>
      <c r="CC67" s="63">
        <v>0</v>
      </c>
      <c r="CD67" s="63">
        <v>0</v>
      </c>
      <c r="CE67" s="63">
        <v>1539</v>
      </c>
      <c r="CF67" s="63">
        <v>0</v>
      </c>
      <c r="CG67" s="63">
        <v>0</v>
      </c>
      <c r="CH67" s="63">
        <v>0</v>
      </c>
      <c r="CI67" s="63">
        <v>0</v>
      </c>
      <c r="CJ67" s="63">
        <v>0</v>
      </c>
      <c r="CK67" s="63">
        <v>37.5732</v>
      </c>
      <c r="CL67" s="63">
        <v>41.019399999999997</v>
      </c>
    </row>
    <row r="68" spans="1:90" x14ac:dyDescent="0.15">
      <c r="A68" s="63" t="s">
        <v>206</v>
      </c>
      <c r="B68" s="63">
        <v>0</v>
      </c>
      <c r="C68" s="63">
        <v>0</v>
      </c>
      <c r="D68" s="63">
        <v>0</v>
      </c>
      <c r="E68" s="63">
        <v>0</v>
      </c>
      <c r="F68" s="63">
        <v>0</v>
      </c>
      <c r="G68" s="63">
        <v>0</v>
      </c>
      <c r="H68" s="64">
        <v>0</v>
      </c>
      <c r="I68" s="63">
        <v>0</v>
      </c>
      <c r="J68" s="63">
        <v>0</v>
      </c>
      <c r="K68" s="65">
        <v>0</v>
      </c>
      <c r="L68" s="65">
        <v>0</v>
      </c>
      <c r="M68" s="65">
        <v>0</v>
      </c>
      <c r="N68" s="65">
        <v>0</v>
      </c>
      <c r="O68" s="65">
        <v>0</v>
      </c>
      <c r="P68" s="65">
        <v>0</v>
      </c>
      <c r="Q68" s="63">
        <v>0</v>
      </c>
      <c r="R68" s="63">
        <v>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>
        <v>0</v>
      </c>
      <c r="AF68" s="69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>
        <v>0</v>
      </c>
      <c r="AS68" s="63">
        <v>0</v>
      </c>
      <c r="AT68" s="63">
        <v>0</v>
      </c>
      <c r="AU68" s="63">
        <v>0</v>
      </c>
      <c r="AV68" s="63" t="s">
        <v>158</v>
      </c>
      <c r="AW68" s="63">
        <v>0</v>
      </c>
      <c r="AX68" s="63">
        <v>0</v>
      </c>
      <c r="AY68" s="63">
        <v>0</v>
      </c>
      <c r="AZ68" s="63">
        <v>0</v>
      </c>
      <c r="BA68" s="63" t="s">
        <v>158</v>
      </c>
      <c r="BB68" s="63">
        <v>0</v>
      </c>
      <c r="BC68" s="63">
        <v>0</v>
      </c>
      <c r="BD68" s="63">
        <v>0</v>
      </c>
      <c r="BE68" s="63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3">
        <v>0</v>
      </c>
      <c r="BS68" s="63">
        <v>0</v>
      </c>
      <c r="BT68" s="63">
        <v>0</v>
      </c>
      <c r="BU68" s="63">
        <v>0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>
        <v>0</v>
      </c>
      <c r="CB68" s="63">
        <v>0</v>
      </c>
      <c r="CC68" s="63">
        <v>0</v>
      </c>
      <c r="CD68" s="63">
        <v>0</v>
      </c>
      <c r="CE68" s="63">
        <v>0</v>
      </c>
      <c r="CF68" s="63">
        <v>0</v>
      </c>
      <c r="CG68" s="63">
        <v>0</v>
      </c>
      <c r="CH68" s="63">
        <v>0</v>
      </c>
      <c r="CI68" s="63">
        <v>0</v>
      </c>
      <c r="CJ68" s="63">
        <v>0</v>
      </c>
      <c r="CK68" s="63">
        <v>0</v>
      </c>
      <c r="CL68" s="63">
        <v>0</v>
      </c>
    </row>
    <row r="69" spans="1:90" x14ac:dyDescent="0.15">
      <c r="A69" s="63" t="s">
        <v>207</v>
      </c>
      <c r="B69" s="63">
        <v>0</v>
      </c>
      <c r="C69" s="63">
        <v>0</v>
      </c>
      <c r="D69" s="63">
        <v>0</v>
      </c>
      <c r="E69" s="63">
        <v>0</v>
      </c>
      <c r="F69" s="63">
        <v>0</v>
      </c>
      <c r="G69" s="63">
        <v>0</v>
      </c>
      <c r="H69" s="64">
        <v>0</v>
      </c>
      <c r="I69" s="63">
        <v>0</v>
      </c>
      <c r="J69" s="63">
        <v>0</v>
      </c>
      <c r="K69" s="65">
        <v>0</v>
      </c>
      <c r="L69" s="65">
        <v>0</v>
      </c>
      <c r="M69" s="65">
        <v>0</v>
      </c>
      <c r="N69" s="65">
        <v>0</v>
      </c>
      <c r="O69" s="65">
        <v>0</v>
      </c>
      <c r="P69" s="65">
        <v>0</v>
      </c>
      <c r="Q69" s="63">
        <v>0</v>
      </c>
      <c r="R69" s="63">
        <v>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9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0</v>
      </c>
      <c r="AS69" s="63">
        <v>0</v>
      </c>
      <c r="AT69" s="63">
        <v>0</v>
      </c>
      <c r="AU69" s="63">
        <v>0</v>
      </c>
      <c r="AV69" s="63" t="s">
        <v>158</v>
      </c>
      <c r="AW69" s="63">
        <v>0</v>
      </c>
      <c r="AX69" s="63">
        <v>0</v>
      </c>
      <c r="AY69" s="63">
        <v>0</v>
      </c>
      <c r="AZ69" s="63">
        <v>0</v>
      </c>
      <c r="BA69" s="63" t="s">
        <v>158</v>
      </c>
      <c r="BB69" s="63">
        <v>0</v>
      </c>
      <c r="BC69" s="63">
        <v>0</v>
      </c>
      <c r="BD69" s="63">
        <v>0</v>
      </c>
      <c r="BE69" s="63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>
        <v>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  <c r="CE69" s="63">
        <v>0</v>
      </c>
      <c r="CF69" s="63">
        <v>0</v>
      </c>
      <c r="CG69" s="63">
        <v>0</v>
      </c>
      <c r="CH69" s="63">
        <v>0</v>
      </c>
      <c r="CI69" s="63">
        <v>0</v>
      </c>
      <c r="CJ69" s="63">
        <v>0</v>
      </c>
      <c r="CK69" s="63">
        <v>0</v>
      </c>
      <c r="CL69" s="63">
        <v>0</v>
      </c>
    </row>
    <row r="70" spans="1:90" x14ac:dyDescent="0.15">
      <c r="A70" s="63" t="s">
        <v>208</v>
      </c>
      <c r="B70" s="63">
        <v>0</v>
      </c>
      <c r="C70" s="63">
        <v>0</v>
      </c>
      <c r="D70" s="63">
        <v>0</v>
      </c>
      <c r="E70" s="63">
        <v>0</v>
      </c>
      <c r="F70" s="63">
        <v>0</v>
      </c>
      <c r="G70" s="63">
        <v>0</v>
      </c>
      <c r="H70" s="64">
        <v>0</v>
      </c>
      <c r="I70" s="63">
        <v>0</v>
      </c>
      <c r="J70" s="63">
        <v>0</v>
      </c>
      <c r="K70" s="65">
        <v>0</v>
      </c>
      <c r="L70" s="65">
        <v>0</v>
      </c>
      <c r="M70" s="65">
        <v>0</v>
      </c>
      <c r="N70" s="65">
        <v>0</v>
      </c>
      <c r="O70" s="65">
        <v>0</v>
      </c>
      <c r="P70" s="65">
        <v>0</v>
      </c>
      <c r="Q70" s="63">
        <v>0</v>
      </c>
      <c r="R70" s="63">
        <v>0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>
        <v>0</v>
      </c>
      <c r="AF70" s="69">
        <v>0</v>
      </c>
      <c r="AG70" s="63">
        <v>0</v>
      </c>
      <c r="AH70" s="63">
        <v>0</v>
      </c>
      <c r="AI70" s="63">
        <v>0</v>
      </c>
      <c r="AJ70" s="63">
        <v>0</v>
      </c>
      <c r="AK70" s="63">
        <v>0</v>
      </c>
      <c r="AL70" s="63">
        <v>0</v>
      </c>
      <c r="AM70" s="63">
        <v>0</v>
      </c>
      <c r="AN70" s="63">
        <v>0</v>
      </c>
      <c r="AO70" s="63">
        <v>0</v>
      </c>
      <c r="AP70" s="63">
        <v>0</v>
      </c>
      <c r="AQ70" s="63">
        <v>0</v>
      </c>
      <c r="AR70" s="63">
        <v>0</v>
      </c>
      <c r="AS70" s="63">
        <v>0</v>
      </c>
      <c r="AT70" s="63">
        <v>0</v>
      </c>
      <c r="AU70" s="63">
        <v>0</v>
      </c>
      <c r="AV70" s="63" t="s">
        <v>158</v>
      </c>
      <c r="AW70" s="63">
        <v>0</v>
      </c>
      <c r="AX70" s="63">
        <v>0</v>
      </c>
      <c r="AY70" s="63">
        <v>0</v>
      </c>
      <c r="AZ70" s="63">
        <v>0</v>
      </c>
      <c r="BA70" s="63" t="s">
        <v>158</v>
      </c>
      <c r="BB70" s="63">
        <v>0</v>
      </c>
      <c r="BC70" s="63">
        <v>0</v>
      </c>
      <c r="BD70" s="63">
        <v>0</v>
      </c>
      <c r="BE70" s="63">
        <v>0</v>
      </c>
      <c r="BF70" s="63">
        <v>0</v>
      </c>
      <c r="BG70" s="63">
        <v>0</v>
      </c>
      <c r="BH70" s="63">
        <v>0</v>
      </c>
      <c r="BI70" s="63">
        <v>0</v>
      </c>
      <c r="BJ70" s="63">
        <v>0</v>
      </c>
      <c r="BK70" s="63">
        <v>0</v>
      </c>
      <c r="BL70" s="63">
        <v>0</v>
      </c>
      <c r="BM70" s="63">
        <v>0</v>
      </c>
      <c r="BN70" s="63">
        <v>0</v>
      </c>
      <c r="BO70" s="63">
        <v>0</v>
      </c>
      <c r="BP70" s="63">
        <v>0</v>
      </c>
      <c r="BQ70" s="63">
        <v>0</v>
      </c>
      <c r="BR70" s="63">
        <v>0</v>
      </c>
      <c r="BS70" s="63">
        <v>0</v>
      </c>
      <c r="BT70" s="63">
        <v>0</v>
      </c>
      <c r="BU70" s="63">
        <v>0</v>
      </c>
      <c r="BV70" s="63">
        <v>0</v>
      </c>
      <c r="BW70" s="63">
        <v>0</v>
      </c>
      <c r="BX70" s="63">
        <v>0</v>
      </c>
      <c r="BY70" s="63">
        <v>0</v>
      </c>
      <c r="BZ70" s="63">
        <v>0</v>
      </c>
      <c r="CA70" s="63">
        <v>0</v>
      </c>
      <c r="CB70" s="63">
        <v>0</v>
      </c>
      <c r="CC70" s="63">
        <v>0</v>
      </c>
      <c r="CD70" s="63">
        <v>0</v>
      </c>
      <c r="CE70" s="63">
        <v>0</v>
      </c>
      <c r="CF70" s="63">
        <v>0</v>
      </c>
      <c r="CG70" s="63">
        <v>0</v>
      </c>
      <c r="CH70" s="63">
        <v>0</v>
      </c>
      <c r="CI70" s="63">
        <v>0</v>
      </c>
      <c r="CJ70" s="63">
        <v>0</v>
      </c>
      <c r="CK70" s="63">
        <v>0</v>
      </c>
      <c r="CL70" s="63">
        <v>0</v>
      </c>
    </row>
    <row r="71" spans="1:90" x14ac:dyDescent="0.15">
      <c r="A71" s="63" t="s">
        <v>209</v>
      </c>
      <c r="B71" s="63">
        <v>0</v>
      </c>
      <c r="C71" s="63">
        <v>3131.7498000000001</v>
      </c>
      <c r="D71" s="63">
        <v>0</v>
      </c>
      <c r="E71" s="63">
        <v>0</v>
      </c>
      <c r="F71" s="63">
        <v>0</v>
      </c>
      <c r="G71" s="63">
        <v>0</v>
      </c>
      <c r="H71" s="64">
        <v>3131.7498000000001</v>
      </c>
      <c r="I71" s="63">
        <v>0</v>
      </c>
      <c r="J71" s="63">
        <v>0</v>
      </c>
      <c r="K71" s="65">
        <v>-2795.8726999999999</v>
      </c>
      <c r="L71" s="65">
        <v>0</v>
      </c>
      <c r="M71" s="65">
        <v>0</v>
      </c>
      <c r="N71" s="65">
        <v>0</v>
      </c>
      <c r="O71" s="65">
        <v>0</v>
      </c>
      <c r="P71" s="65">
        <v>0</v>
      </c>
      <c r="Q71" s="63">
        <v>0</v>
      </c>
      <c r="R71" s="63">
        <v>0</v>
      </c>
      <c r="S71" s="63">
        <v>0</v>
      </c>
      <c r="T71" s="63">
        <v>0</v>
      </c>
      <c r="U71" s="63">
        <v>256.94330000000002</v>
      </c>
      <c r="V71" s="63">
        <v>0</v>
      </c>
      <c r="W71" s="63">
        <v>0</v>
      </c>
      <c r="X71" s="63">
        <v>0</v>
      </c>
      <c r="Y71" s="63">
        <v>0</v>
      </c>
      <c r="Z71" s="63">
        <v>0</v>
      </c>
      <c r="AA71" s="63">
        <v>0</v>
      </c>
      <c r="AB71" s="63">
        <v>0</v>
      </c>
      <c r="AC71" s="63">
        <v>0</v>
      </c>
      <c r="AD71" s="63">
        <v>0</v>
      </c>
      <c r="AE71" s="63">
        <v>592.82029999999997</v>
      </c>
      <c r="AF71" s="69">
        <v>19.712</v>
      </c>
      <c r="AG71" s="63">
        <v>0</v>
      </c>
      <c r="AH71" s="63">
        <v>0</v>
      </c>
      <c r="AI71" s="63">
        <v>0</v>
      </c>
      <c r="AJ71" s="63">
        <v>0</v>
      </c>
      <c r="AK71" s="63">
        <v>0</v>
      </c>
      <c r="AL71" s="63">
        <v>0</v>
      </c>
      <c r="AM71" s="63">
        <v>0</v>
      </c>
      <c r="AN71" s="63">
        <v>0</v>
      </c>
      <c r="AO71" s="63">
        <v>0</v>
      </c>
      <c r="AP71" s="63">
        <v>0</v>
      </c>
      <c r="AQ71" s="63">
        <v>0</v>
      </c>
      <c r="AR71" s="63">
        <v>0</v>
      </c>
      <c r="AS71" s="63">
        <v>0</v>
      </c>
      <c r="AT71" s="63">
        <v>19.712</v>
      </c>
      <c r="AU71" s="63">
        <v>0</v>
      </c>
      <c r="AV71" s="63" t="s">
        <v>158</v>
      </c>
      <c r="AW71" s="63">
        <v>0</v>
      </c>
      <c r="AX71" s="63">
        <v>0</v>
      </c>
      <c r="AY71" s="63">
        <v>0</v>
      </c>
      <c r="AZ71" s="63">
        <v>0</v>
      </c>
      <c r="BA71" s="63" t="s">
        <v>158</v>
      </c>
      <c r="BB71" s="63">
        <v>0</v>
      </c>
      <c r="BC71" s="63">
        <v>0</v>
      </c>
      <c r="BD71" s="63">
        <v>328.28890000000001</v>
      </c>
      <c r="BE71" s="63">
        <v>244.8194</v>
      </c>
      <c r="BF71" s="63">
        <v>0</v>
      </c>
      <c r="BG71" s="63">
        <v>0</v>
      </c>
      <c r="BH71" s="63">
        <v>0</v>
      </c>
      <c r="BI71" s="63">
        <v>0</v>
      </c>
      <c r="BJ71" s="63">
        <v>0</v>
      </c>
      <c r="BK71" s="63">
        <v>0</v>
      </c>
      <c r="BL71" s="63">
        <v>0</v>
      </c>
      <c r="BM71" s="63">
        <v>0</v>
      </c>
      <c r="BN71" s="63">
        <v>0</v>
      </c>
      <c r="BO71" s="63">
        <v>0</v>
      </c>
      <c r="BP71" s="63">
        <v>0</v>
      </c>
      <c r="BQ71" s="63">
        <v>0</v>
      </c>
      <c r="BR71" s="63">
        <v>0</v>
      </c>
      <c r="BS71" s="63">
        <v>0</v>
      </c>
      <c r="BT71" s="63">
        <v>0</v>
      </c>
      <c r="BU71" s="63">
        <v>0</v>
      </c>
      <c r="BV71" s="63">
        <v>0</v>
      </c>
      <c r="BW71" s="63">
        <v>0</v>
      </c>
      <c r="BX71" s="63">
        <v>0</v>
      </c>
      <c r="BY71" s="63">
        <v>0</v>
      </c>
      <c r="BZ71" s="63">
        <v>0</v>
      </c>
      <c r="CA71" s="63">
        <v>14397</v>
      </c>
      <c r="CB71" s="63">
        <v>14397</v>
      </c>
      <c r="CC71" s="63">
        <v>0</v>
      </c>
      <c r="CD71" s="63">
        <v>0</v>
      </c>
      <c r="CE71" s="63">
        <v>0</v>
      </c>
      <c r="CF71" s="63">
        <v>0</v>
      </c>
      <c r="CG71" s="63">
        <v>0</v>
      </c>
      <c r="CH71" s="63">
        <v>0</v>
      </c>
      <c r="CI71" s="63">
        <v>0</v>
      </c>
      <c r="CJ71" s="63">
        <v>0</v>
      </c>
      <c r="CK71" s="63">
        <v>44.276699999999998</v>
      </c>
      <c r="CL71" s="63">
        <v>44.276699999999998</v>
      </c>
    </row>
    <row r="72" spans="1:90" x14ac:dyDescent="0.15">
      <c r="A72" s="63" t="s">
        <v>20</v>
      </c>
      <c r="B72" s="63">
        <v>2234.8881999999999</v>
      </c>
      <c r="C72" s="63">
        <v>7912.5537000000004</v>
      </c>
      <c r="D72" s="63">
        <v>-186.32849999999999</v>
      </c>
      <c r="E72" s="63">
        <v>0</v>
      </c>
      <c r="F72" s="63">
        <v>0</v>
      </c>
      <c r="G72" s="63">
        <v>-145.6148</v>
      </c>
      <c r="H72" s="64">
        <v>9815.4987000000001</v>
      </c>
      <c r="I72" s="63">
        <v>0</v>
      </c>
      <c r="J72" s="63">
        <v>22.27</v>
      </c>
      <c r="K72" s="65">
        <v>-1001.6767</v>
      </c>
      <c r="L72" s="65">
        <v>0</v>
      </c>
      <c r="M72" s="65">
        <v>-1560.5545999999999</v>
      </c>
      <c r="N72" s="65">
        <v>-33.619900000000001</v>
      </c>
      <c r="O72" s="65">
        <v>-314.10149999999999</v>
      </c>
      <c r="P72" s="65">
        <v>-41.573500000000003</v>
      </c>
      <c r="Q72" s="63">
        <v>0</v>
      </c>
      <c r="R72" s="63">
        <v>0</v>
      </c>
      <c r="S72" s="63">
        <v>0</v>
      </c>
      <c r="T72" s="63">
        <v>-33.877899999999997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-167.7988</v>
      </c>
      <c r="AC72" s="63">
        <v>-55.761000000000003</v>
      </c>
      <c r="AD72" s="63">
        <v>-169.411</v>
      </c>
      <c r="AE72" s="63">
        <v>6459.3937999999998</v>
      </c>
      <c r="AF72" s="69">
        <v>970.80830000000003</v>
      </c>
      <c r="AG72" s="63">
        <v>1.5046999999999999</v>
      </c>
      <c r="AH72" s="63">
        <v>17.454899999999999</v>
      </c>
      <c r="AI72" s="63">
        <v>918.52980000000002</v>
      </c>
      <c r="AJ72" s="63">
        <v>37.768700000000003</v>
      </c>
      <c r="AK72" s="63">
        <v>156.14789999999999</v>
      </c>
      <c r="AL72" s="63">
        <v>80.610500000000002</v>
      </c>
      <c r="AM72" s="63">
        <v>152.3646</v>
      </c>
      <c r="AN72" s="63">
        <v>47.399000000000001</v>
      </c>
      <c r="AO72" s="63">
        <v>116.0791</v>
      </c>
      <c r="AP72" s="63">
        <v>235.72659999999999</v>
      </c>
      <c r="AQ72" s="63">
        <v>65.025800000000004</v>
      </c>
      <c r="AR72" s="63">
        <v>17.239899999999999</v>
      </c>
      <c r="AS72" s="63">
        <v>10.1677</v>
      </c>
      <c r="AT72" s="63">
        <v>33.319000000000003</v>
      </c>
      <c r="AU72" s="63">
        <v>28.3964</v>
      </c>
      <c r="AV72" s="63" t="s">
        <v>158</v>
      </c>
      <c r="AW72" s="63">
        <v>0</v>
      </c>
      <c r="AX72" s="63">
        <v>0.92430000000000001</v>
      </c>
      <c r="AY72" s="63">
        <v>0</v>
      </c>
      <c r="AZ72" s="63">
        <v>27.472100000000001</v>
      </c>
      <c r="BA72" s="63" t="s">
        <v>158</v>
      </c>
      <c r="BB72" s="63">
        <v>0</v>
      </c>
      <c r="BC72" s="63">
        <v>0</v>
      </c>
      <c r="BD72" s="63">
        <v>3259.7592</v>
      </c>
      <c r="BE72" s="63">
        <v>1715.1763000000001</v>
      </c>
      <c r="BF72" s="63">
        <v>123.4308</v>
      </c>
      <c r="BG72" s="63">
        <v>0</v>
      </c>
      <c r="BH72" s="63">
        <v>0</v>
      </c>
      <c r="BI72" s="63">
        <v>361.8229</v>
      </c>
      <c r="BJ72" s="63">
        <v>361.8229</v>
      </c>
      <c r="BK72" s="63">
        <v>361.8229</v>
      </c>
      <c r="BL72" s="63">
        <v>0</v>
      </c>
      <c r="BM72" s="63">
        <v>0</v>
      </c>
      <c r="BN72" s="63">
        <v>0</v>
      </c>
      <c r="BO72" s="63">
        <v>361.8229</v>
      </c>
      <c r="BP72" s="63">
        <v>0</v>
      </c>
      <c r="BQ72" s="63">
        <v>0</v>
      </c>
      <c r="BR72" s="63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11598</v>
      </c>
      <c r="CB72" s="63">
        <v>4745</v>
      </c>
      <c r="CC72" s="63">
        <v>0</v>
      </c>
      <c r="CD72" s="63">
        <v>6542</v>
      </c>
      <c r="CE72" s="63">
        <v>311</v>
      </c>
      <c r="CF72" s="63">
        <v>990.47</v>
      </c>
      <c r="CG72" s="63">
        <v>706.07619999999997</v>
      </c>
      <c r="CH72" s="63">
        <v>0.66879999999999995</v>
      </c>
      <c r="CI72" s="63">
        <v>248.49529999999999</v>
      </c>
      <c r="CJ72" s="63">
        <v>35.229799999999997</v>
      </c>
      <c r="CK72" s="63">
        <v>40.731400000000001</v>
      </c>
      <c r="CL72" s="63">
        <v>67.345399999999998</v>
      </c>
    </row>
    <row r="73" spans="1:90" x14ac:dyDescent="0.15">
      <c r="A73" s="63" t="s">
        <v>21</v>
      </c>
      <c r="B73" s="63">
        <v>0</v>
      </c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 s="64">
        <v>0</v>
      </c>
      <c r="I73" s="63">
        <v>0</v>
      </c>
      <c r="J73" s="63">
        <v>0</v>
      </c>
      <c r="K73" s="65">
        <v>0</v>
      </c>
      <c r="L73" s="65">
        <v>0</v>
      </c>
      <c r="M73" s="65">
        <v>0</v>
      </c>
      <c r="N73" s="65">
        <v>0</v>
      </c>
      <c r="O73" s="65">
        <v>0</v>
      </c>
      <c r="P73" s="65">
        <v>0</v>
      </c>
      <c r="Q73" s="63">
        <v>0</v>
      </c>
      <c r="R73" s="63">
        <v>0</v>
      </c>
      <c r="S73" s="63">
        <v>0</v>
      </c>
      <c r="T73" s="63">
        <v>0</v>
      </c>
      <c r="U73" s="63">
        <v>0</v>
      </c>
      <c r="V73" s="63">
        <v>0</v>
      </c>
      <c r="W73" s="63">
        <v>0</v>
      </c>
      <c r="X73" s="63">
        <v>0</v>
      </c>
      <c r="Y73" s="63">
        <v>0</v>
      </c>
      <c r="Z73" s="63">
        <v>0</v>
      </c>
      <c r="AA73" s="63">
        <v>0</v>
      </c>
      <c r="AB73" s="63">
        <v>0</v>
      </c>
      <c r="AC73" s="63">
        <v>0</v>
      </c>
      <c r="AD73" s="63">
        <v>0</v>
      </c>
      <c r="AE73" s="63">
        <v>0</v>
      </c>
      <c r="AF73" s="69">
        <v>0</v>
      </c>
      <c r="AG73" s="63">
        <v>0</v>
      </c>
      <c r="AH73" s="63">
        <v>0</v>
      </c>
      <c r="AI73" s="63">
        <v>0</v>
      </c>
      <c r="AJ73" s="63">
        <v>0</v>
      </c>
      <c r="AK73" s="63">
        <v>0</v>
      </c>
      <c r="AL73" s="63">
        <v>0</v>
      </c>
      <c r="AM73" s="63">
        <v>0</v>
      </c>
      <c r="AN73" s="63">
        <v>0</v>
      </c>
      <c r="AO73" s="63">
        <v>0</v>
      </c>
      <c r="AP73" s="63">
        <v>0</v>
      </c>
      <c r="AQ73" s="63">
        <v>0</v>
      </c>
      <c r="AR73" s="63">
        <v>0</v>
      </c>
      <c r="AS73" s="63">
        <v>0</v>
      </c>
      <c r="AT73" s="63">
        <v>0</v>
      </c>
      <c r="AU73" s="63">
        <v>0</v>
      </c>
      <c r="AV73" s="63" t="s">
        <v>158</v>
      </c>
      <c r="AW73" s="63">
        <v>0</v>
      </c>
      <c r="AX73" s="63">
        <v>0</v>
      </c>
      <c r="AY73" s="63">
        <v>0</v>
      </c>
      <c r="AZ73" s="63">
        <v>0</v>
      </c>
      <c r="BA73" s="63" t="s">
        <v>158</v>
      </c>
      <c r="BB73" s="63">
        <v>0</v>
      </c>
      <c r="BC73" s="63">
        <v>0</v>
      </c>
      <c r="BD73" s="63">
        <v>0</v>
      </c>
      <c r="BE73" s="63">
        <v>0</v>
      </c>
      <c r="BF73" s="63">
        <v>0</v>
      </c>
      <c r="BG73" s="63">
        <v>0</v>
      </c>
      <c r="BH73" s="63">
        <v>0</v>
      </c>
      <c r="BI73" s="63">
        <v>0</v>
      </c>
      <c r="BJ73" s="63">
        <v>0</v>
      </c>
      <c r="BK73" s="63">
        <v>0</v>
      </c>
      <c r="BL73" s="63">
        <v>0</v>
      </c>
      <c r="BM73" s="63">
        <v>0</v>
      </c>
      <c r="BN73" s="63">
        <v>0</v>
      </c>
      <c r="BO73" s="63">
        <v>0</v>
      </c>
      <c r="BP73" s="63">
        <v>0</v>
      </c>
      <c r="BQ73" s="63">
        <v>0</v>
      </c>
      <c r="BR73" s="63">
        <v>0</v>
      </c>
      <c r="BS73" s="63">
        <v>0</v>
      </c>
      <c r="BT73" s="63">
        <v>0</v>
      </c>
      <c r="BU73" s="63">
        <v>0</v>
      </c>
      <c r="BV73" s="63">
        <v>0</v>
      </c>
      <c r="BW73" s="63">
        <v>0</v>
      </c>
      <c r="BX73" s="63">
        <v>0</v>
      </c>
      <c r="BY73" s="63">
        <v>0</v>
      </c>
      <c r="BZ73" s="63">
        <v>0</v>
      </c>
      <c r="CA73" s="63">
        <v>0</v>
      </c>
      <c r="CB73" s="63">
        <v>0</v>
      </c>
      <c r="CC73" s="63">
        <v>0</v>
      </c>
      <c r="CD73" s="63">
        <v>0</v>
      </c>
      <c r="CE73" s="63">
        <v>0</v>
      </c>
      <c r="CF73" s="63">
        <v>0</v>
      </c>
      <c r="CG73" s="63">
        <v>0</v>
      </c>
      <c r="CH73" s="63">
        <v>0</v>
      </c>
      <c r="CI73" s="63">
        <v>0</v>
      </c>
      <c r="CJ73" s="63">
        <v>0</v>
      </c>
      <c r="CK73" s="63">
        <v>0</v>
      </c>
      <c r="CL73" s="63">
        <v>0</v>
      </c>
    </row>
    <row r="74" spans="1:90" x14ac:dyDescent="0.15">
      <c r="A74" s="63" t="s">
        <v>210</v>
      </c>
      <c r="B74" s="63">
        <v>42964.552900000002</v>
      </c>
      <c r="C74" s="63">
        <v>11437.274299999999</v>
      </c>
      <c r="D74" s="63">
        <v>0</v>
      </c>
      <c r="E74" s="63">
        <v>0</v>
      </c>
      <c r="F74" s="63">
        <v>0</v>
      </c>
      <c r="G74" s="63">
        <v>0</v>
      </c>
      <c r="H74" s="64">
        <v>54401.8272</v>
      </c>
      <c r="I74" s="63">
        <v>0</v>
      </c>
      <c r="J74" s="63">
        <v>0</v>
      </c>
      <c r="K74" s="65">
        <v>-23551.698199999999</v>
      </c>
      <c r="L74" s="65">
        <v>-2982.4162000000001</v>
      </c>
      <c r="M74" s="65">
        <v>0</v>
      </c>
      <c r="N74" s="65">
        <v>0</v>
      </c>
      <c r="O74" s="65">
        <v>0</v>
      </c>
      <c r="P74" s="65">
        <v>0</v>
      </c>
      <c r="Q74" s="63">
        <v>0</v>
      </c>
      <c r="R74" s="63">
        <v>0</v>
      </c>
      <c r="S74" s="63">
        <v>0</v>
      </c>
      <c r="T74" s="63">
        <v>0</v>
      </c>
      <c r="U74" s="63">
        <v>0</v>
      </c>
      <c r="V74" s="63">
        <v>0</v>
      </c>
      <c r="W74" s="63">
        <v>0</v>
      </c>
      <c r="X74" s="63">
        <v>0</v>
      </c>
      <c r="Y74" s="63">
        <v>0</v>
      </c>
      <c r="Z74" s="63">
        <v>0</v>
      </c>
      <c r="AA74" s="63">
        <v>0</v>
      </c>
      <c r="AB74" s="63">
        <v>0</v>
      </c>
      <c r="AC74" s="63">
        <v>-653.48239999999998</v>
      </c>
      <c r="AD74" s="63">
        <v>0</v>
      </c>
      <c r="AE74" s="63">
        <v>27214.2304</v>
      </c>
      <c r="AF74" s="69">
        <v>10964.3379</v>
      </c>
      <c r="AG74" s="63">
        <v>0</v>
      </c>
      <c r="AH74" s="63">
        <v>0</v>
      </c>
      <c r="AI74" s="63">
        <v>0</v>
      </c>
      <c r="AJ74" s="63">
        <v>0</v>
      </c>
      <c r="AK74" s="63">
        <v>0</v>
      </c>
      <c r="AL74" s="63">
        <v>0</v>
      </c>
      <c r="AM74" s="63">
        <v>0</v>
      </c>
      <c r="AN74" s="63">
        <v>0</v>
      </c>
      <c r="AO74" s="63">
        <v>0</v>
      </c>
      <c r="AP74" s="63">
        <v>0</v>
      </c>
      <c r="AQ74" s="63">
        <v>0</v>
      </c>
      <c r="AR74" s="63">
        <v>0</v>
      </c>
      <c r="AS74" s="63">
        <v>0</v>
      </c>
      <c r="AT74" s="63">
        <v>10964.3379</v>
      </c>
      <c r="AU74" s="63">
        <v>1373.5168000000001</v>
      </c>
      <c r="AV74" s="63" t="s">
        <v>158</v>
      </c>
      <c r="AW74" s="63">
        <v>0</v>
      </c>
      <c r="AX74" s="63">
        <v>1373.5168000000001</v>
      </c>
      <c r="AY74" s="63">
        <v>0</v>
      </c>
      <c r="AZ74" s="63">
        <v>0</v>
      </c>
      <c r="BA74" s="63" t="s">
        <v>158</v>
      </c>
      <c r="BB74" s="63">
        <v>0</v>
      </c>
      <c r="BC74" s="63">
        <v>0</v>
      </c>
      <c r="BD74" s="63">
        <v>735.55460000000005</v>
      </c>
      <c r="BE74" s="63">
        <v>323.98970000000003</v>
      </c>
      <c r="BF74" s="63">
        <v>163.8005</v>
      </c>
      <c r="BG74" s="63">
        <v>0</v>
      </c>
      <c r="BH74" s="63">
        <v>0</v>
      </c>
      <c r="BI74" s="63">
        <v>13653.031000000001</v>
      </c>
      <c r="BJ74" s="63">
        <v>13653.031000000001</v>
      </c>
      <c r="BK74" s="63">
        <v>0</v>
      </c>
      <c r="BL74" s="63">
        <v>0</v>
      </c>
      <c r="BM74" s="63">
        <v>0</v>
      </c>
      <c r="BN74" s="63">
        <v>0</v>
      </c>
      <c r="BO74" s="63">
        <v>13653.031000000001</v>
      </c>
      <c r="BP74" s="63">
        <v>0</v>
      </c>
      <c r="BQ74" s="63">
        <v>0</v>
      </c>
      <c r="BR74" s="63">
        <v>0</v>
      </c>
      <c r="BS74" s="63">
        <v>0</v>
      </c>
      <c r="BT74" s="63">
        <v>0</v>
      </c>
      <c r="BU74" s="63">
        <v>0</v>
      </c>
      <c r="BV74" s="63">
        <v>0</v>
      </c>
      <c r="BW74" s="63">
        <v>0</v>
      </c>
      <c r="BX74" s="63">
        <v>0</v>
      </c>
      <c r="BY74" s="63">
        <v>0</v>
      </c>
      <c r="BZ74" s="63">
        <v>0</v>
      </c>
      <c r="CA74" s="63">
        <v>113289</v>
      </c>
      <c r="CB74" s="63">
        <v>97854</v>
      </c>
      <c r="CC74" s="63">
        <v>15435</v>
      </c>
      <c r="CD74" s="63">
        <v>0</v>
      </c>
      <c r="CE74" s="63">
        <v>0</v>
      </c>
      <c r="CF74" s="63">
        <v>0</v>
      </c>
      <c r="CG74" s="63">
        <v>0</v>
      </c>
      <c r="CH74" s="63">
        <v>0</v>
      </c>
      <c r="CI74" s="63">
        <v>0</v>
      </c>
      <c r="CJ74" s="63">
        <v>0</v>
      </c>
      <c r="CK74" s="63">
        <v>36.711599999999997</v>
      </c>
      <c r="CL74" s="63">
        <v>36.711599999999997</v>
      </c>
    </row>
    <row r="75" spans="1:90" x14ac:dyDescent="0.15">
      <c r="A75" s="63" t="s">
        <v>211</v>
      </c>
      <c r="B75" s="63">
        <v>74806.964699999997</v>
      </c>
      <c r="C75" s="63">
        <v>0</v>
      </c>
      <c r="D75" s="63">
        <v>-35984.049899999998</v>
      </c>
      <c r="E75" s="63">
        <v>0</v>
      </c>
      <c r="F75" s="63">
        <v>0</v>
      </c>
      <c r="G75" s="63">
        <v>0</v>
      </c>
      <c r="H75" s="64">
        <v>38822.914900000003</v>
      </c>
      <c r="I75" s="63">
        <v>0</v>
      </c>
      <c r="J75" s="63">
        <v>-835.72659999999996</v>
      </c>
      <c r="K75" s="65">
        <v>-7000.6449000000002</v>
      </c>
      <c r="L75" s="65">
        <v>-1648.6027999999999</v>
      </c>
      <c r="M75" s="65">
        <v>0</v>
      </c>
      <c r="N75" s="65">
        <v>0</v>
      </c>
      <c r="O75" s="65">
        <v>0</v>
      </c>
      <c r="P75" s="65">
        <v>0</v>
      </c>
      <c r="Q75" s="63">
        <v>0</v>
      </c>
      <c r="R75" s="63">
        <v>0</v>
      </c>
      <c r="S75" s="63">
        <v>0</v>
      </c>
      <c r="T75" s="63">
        <v>0</v>
      </c>
      <c r="U75" s="63">
        <v>0</v>
      </c>
      <c r="V75" s="63">
        <v>0</v>
      </c>
      <c r="W75" s="63">
        <v>0</v>
      </c>
      <c r="X75" s="63">
        <v>0</v>
      </c>
      <c r="Y75" s="63">
        <v>0</v>
      </c>
      <c r="Z75" s="63">
        <v>0</v>
      </c>
      <c r="AA75" s="63">
        <v>0</v>
      </c>
      <c r="AB75" s="63">
        <v>0</v>
      </c>
      <c r="AC75" s="63">
        <v>-9748.6887999999999</v>
      </c>
      <c r="AD75" s="63">
        <v>-3726.6981999999998</v>
      </c>
      <c r="AE75" s="63">
        <v>15862.5537</v>
      </c>
      <c r="AF75" s="69">
        <v>11796.4961</v>
      </c>
      <c r="AG75" s="63">
        <v>0</v>
      </c>
      <c r="AH75" s="63">
        <v>0</v>
      </c>
      <c r="AI75" s="63">
        <v>3000.7307999999998</v>
      </c>
      <c r="AJ75" s="63">
        <v>493.68009999999998</v>
      </c>
      <c r="AK75" s="63">
        <v>2507.0506999999998</v>
      </c>
      <c r="AL75" s="63">
        <v>0</v>
      </c>
      <c r="AM75" s="63">
        <v>0</v>
      </c>
      <c r="AN75" s="63">
        <v>0</v>
      </c>
      <c r="AO75" s="63">
        <v>0</v>
      </c>
      <c r="AP75" s="63">
        <v>0</v>
      </c>
      <c r="AQ75" s="63">
        <v>0</v>
      </c>
      <c r="AR75" s="63">
        <v>0</v>
      </c>
      <c r="AS75" s="63">
        <v>0</v>
      </c>
      <c r="AT75" s="63">
        <v>8795.7652999999991</v>
      </c>
      <c r="AU75" s="63">
        <v>9.6303000000000001</v>
      </c>
      <c r="AV75" s="63" t="s">
        <v>158</v>
      </c>
      <c r="AW75" s="63">
        <v>0</v>
      </c>
      <c r="AX75" s="63">
        <v>9.6303000000000001</v>
      </c>
      <c r="AY75" s="63">
        <v>0</v>
      </c>
      <c r="AZ75" s="63">
        <v>0</v>
      </c>
      <c r="BA75" s="63" t="s">
        <v>158</v>
      </c>
      <c r="BB75" s="63">
        <v>0</v>
      </c>
      <c r="BC75" s="63">
        <v>0</v>
      </c>
      <c r="BD75" s="63">
        <v>18.572700000000001</v>
      </c>
      <c r="BE75" s="63">
        <v>132.50210000000001</v>
      </c>
      <c r="BF75" s="63">
        <v>0</v>
      </c>
      <c r="BG75" s="63">
        <v>0</v>
      </c>
      <c r="BH75" s="63">
        <v>0</v>
      </c>
      <c r="BI75" s="63">
        <v>3905.3525</v>
      </c>
      <c r="BJ75" s="63">
        <v>3905.3525</v>
      </c>
      <c r="BK75" s="63">
        <v>0</v>
      </c>
      <c r="BL75" s="63">
        <v>0</v>
      </c>
      <c r="BM75" s="63">
        <v>0</v>
      </c>
      <c r="BN75" s="63">
        <v>0</v>
      </c>
      <c r="BO75" s="63">
        <v>3905.3525</v>
      </c>
      <c r="BP75" s="63">
        <v>0</v>
      </c>
      <c r="BQ75" s="63">
        <v>0</v>
      </c>
      <c r="BR75" s="63">
        <v>0</v>
      </c>
      <c r="BS75" s="63">
        <v>0</v>
      </c>
      <c r="BT75" s="63">
        <v>0</v>
      </c>
      <c r="BU75" s="63">
        <v>0</v>
      </c>
      <c r="BV75" s="63">
        <v>0</v>
      </c>
      <c r="BW75" s="63">
        <v>0</v>
      </c>
      <c r="BX75" s="63">
        <v>0</v>
      </c>
      <c r="BY75" s="63">
        <v>0</v>
      </c>
      <c r="BZ75" s="63">
        <v>0</v>
      </c>
      <c r="CA75" s="63">
        <v>40247</v>
      </c>
      <c r="CB75" s="63">
        <v>32018</v>
      </c>
      <c r="CC75" s="63">
        <v>8229</v>
      </c>
      <c r="CD75" s="63">
        <v>0</v>
      </c>
      <c r="CE75" s="63">
        <v>0</v>
      </c>
      <c r="CF75" s="63">
        <v>0</v>
      </c>
      <c r="CG75" s="63">
        <v>0</v>
      </c>
      <c r="CH75" s="63">
        <v>0</v>
      </c>
      <c r="CI75" s="63">
        <v>0</v>
      </c>
      <c r="CJ75" s="63">
        <v>0</v>
      </c>
      <c r="CK75" s="63">
        <v>40.010599999999997</v>
      </c>
      <c r="CL75" s="63">
        <v>40.010599999999997</v>
      </c>
    </row>
    <row r="76" spans="1:90" x14ac:dyDescent="0.15">
      <c r="A76" s="63" t="s">
        <v>212</v>
      </c>
      <c r="B76" s="63">
        <v>121719.94839999999</v>
      </c>
      <c r="C76" s="63">
        <v>7611.6508999999996</v>
      </c>
      <c r="D76" s="63">
        <v>-7182.4807000000001</v>
      </c>
      <c r="E76" s="63">
        <v>0</v>
      </c>
      <c r="F76" s="63">
        <v>0</v>
      </c>
      <c r="G76" s="63">
        <v>0</v>
      </c>
      <c r="H76" s="64">
        <v>122149.11870000001</v>
      </c>
      <c r="I76" s="63">
        <v>0</v>
      </c>
      <c r="J76" s="63">
        <v>30.868400000000001</v>
      </c>
      <c r="K76" s="65">
        <v>-35940.154799999997</v>
      </c>
      <c r="L76" s="65">
        <v>-2036.8014000000001</v>
      </c>
      <c r="M76" s="65">
        <v>0</v>
      </c>
      <c r="N76" s="65">
        <v>0</v>
      </c>
      <c r="O76" s="65">
        <v>0</v>
      </c>
      <c r="P76" s="65">
        <v>0</v>
      </c>
      <c r="Q76" s="63">
        <v>0</v>
      </c>
      <c r="R76" s="63">
        <v>0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-8579.1918000000005</v>
      </c>
      <c r="AD76" s="63">
        <v>-30.868400000000001</v>
      </c>
      <c r="AE76" s="63">
        <v>75592.970799999996</v>
      </c>
      <c r="AF76" s="69">
        <v>25138.628499999999</v>
      </c>
      <c r="AG76" s="63">
        <v>0</v>
      </c>
      <c r="AH76" s="63">
        <v>0</v>
      </c>
      <c r="AI76" s="63">
        <v>8321.4315999999999</v>
      </c>
      <c r="AJ76" s="63">
        <v>0</v>
      </c>
      <c r="AK76" s="63">
        <v>8321.4315999999999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>
        <v>0</v>
      </c>
      <c r="AS76" s="63">
        <v>0</v>
      </c>
      <c r="AT76" s="63">
        <v>16817.196899999999</v>
      </c>
      <c r="AU76" s="63">
        <v>5102.4721</v>
      </c>
      <c r="AV76" s="63" t="s">
        <v>158</v>
      </c>
      <c r="AW76" s="63">
        <v>0</v>
      </c>
      <c r="AX76" s="63">
        <v>4689.6174000000001</v>
      </c>
      <c r="AY76" s="63">
        <v>0</v>
      </c>
      <c r="AZ76" s="63">
        <v>412.85469999999998</v>
      </c>
      <c r="BA76" s="63" t="s">
        <v>158</v>
      </c>
      <c r="BB76" s="63">
        <v>0</v>
      </c>
      <c r="BC76" s="63">
        <v>0</v>
      </c>
      <c r="BD76" s="63">
        <v>34574.054199999999</v>
      </c>
      <c r="BE76" s="63">
        <v>5012.5967000000001</v>
      </c>
      <c r="BF76" s="63">
        <v>399.80650000000003</v>
      </c>
      <c r="BG76" s="63">
        <v>0</v>
      </c>
      <c r="BH76" s="63">
        <v>0</v>
      </c>
      <c r="BI76" s="63">
        <v>5365.4126999999999</v>
      </c>
      <c r="BJ76" s="63">
        <v>5365.4126999999999</v>
      </c>
      <c r="BK76" s="63">
        <v>0</v>
      </c>
      <c r="BL76" s="63">
        <v>0</v>
      </c>
      <c r="BM76" s="63">
        <v>0</v>
      </c>
      <c r="BN76" s="63">
        <v>0</v>
      </c>
      <c r="BO76" s="63">
        <v>5365.4126999999999</v>
      </c>
      <c r="BP76" s="63">
        <v>0</v>
      </c>
      <c r="BQ76" s="63">
        <v>0</v>
      </c>
      <c r="BR76" s="63">
        <v>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176871</v>
      </c>
      <c r="CB76" s="63">
        <v>169649</v>
      </c>
      <c r="CC76" s="63">
        <v>7222</v>
      </c>
      <c r="CD76" s="63">
        <v>0</v>
      </c>
      <c r="CE76" s="63">
        <v>0</v>
      </c>
      <c r="CF76" s="63">
        <v>0</v>
      </c>
      <c r="CG76" s="63">
        <v>0</v>
      </c>
      <c r="CH76" s="63">
        <v>0</v>
      </c>
      <c r="CI76" s="63">
        <v>0</v>
      </c>
      <c r="CJ76" s="63">
        <v>0</v>
      </c>
      <c r="CK76" s="63">
        <v>40.0458</v>
      </c>
      <c r="CL76" s="63">
        <v>40.0458</v>
      </c>
    </row>
    <row r="77" spans="1:90" x14ac:dyDescent="0.15">
      <c r="A77" s="63" t="s">
        <v>213</v>
      </c>
      <c r="B77" s="63">
        <v>4189.3594000000003</v>
      </c>
      <c r="C77" s="63">
        <v>0</v>
      </c>
      <c r="D77" s="63">
        <v>0</v>
      </c>
      <c r="E77" s="63">
        <v>0</v>
      </c>
      <c r="F77" s="63">
        <v>0</v>
      </c>
      <c r="G77" s="63">
        <v>0</v>
      </c>
      <c r="H77" s="64">
        <v>4189.3594000000003</v>
      </c>
      <c r="I77" s="63">
        <v>0</v>
      </c>
      <c r="J77" s="63">
        <v>0</v>
      </c>
      <c r="K77" s="65">
        <v>-3989.8753000000002</v>
      </c>
      <c r="L77" s="65">
        <v>0</v>
      </c>
      <c r="M77" s="65">
        <v>0</v>
      </c>
      <c r="N77" s="65">
        <v>0</v>
      </c>
      <c r="O77" s="65">
        <v>0</v>
      </c>
      <c r="P77" s="65">
        <v>0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199.48410000000001</v>
      </c>
      <c r="AF77" s="69">
        <v>199.48410000000001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199.48410000000001</v>
      </c>
      <c r="AU77" s="63">
        <v>0</v>
      </c>
      <c r="AV77" s="63" t="s">
        <v>158</v>
      </c>
      <c r="AW77" s="63">
        <v>0</v>
      </c>
      <c r="AX77" s="63">
        <v>0</v>
      </c>
      <c r="AY77" s="63">
        <v>0</v>
      </c>
      <c r="AZ77" s="63">
        <v>0</v>
      </c>
      <c r="BA77" s="63" t="s">
        <v>158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>
        <v>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15067</v>
      </c>
      <c r="CB77" s="63">
        <v>15067</v>
      </c>
      <c r="CC77" s="63">
        <v>0</v>
      </c>
      <c r="CD77" s="63">
        <v>0</v>
      </c>
      <c r="CE77" s="63">
        <v>0</v>
      </c>
      <c r="CF77" s="63">
        <v>0</v>
      </c>
      <c r="CG77" s="63">
        <v>0</v>
      </c>
      <c r="CH77" s="63">
        <v>0</v>
      </c>
      <c r="CI77" s="63">
        <v>0</v>
      </c>
      <c r="CJ77" s="63">
        <v>0</v>
      </c>
      <c r="CK77" s="63">
        <v>32.470399999999998</v>
      </c>
      <c r="CL77" s="63">
        <v>32.470399999999998</v>
      </c>
    </row>
    <row r="78" spans="1:90" x14ac:dyDescent="0.15">
      <c r="A78" s="63" t="s">
        <v>22</v>
      </c>
      <c r="B78" s="63">
        <v>234.31780000000001</v>
      </c>
      <c r="C78" s="63">
        <v>4479.8636999999999</v>
      </c>
      <c r="D78" s="63">
        <v>0</v>
      </c>
      <c r="E78" s="63">
        <v>0</v>
      </c>
      <c r="F78" s="63">
        <v>0</v>
      </c>
      <c r="G78" s="63">
        <v>-12.367699999999999</v>
      </c>
      <c r="H78" s="64">
        <v>4701.8137999999999</v>
      </c>
      <c r="I78" s="63">
        <v>0</v>
      </c>
      <c r="J78" s="63">
        <v>8.7806999999999995</v>
      </c>
      <c r="K78" s="65">
        <v>-2762.5855999999999</v>
      </c>
      <c r="L78" s="65">
        <v>0</v>
      </c>
      <c r="M78" s="65">
        <v>0</v>
      </c>
      <c r="N78" s="65">
        <v>-256.11599999999999</v>
      </c>
      <c r="O78" s="65">
        <v>0</v>
      </c>
      <c r="P78" s="65">
        <v>0</v>
      </c>
      <c r="Q78" s="63">
        <v>0</v>
      </c>
      <c r="R78" s="63">
        <v>0</v>
      </c>
      <c r="S78" s="63">
        <v>0</v>
      </c>
      <c r="T78" s="63">
        <v>0</v>
      </c>
      <c r="U78" s="63">
        <v>0</v>
      </c>
      <c r="V78" s="63">
        <v>0</v>
      </c>
      <c r="W78" s="63">
        <v>0</v>
      </c>
      <c r="X78" s="63">
        <v>0</v>
      </c>
      <c r="Y78" s="63">
        <v>0</v>
      </c>
      <c r="Z78" s="63">
        <v>0</v>
      </c>
      <c r="AA78" s="63">
        <v>0</v>
      </c>
      <c r="AB78" s="63">
        <v>-20.570900000000002</v>
      </c>
      <c r="AC78" s="63">
        <v>0</v>
      </c>
      <c r="AD78" s="63">
        <v>-87.082899999999995</v>
      </c>
      <c r="AE78" s="63">
        <v>1584.2392</v>
      </c>
      <c r="AF78" s="69">
        <v>436.50060000000002</v>
      </c>
      <c r="AG78" s="63">
        <v>8.9320000000000004</v>
      </c>
      <c r="AH78" s="63">
        <v>0</v>
      </c>
      <c r="AI78" s="63">
        <v>419.38240000000002</v>
      </c>
      <c r="AJ78" s="63">
        <v>0</v>
      </c>
      <c r="AK78" s="63">
        <v>48.4908</v>
      </c>
      <c r="AL78" s="63">
        <v>177.0915</v>
      </c>
      <c r="AM78" s="63">
        <v>12.641999999999999</v>
      </c>
      <c r="AN78" s="63">
        <v>1.3937999999999999</v>
      </c>
      <c r="AO78" s="63">
        <v>96.322699999999998</v>
      </c>
      <c r="AP78" s="63">
        <v>78.533500000000004</v>
      </c>
      <c r="AQ78" s="63">
        <v>2.5253999999999999</v>
      </c>
      <c r="AR78" s="63">
        <v>1.5268999999999999</v>
      </c>
      <c r="AS78" s="63">
        <v>0.85580000000000001</v>
      </c>
      <c r="AT78" s="63">
        <v>8.1861999999999995</v>
      </c>
      <c r="AU78" s="63">
        <v>0</v>
      </c>
      <c r="AV78" s="63" t="s">
        <v>158</v>
      </c>
      <c r="AW78" s="63">
        <v>0</v>
      </c>
      <c r="AX78" s="63">
        <v>0</v>
      </c>
      <c r="AY78" s="63">
        <v>0</v>
      </c>
      <c r="AZ78" s="63">
        <v>0</v>
      </c>
      <c r="BA78" s="63" t="s">
        <v>158</v>
      </c>
      <c r="BB78" s="63">
        <v>0</v>
      </c>
      <c r="BC78" s="63">
        <v>0</v>
      </c>
      <c r="BD78" s="63">
        <v>708.29110000000003</v>
      </c>
      <c r="BE78" s="63">
        <v>439.44749999999999</v>
      </c>
      <c r="BF78" s="63">
        <v>0</v>
      </c>
      <c r="BG78" s="63">
        <v>0</v>
      </c>
      <c r="BH78" s="63">
        <v>0</v>
      </c>
      <c r="BI78" s="63">
        <v>0</v>
      </c>
      <c r="BJ78" s="63">
        <v>0</v>
      </c>
      <c r="BK78" s="63">
        <v>0</v>
      </c>
      <c r="BL78" s="63">
        <v>0</v>
      </c>
      <c r="BM78" s="63">
        <v>0</v>
      </c>
      <c r="BN78" s="63">
        <v>0</v>
      </c>
      <c r="BO78" s="63">
        <v>0</v>
      </c>
      <c r="BP78" s="63">
        <v>0</v>
      </c>
      <c r="BQ78" s="63">
        <v>0</v>
      </c>
      <c r="BR78" s="63">
        <v>0</v>
      </c>
      <c r="BS78" s="63">
        <v>0</v>
      </c>
      <c r="BT78" s="63">
        <v>0</v>
      </c>
      <c r="BU78" s="63">
        <v>0</v>
      </c>
      <c r="BV78" s="63">
        <v>0</v>
      </c>
      <c r="BW78" s="63">
        <v>0</v>
      </c>
      <c r="BX78" s="63">
        <v>0</v>
      </c>
      <c r="BY78" s="63">
        <v>0</v>
      </c>
      <c r="BZ78" s="63">
        <v>0</v>
      </c>
      <c r="CA78" s="63">
        <v>18110.754000000001</v>
      </c>
      <c r="CB78" s="63">
        <v>16287.757</v>
      </c>
      <c r="CC78" s="63">
        <v>0</v>
      </c>
      <c r="CD78" s="63">
        <v>0</v>
      </c>
      <c r="CE78" s="63">
        <v>1822.9970000000001</v>
      </c>
      <c r="CF78" s="63">
        <v>0</v>
      </c>
      <c r="CG78" s="63">
        <v>0</v>
      </c>
      <c r="CH78" s="63">
        <v>0</v>
      </c>
      <c r="CI78" s="63">
        <v>0</v>
      </c>
      <c r="CJ78" s="63">
        <v>0</v>
      </c>
      <c r="CK78" s="63">
        <v>50.695099999999996</v>
      </c>
      <c r="CL78" s="63">
        <v>51.586599999999997</v>
      </c>
    </row>
    <row r="79" spans="1:90" x14ac:dyDescent="0.15">
      <c r="A79" s="63" t="s">
        <v>23</v>
      </c>
      <c r="B79" s="63">
        <v>2672.098</v>
      </c>
      <c r="C79" s="63">
        <v>1732.2227</v>
      </c>
      <c r="D79" s="63">
        <v>0</v>
      </c>
      <c r="E79" s="63">
        <v>0</v>
      </c>
      <c r="F79" s="63">
        <v>0</v>
      </c>
      <c r="G79" s="63">
        <v>0</v>
      </c>
      <c r="H79" s="64">
        <v>4404.3207000000002</v>
      </c>
      <c r="I79" s="63">
        <v>0</v>
      </c>
      <c r="J79" s="63">
        <v>-65.434200000000004</v>
      </c>
      <c r="K79" s="65">
        <v>-4006.8573000000001</v>
      </c>
      <c r="L79" s="65">
        <v>-149.35509999999999</v>
      </c>
      <c r="M79" s="65">
        <v>0</v>
      </c>
      <c r="N79" s="65">
        <v>0</v>
      </c>
      <c r="O79" s="65">
        <v>0</v>
      </c>
      <c r="P79" s="65">
        <v>0</v>
      </c>
      <c r="Q79" s="63">
        <v>0</v>
      </c>
      <c r="R79" s="63">
        <v>0</v>
      </c>
      <c r="S79" s="63">
        <v>0</v>
      </c>
      <c r="T79" s="63">
        <v>0</v>
      </c>
      <c r="U79" s="63">
        <v>0</v>
      </c>
      <c r="V79" s="63">
        <v>0</v>
      </c>
      <c r="W79" s="63">
        <v>0</v>
      </c>
      <c r="X79" s="63">
        <v>0</v>
      </c>
      <c r="Y79" s="63">
        <v>0</v>
      </c>
      <c r="Z79" s="63">
        <v>0</v>
      </c>
      <c r="AA79" s="63">
        <v>0</v>
      </c>
      <c r="AB79" s="63">
        <v>0</v>
      </c>
      <c r="AC79" s="63">
        <v>-119.7979</v>
      </c>
      <c r="AD79" s="63">
        <v>0</v>
      </c>
      <c r="AE79" s="63">
        <v>62.876199999999997</v>
      </c>
      <c r="AF79" s="69">
        <v>62.876199999999997</v>
      </c>
      <c r="AG79" s="63">
        <v>0</v>
      </c>
      <c r="AH79" s="63">
        <v>0</v>
      </c>
      <c r="AI79" s="63">
        <v>0</v>
      </c>
      <c r="AJ79" s="63">
        <v>0</v>
      </c>
      <c r="AK79" s="63">
        <v>0</v>
      </c>
      <c r="AL79" s="63">
        <v>0</v>
      </c>
      <c r="AM79" s="63">
        <v>0</v>
      </c>
      <c r="AN79" s="63">
        <v>0</v>
      </c>
      <c r="AO79" s="63">
        <v>0</v>
      </c>
      <c r="AP79" s="63">
        <v>0</v>
      </c>
      <c r="AQ79" s="63">
        <v>0</v>
      </c>
      <c r="AR79" s="63">
        <v>0</v>
      </c>
      <c r="AS79" s="63">
        <v>0</v>
      </c>
      <c r="AT79" s="63">
        <v>62.876199999999997</v>
      </c>
      <c r="AU79" s="63">
        <v>0</v>
      </c>
      <c r="AV79" s="63" t="s">
        <v>158</v>
      </c>
      <c r="AW79" s="63">
        <v>0</v>
      </c>
      <c r="AX79" s="63">
        <v>0</v>
      </c>
      <c r="AY79" s="63">
        <v>0</v>
      </c>
      <c r="AZ79" s="63">
        <v>0</v>
      </c>
      <c r="BA79" s="63" t="s">
        <v>158</v>
      </c>
      <c r="BB79" s="63">
        <v>0</v>
      </c>
      <c r="BC79" s="63">
        <v>0</v>
      </c>
      <c r="BD79" s="63">
        <v>0</v>
      </c>
      <c r="BE79" s="63">
        <v>0</v>
      </c>
      <c r="BF79" s="63">
        <v>0</v>
      </c>
      <c r="BG79" s="63">
        <v>0</v>
      </c>
      <c r="BH79" s="63">
        <v>0</v>
      </c>
      <c r="BI79" s="63">
        <v>0</v>
      </c>
      <c r="BJ79" s="63">
        <v>0</v>
      </c>
      <c r="BK79" s="63">
        <v>0</v>
      </c>
      <c r="BL79" s="63">
        <v>0</v>
      </c>
      <c r="BM79" s="63">
        <v>0</v>
      </c>
      <c r="BN79" s="63">
        <v>0</v>
      </c>
      <c r="BO79" s="63">
        <v>0</v>
      </c>
      <c r="BP79" s="63">
        <v>0</v>
      </c>
      <c r="BQ79" s="63">
        <v>0</v>
      </c>
      <c r="BR79" s="63">
        <v>0</v>
      </c>
      <c r="BS79" s="63">
        <v>0</v>
      </c>
      <c r="BT79" s="63">
        <v>0</v>
      </c>
      <c r="BU79" s="63">
        <v>0</v>
      </c>
      <c r="BV79" s="63">
        <v>0</v>
      </c>
      <c r="BW79" s="63">
        <v>0</v>
      </c>
      <c r="BX79" s="63">
        <v>0</v>
      </c>
      <c r="BY79" s="63">
        <v>0</v>
      </c>
      <c r="BZ79" s="63">
        <v>0</v>
      </c>
      <c r="CA79" s="63">
        <v>21955</v>
      </c>
      <c r="CB79" s="63">
        <v>21130</v>
      </c>
      <c r="CC79" s="63">
        <v>825</v>
      </c>
      <c r="CD79" s="63">
        <v>0</v>
      </c>
      <c r="CE79" s="63">
        <v>0</v>
      </c>
      <c r="CF79" s="63">
        <v>0</v>
      </c>
      <c r="CG79" s="63">
        <v>0</v>
      </c>
      <c r="CH79" s="63">
        <v>0</v>
      </c>
      <c r="CI79" s="63">
        <v>0</v>
      </c>
      <c r="CJ79" s="63">
        <v>0</v>
      </c>
      <c r="CK79" s="63">
        <v>45.420900000000003</v>
      </c>
      <c r="CL79" s="63">
        <v>45.420900000000003</v>
      </c>
    </row>
    <row r="80" spans="1:90" x14ac:dyDescent="0.15">
      <c r="A80" s="63" t="s">
        <v>24</v>
      </c>
      <c r="B80" s="63">
        <v>6884.5227999999997</v>
      </c>
      <c r="C80" s="63">
        <v>61715.111799999999</v>
      </c>
      <c r="D80" s="63">
        <v>-115.4772</v>
      </c>
      <c r="E80" s="63">
        <v>0</v>
      </c>
      <c r="F80" s="63">
        <v>0</v>
      </c>
      <c r="G80" s="63">
        <v>-427.49360000000001</v>
      </c>
      <c r="H80" s="64">
        <v>68056.663799999995</v>
      </c>
      <c r="I80" s="63">
        <v>0</v>
      </c>
      <c r="J80" s="63">
        <v>-2.1499999999999998E-2</v>
      </c>
      <c r="K80" s="65">
        <v>-11035.6191</v>
      </c>
      <c r="L80" s="65">
        <v>-14.1015</v>
      </c>
      <c r="M80" s="65">
        <v>-12710.2752</v>
      </c>
      <c r="N80" s="65">
        <v>-4094.5614999999998</v>
      </c>
      <c r="O80" s="65">
        <v>0</v>
      </c>
      <c r="P80" s="65">
        <v>0</v>
      </c>
      <c r="Q80" s="63">
        <v>0</v>
      </c>
      <c r="R80" s="63">
        <v>0</v>
      </c>
      <c r="S80" s="63">
        <v>0</v>
      </c>
      <c r="T80" s="63">
        <v>0</v>
      </c>
      <c r="U80" s="63">
        <v>0</v>
      </c>
      <c r="V80" s="63">
        <v>0</v>
      </c>
      <c r="W80" s="63">
        <v>0</v>
      </c>
      <c r="X80" s="63">
        <v>0</v>
      </c>
      <c r="Y80" s="63">
        <v>0</v>
      </c>
      <c r="Z80" s="63">
        <v>0</v>
      </c>
      <c r="AA80" s="63">
        <v>0</v>
      </c>
      <c r="AB80" s="63">
        <v>0</v>
      </c>
      <c r="AC80" s="63">
        <v>-650.12890000000004</v>
      </c>
      <c r="AD80" s="63">
        <v>-486.67239999999998</v>
      </c>
      <c r="AE80" s="63">
        <v>39065.2837</v>
      </c>
      <c r="AF80" s="69">
        <v>10350.4084</v>
      </c>
      <c r="AG80" s="63">
        <v>40.928600000000003</v>
      </c>
      <c r="AH80" s="63">
        <v>0</v>
      </c>
      <c r="AI80" s="63">
        <v>10270.894399999999</v>
      </c>
      <c r="AJ80" s="63">
        <v>1397.4849999999999</v>
      </c>
      <c r="AK80" s="63">
        <v>1578.0309999999999</v>
      </c>
      <c r="AL80" s="63">
        <v>408.8134</v>
      </c>
      <c r="AM80" s="63">
        <v>2348.5383000000002</v>
      </c>
      <c r="AN80" s="63">
        <v>0</v>
      </c>
      <c r="AO80" s="63">
        <v>1640.0688</v>
      </c>
      <c r="AP80" s="63">
        <v>1278.9123</v>
      </c>
      <c r="AQ80" s="63">
        <v>984.04989999999998</v>
      </c>
      <c r="AR80" s="63">
        <v>0</v>
      </c>
      <c r="AS80" s="63">
        <v>634.99570000000006</v>
      </c>
      <c r="AT80" s="63">
        <v>38.585599999999999</v>
      </c>
      <c r="AU80" s="63">
        <v>695.29229999999995</v>
      </c>
      <c r="AV80" s="63" t="s">
        <v>158</v>
      </c>
      <c r="AW80" s="63">
        <v>0</v>
      </c>
      <c r="AX80" s="63">
        <v>695.29229999999995</v>
      </c>
      <c r="AY80" s="63">
        <v>0</v>
      </c>
      <c r="AZ80" s="63">
        <v>0</v>
      </c>
      <c r="BA80" s="63" t="s">
        <v>158</v>
      </c>
      <c r="BB80" s="63">
        <v>0</v>
      </c>
      <c r="BC80" s="63">
        <v>0</v>
      </c>
      <c r="BD80" s="63">
        <v>18697.592400000001</v>
      </c>
      <c r="BE80" s="63">
        <v>8613.8435000000009</v>
      </c>
      <c r="BF80" s="63">
        <v>142.23990000000001</v>
      </c>
      <c r="BG80" s="63">
        <v>0</v>
      </c>
      <c r="BH80" s="63">
        <v>0</v>
      </c>
      <c r="BI80" s="63">
        <v>565.90710000000001</v>
      </c>
      <c r="BJ80" s="63">
        <v>565.90710000000001</v>
      </c>
      <c r="BK80" s="63">
        <v>565.90710000000001</v>
      </c>
      <c r="BL80" s="63">
        <v>0</v>
      </c>
      <c r="BM80" s="63">
        <v>0</v>
      </c>
      <c r="BN80" s="63">
        <v>0</v>
      </c>
      <c r="BO80" s="63">
        <v>565.90710000000001</v>
      </c>
      <c r="BP80" s="63">
        <v>0</v>
      </c>
      <c r="BQ80" s="63">
        <v>0</v>
      </c>
      <c r="BR80" s="63">
        <v>0</v>
      </c>
      <c r="BS80" s="63">
        <v>0</v>
      </c>
      <c r="BT80" s="63">
        <v>0</v>
      </c>
      <c r="BU80" s="63">
        <v>0</v>
      </c>
      <c r="BV80" s="63">
        <v>0</v>
      </c>
      <c r="BW80" s="63">
        <v>0</v>
      </c>
      <c r="BX80" s="63">
        <v>0</v>
      </c>
      <c r="BY80" s="63">
        <v>0</v>
      </c>
      <c r="BZ80" s="63">
        <v>0</v>
      </c>
      <c r="CA80" s="63">
        <v>152738</v>
      </c>
      <c r="CB80" s="63">
        <v>65990</v>
      </c>
      <c r="CC80" s="63">
        <v>41</v>
      </c>
      <c r="CD80" s="63">
        <v>69867</v>
      </c>
      <c r="CE80" s="63">
        <v>16840</v>
      </c>
      <c r="CF80" s="63">
        <v>3077.0994999999998</v>
      </c>
      <c r="CG80" s="63">
        <v>1655.8231000000001</v>
      </c>
      <c r="CH80" s="63">
        <v>1421.2764</v>
      </c>
      <c r="CI80" s="63">
        <v>0</v>
      </c>
      <c r="CJ80" s="63">
        <v>0</v>
      </c>
      <c r="CK80" s="63">
        <v>51.3827</v>
      </c>
      <c r="CL80" s="63">
        <v>58.195900000000002</v>
      </c>
    </row>
    <row r="81" spans="1:90" x14ac:dyDescent="0.15">
      <c r="A81" s="63" t="s">
        <v>214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v>0</v>
      </c>
      <c r="H81" s="64">
        <v>0</v>
      </c>
      <c r="I81" s="63">
        <v>0</v>
      </c>
      <c r="J81" s="63">
        <v>0</v>
      </c>
      <c r="K81" s="65">
        <v>0</v>
      </c>
      <c r="L81" s="65">
        <v>0</v>
      </c>
      <c r="M81" s="65">
        <v>0</v>
      </c>
      <c r="N81" s="65">
        <v>0</v>
      </c>
      <c r="O81" s="65">
        <v>0</v>
      </c>
      <c r="P81" s="65">
        <v>0</v>
      </c>
      <c r="Q81" s="63">
        <v>0</v>
      </c>
      <c r="R81" s="63">
        <v>0</v>
      </c>
      <c r="S81" s="63">
        <v>0</v>
      </c>
      <c r="T81" s="63">
        <v>0</v>
      </c>
      <c r="U81" s="63">
        <v>0</v>
      </c>
      <c r="V81" s="63">
        <v>0</v>
      </c>
      <c r="W81" s="63">
        <v>0</v>
      </c>
      <c r="X81" s="63">
        <v>0</v>
      </c>
      <c r="Y81" s="63">
        <v>0</v>
      </c>
      <c r="Z81" s="63">
        <v>0</v>
      </c>
      <c r="AA81" s="63">
        <v>0</v>
      </c>
      <c r="AB81" s="63">
        <v>0</v>
      </c>
      <c r="AC81" s="63">
        <v>0</v>
      </c>
      <c r="AD81" s="63">
        <v>0</v>
      </c>
      <c r="AE81" s="63">
        <v>0</v>
      </c>
      <c r="AF81" s="69">
        <v>0</v>
      </c>
      <c r="AG81" s="63">
        <v>0</v>
      </c>
      <c r="AH81" s="63">
        <v>0</v>
      </c>
      <c r="AI81" s="63">
        <v>0</v>
      </c>
      <c r="AJ81" s="63">
        <v>0</v>
      </c>
      <c r="AK81" s="63">
        <v>0</v>
      </c>
      <c r="AL81" s="63">
        <v>0</v>
      </c>
      <c r="AM81" s="63">
        <v>0</v>
      </c>
      <c r="AN81" s="63">
        <v>0</v>
      </c>
      <c r="AO81" s="63">
        <v>0</v>
      </c>
      <c r="AP81" s="63">
        <v>0</v>
      </c>
      <c r="AQ81" s="63">
        <v>0</v>
      </c>
      <c r="AR81" s="63">
        <v>0</v>
      </c>
      <c r="AS81" s="63">
        <v>0</v>
      </c>
      <c r="AT81" s="63">
        <v>0</v>
      </c>
      <c r="AU81" s="63">
        <v>0</v>
      </c>
      <c r="AV81" s="63" t="s">
        <v>158</v>
      </c>
      <c r="AW81" s="63">
        <v>0</v>
      </c>
      <c r="AX81" s="63">
        <v>0</v>
      </c>
      <c r="AY81" s="63">
        <v>0</v>
      </c>
      <c r="AZ81" s="63">
        <v>0</v>
      </c>
      <c r="BA81" s="63" t="s">
        <v>158</v>
      </c>
      <c r="BB81" s="63">
        <v>0</v>
      </c>
      <c r="BC81" s="63">
        <v>0</v>
      </c>
      <c r="BD81" s="63">
        <v>0</v>
      </c>
      <c r="BE81" s="63">
        <v>0</v>
      </c>
      <c r="BF81" s="63">
        <v>0</v>
      </c>
      <c r="BG81" s="63">
        <v>0</v>
      </c>
      <c r="BH81" s="63">
        <v>0</v>
      </c>
      <c r="BI81" s="63">
        <v>0</v>
      </c>
      <c r="BJ81" s="63">
        <v>0</v>
      </c>
      <c r="BK81" s="63">
        <v>0</v>
      </c>
      <c r="BL81" s="63">
        <v>0</v>
      </c>
      <c r="BM81" s="63">
        <v>0</v>
      </c>
      <c r="BN81" s="63">
        <v>0</v>
      </c>
      <c r="BO81" s="63">
        <v>0</v>
      </c>
      <c r="BP81" s="63">
        <v>0</v>
      </c>
      <c r="BQ81" s="63">
        <v>0</v>
      </c>
      <c r="BR81" s="63">
        <v>0</v>
      </c>
      <c r="BS81" s="63">
        <v>0</v>
      </c>
      <c r="BT81" s="63">
        <v>0</v>
      </c>
      <c r="BU81" s="63">
        <v>0</v>
      </c>
      <c r="BV81" s="63">
        <v>0</v>
      </c>
      <c r="BW81" s="63">
        <v>0</v>
      </c>
      <c r="BX81" s="63">
        <v>0</v>
      </c>
      <c r="BY81" s="63">
        <v>0</v>
      </c>
      <c r="BZ81" s="63">
        <v>0</v>
      </c>
      <c r="CA81" s="63">
        <v>0</v>
      </c>
      <c r="CB81" s="63">
        <v>0</v>
      </c>
      <c r="CC81" s="63">
        <v>0</v>
      </c>
      <c r="CD81" s="63">
        <v>0</v>
      </c>
      <c r="CE81" s="63">
        <v>0</v>
      </c>
      <c r="CF81" s="63">
        <v>0</v>
      </c>
      <c r="CG81" s="63">
        <v>0</v>
      </c>
      <c r="CH81" s="63">
        <v>0</v>
      </c>
      <c r="CI81" s="63">
        <v>0</v>
      </c>
      <c r="CJ81" s="63">
        <v>0</v>
      </c>
      <c r="CK81" s="63">
        <v>0</v>
      </c>
      <c r="CL81" s="63">
        <v>0</v>
      </c>
    </row>
    <row r="82" spans="1:90" s="72" customFormat="1" x14ac:dyDescent="0.15">
      <c r="A82" s="71" t="s">
        <v>25</v>
      </c>
      <c r="B82" s="71">
        <v>3210</v>
      </c>
      <c r="C82" s="71">
        <v>82653</v>
      </c>
      <c r="D82" s="71">
        <v>0</v>
      </c>
      <c r="E82" s="71">
        <v>0</v>
      </c>
      <c r="F82" s="71">
        <v>0</v>
      </c>
      <c r="G82" s="71">
        <v>18</v>
      </c>
      <c r="H82" s="71">
        <v>85881</v>
      </c>
      <c r="I82" s="71">
        <v>0</v>
      </c>
      <c r="J82" s="71">
        <v>928</v>
      </c>
      <c r="K82" s="71">
        <v>-51650</v>
      </c>
      <c r="L82" s="71">
        <v>-6082</v>
      </c>
      <c r="M82" s="71">
        <v>0</v>
      </c>
      <c r="N82" s="71">
        <v>0</v>
      </c>
      <c r="O82" s="71">
        <v>-366</v>
      </c>
      <c r="P82" s="71">
        <v>0</v>
      </c>
      <c r="Q82" s="71">
        <v>0</v>
      </c>
      <c r="R82" s="71">
        <v>0</v>
      </c>
      <c r="S82" s="71">
        <v>0</v>
      </c>
      <c r="T82" s="71">
        <v>0</v>
      </c>
      <c r="U82" s="71">
        <v>1577</v>
      </c>
      <c r="V82" s="71">
        <v>0</v>
      </c>
      <c r="W82" s="71">
        <v>0</v>
      </c>
      <c r="X82" s="71">
        <v>0</v>
      </c>
      <c r="Y82" s="71">
        <v>0</v>
      </c>
      <c r="Z82" s="71">
        <v>0</v>
      </c>
      <c r="AA82" s="71">
        <v>0</v>
      </c>
      <c r="AB82" s="71">
        <v>0</v>
      </c>
      <c r="AC82" s="71">
        <v>-1311</v>
      </c>
      <c r="AD82" s="71">
        <v>0</v>
      </c>
      <c r="AE82" s="71">
        <v>28977</v>
      </c>
      <c r="AF82" s="71">
        <v>10820</v>
      </c>
      <c r="AG82" s="71">
        <v>0</v>
      </c>
      <c r="AH82" s="71">
        <v>71</v>
      </c>
      <c r="AI82" s="71">
        <v>10332</v>
      </c>
      <c r="AJ82" s="71">
        <v>2250</v>
      </c>
      <c r="AK82" s="71">
        <v>2017</v>
      </c>
      <c r="AL82" s="71">
        <v>398</v>
      </c>
      <c r="AM82" s="71">
        <v>758</v>
      </c>
      <c r="AN82" s="71">
        <v>631</v>
      </c>
      <c r="AO82" s="71">
        <v>1693</v>
      </c>
      <c r="AP82" s="71">
        <v>1553</v>
      </c>
      <c r="AQ82" s="71">
        <v>777</v>
      </c>
      <c r="AR82" s="71">
        <v>20</v>
      </c>
      <c r="AS82" s="71">
        <v>237</v>
      </c>
      <c r="AT82" s="71">
        <v>417</v>
      </c>
      <c r="AU82" s="71">
        <v>100</v>
      </c>
      <c r="AV82" s="71" t="s">
        <v>158</v>
      </c>
      <c r="AW82" s="71">
        <v>0</v>
      </c>
      <c r="AX82" s="71">
        <v>100</v>
      </c>
      <c r="AY82" s="71">
        <v>0</v>
      </c>
      <c r="AZ82" s="71">
        <v>0</v>
      </c>
      <c r="BA82" s="71" t="s">
        <v>158</v>
      </c>
      <c r="BB82" s="71">
        <v>0</v>
      </c>
      <c r="BC82" s="71">
        <v>0</v>
      </c>
      <c r="BD82" s="71">
        <v>9180</v>
      </c>
      <c r="BE82" s="71">
        <v>8520</v>
      </c>
      <c r="BF82" s="71">
        <v>0</v>
      </c>
      <c r="BG82" s="71">
        <v>1</v>
      </c>
      <c r="BH82" s="71">
        <v>0</v>
      </c>
      <c r="BI82" s="71">
        <v>356</v>
      </c>
      <c r="BJ82" s="71">
        <v>356</v>
      </c>
      <c r="BK82" s="71">
        <v>356</v>
      </c>
      <c r="BL82" s="71">
        <v>0</v>
      </c>
      <c r="BM82" s="71">
        <v>0</v>
      </c>
      <c r="BN82" s="71">
        <v>0</v>
      </c>
      <c r="BO82" s="71">
        <v>356</v>
      </c>
      <c r="BP82" s="71">
        <v>0</v>
      </c>
      <c r="BQ82" s="71">
        <v>0</v>
      </c>
      <c r="BR82" s="71">
        <v>0</v>
      </c>
      <c r="BS82" s="71">
        <v>0</v>
      </c>
      <c r="BT82" s="71">
        <v>0</v>
      </c>
      <c r="BU82" s="71">
        <v>0</v>
      </c>
      <c r="BV82" s="71">
        <v>0</v>
      </c>
      <c r="BW82" s="71">
        <v>0</v>
      </c>
      <c r="BX82" s="71">
        <v>0</v>
      </c>
      <c r="BY82" s="71">
        <v>0</v>
      </c>
      <c r="BZ82" s="71">
        <v>0</v>
      </c>
      <c r="CA82" s="71">
        <v>325749</v>
      </c>
      <c r="CB82" s="71">
        <v>293750</v>
      </c>
      <c r="CC82" s="71">
        <v>31999</v>
      </c>
      <c r="CD82" s="71">
        <v>0</v>
      </c>
      <c r="CE82" s="71">
        <v>0</v>
      </c>
      <c r="CF82" s="71">
        <v>370</v>
      </c>
      <c r="CG82" s="71">
        <v>0</v>
      </c>
      <c r="CH82" s="71">
        <v>0</v>
      </c>
      <c r="CI82" s="71">
        <v>370</v>
      </c>
      <c r="CJ82" s="71">
        <v>0</v>
      </c>
      <c r="CK82" s="71">
        <v>49</v>
      </c>
      <c r="CL82" s="71">
        <v>49</v>
      </c>
    </row>
    <row r="83" spans="1:90" x14ac:dyDescent="0.15">
      <c r="A83" s="63" t="s">
        <v>215</v>
      </c>
      <c r="B83" s="63">
        <v>136.3929</v>
      </c>
      <c r="C83" s="63">
        <v>2152.3000999999999</v>
      </c>
      <c r="D83" s="63">
        <v>0</v>
      </c>
      <c r="E83" s="63">
        <v>0</v>
      </c>
      <c r="F83" s="63">
        <v>0</v>
      </c>
      <c r="G83" s="63">
        <v>0</v>
      </c>
      <c r="H83" s="64">
        <v>2288.6930000000002</v>
      </c>
      <c r="I83" s="63">
        <v>0</v>
      </c>
      <c r="J83" s="63">
        <v>0</v>
      </c>
      <c r="K83" s="65">
        <v>-2288.6930000000002</v>
      </c>
      <c r="L83" s="65">
        <v>0</v>
      </c>
      <c r="M83" s="65">
        <v>0</v>
      </c>
      <c r="N83" s="65">
        <v>0</v>
      </c>
      <c r="O83" s="65">
        <v>0</v>
      </c>
      <c r="P83" s="65">
        <v>0</v>
      </c>
      <c r="Q83" s="63">
        <v>0</v>
      </c>
      <c r="R83" s="63">
        <v>0</v>
      </c>
      <c r="S83" s="63">
        <v>0</v>
      </c>
      <c r="T83" s="63">
        <v>0</v>
      </c>
      <c r="U83" s="63">
        <v>0</v>
      </c>
      <c r="V83" s="63">
        <v>0</v>
      </c>
      <c r="W83" s="63">
        <v>0</v>
      </c>
      <c r="X83" s="63">
        <v>0</v>
      </c>
      <c r="Y83" s="63">
        <v>0</v>
      </c>
      <c r="Z83" s="63">
        <v>0</v>
      </c>
      <c r="AA83" s="63">
        <v>0</v>
      </c>
      <c r="AB83" s="63">
        <v>0</v>
      </c>
      <c r="AC83" s="63">
        <v>0</v>
      </c>
      <c r="AD83" s="63">
        <v>0</v>
      </c>
      <c r="AE83" s="63">
        <v>0</v>
      </c>
      <c r="AF83" s="69">
        <v>0</v>
      </c>
      <c r="AG83" s="63">
        <v>0</v>
      </c>
      <c r="AH83" s="63">
        <v>0</v>
      </c>
      <c r="AI83" s="63">
        <v>0</v>
      </c>
      <c r="AJ83" s="63">
        <v>0</v>
      </c>
      <c r="AK83" s="63">
        <v>0</v>
      </c>
      <c r="AL83" s="63">
        <v>0</v>
      </c>
      <c r="AM83" s="63">
        <v>0</v>
      </c>
      <c r="AN83" s="63">
        <v>0</v>
      </c>
      <c r="AO83" s="63">
        <v>0</v>
      </c>
      <c r="AP83" s="63">
        <v>0</v>
      </c>
      <c r="AQ83" s="63">
        <v>0</v>
      </c>
      <c r="AR83" s="63">
        <v>0</v>
      </c>
      <c r="AS83" s="63">
        <v>0</v>
      </c>
      <c r="AT83" s="63">
        <v>0</v>
      </c>
      <c r="AU83" s="63">
        <v>0</v>
      </c>
      <c r="AV83" s="63" t="s">
        <v>158</v>
      </c>
      <c r="AW83" s="63">
        <v>0</v>
      </c>
      <c r="AX83" s="63">
        <v>0</v>
      </c>
      <c r="AY83" s="63">
        <v>0</v>
      </c>
      <c r="AZ83" s="63">
        <v>0</v>
      </c>
      <c r="BA83" s="63" t="s">
        <v>158</v>
      </c>
      <c r="BB83" s="63">
        <v>0</v>
      </c>
      <c r="BC83" s="63">
        <v>0</v>
      </c>
      <c r="BD83" s="63">
        <v>0</v>
      </c>
      <c r="BE83" s="63">
        <v>0</v>
      </c>
      <c r="BF83" s="63">
        <v>0</v>
      </c>
      <c r="BG83" s="63">
        <v>0</v>
      </c>
      <c r="BH83" s="63">
        <v>0</v>
      </c>
      <c r="BI83" s="63">
        <v>0</v>
      </c>
      <c r="BJ83" s="63">
        <v>0</v>
      </c>
      <c r="BK83" s="63">
        <v>0</v>
      </c>
      <c r="BL83" s="63">
        <v>0</v>
      </c>
      <c r="BM83" s="63">
        <v>0</v>
      </c>
      <c r="BN83" s="63">
        <v>0</v>
      </c>
      <c r="BO83" s="63">
        <v>0</v>
      </c>
      <c r="BP83" s="63">
        <v>0</v>
      </c>
      <c r="BQ83" s="63">
        <v>0</v>
      </c>
      <c r="BR83" s="63">
        <v>0</v>
      </c>
      <c r="BS83" s="63">
        <v>0</v>
      </c>
      <c r="BT83" s="63">
        <v>0</v>
      </c>
      <c r="BU83" s="63">
        <v>0</v>
      </c>
      <c r="BV83" s="63">
        <v>0</v>
      </c>
      <c r="BW83" s="63">
        <v>0</v>
      </c>
      <c r="BX83" s="63">
        <v>0</v>
      </c>
      <c r="BY83" s="63">
        <v>0</v>
      </c>
      <c r="BZ83" s="63">
        <v>0</v>
      </c>
      <c r="CA83" s="63">
        <v>10517</v>
      </c>
      <c r="CB83" s="63">
        <v>10517</v>
      </c>
      <c r="CC83" s="63">
        <v>0</v>
      </c>
      <c r="CD83" s="63">
        <v>0</v>
      </c>
      <c r="CE83" s="63">
        <v>0</v>
      </c>
      <c r="CF83" s="63">
        <v>0</v>
      </c>
      <c r="CG83" s="63">
        <v>0</v>
      </c>
      <c r="CH83" s="63">
        <v>0</v>
      </c>
      <c r="CI83" s="63">
        <v>0</v>
      </c>
      <c r="CJ83" s="63">
        <v>0</v>
      </c>
      <c r="CK83" s="63">
        <v>39.511600000000001</v>
      </c>
      <c r="CL83" s="63">
        <v>39.511600000000001</v>
      </c>
    </row>
    <row r="84" spans="1:90" x14ac:dyDescent="0.15">
      <c r="A84" s="63" t="s">
        <v>216</v>
      </c>
      <c r="B84" s="63">
        <v>24606.319899999999</v>
      </c>
      <c r="C84" s="63">
        <v>2946.8831</v>
      </c>
      <c r="D84" s="63">
        <v>-5225.8168999999998</v>
      </c>
      <c r="E84" s="63">
        <v>0</v>
      </c>
      <c r="F84" s="63">
        <v>0</v>
      </c>
      <c r="G84" s="63">
        <v>-11.6724</v>
      </c>
      <c r="H84" s="64">
        <v>22315.7137</v>
      </c>
      <c r="I84" s="63">
        <v>0</v>
      </c>
      <c r="J84" s="63">
        <v>1705.0516</v>
      </c>
      <c r="K84" s="65">
        <v>0</v>
      </c>
      <c r="L84" s="65">
        <v>0</v>
      </c>
      <c r="M84" s="65">
        <v>-1805.0085999999999</v>
      </c>
      <c r="N84" s="65">
        <v>0</v>
      </c>
      <c r="O84" s="65">
        <v>0</v>
      </c>
      <c r="P84" s="65">
        <v>0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  <c r="Z84" s="63">
        <v>0</v>
      </c>
      <c r="AA84" s="63">
        <v>0</v>
      </c>
      <c r="AB84" s="63">
        <v>0</v>
      </c>
      <c r="AC84" s="63">
        <v>-17906.448799999998</v>
      </c>
      <c r="AD84" s="63">
        <v>-992.41189999999995</v>
      </c>
      <c r="AE84" s="63">
        <v>3316.8960000000002</v>
      </c>
      <c r="AF84" s="69">
        <v>1455.9544000000001</v>
      </c>
      <c r="AG84" s="63">
        <v>473.5813</v>
      </c>
      <c r="AH84" s="63">
        <v>55.116100000000003</v>
      </c>
      <c r="AI84" s="63">
        <v>927.25710000000004</v>
      </c>
      <c r="AJ84" s="63">
        <v>283.36200000000002</v>
      </c>
      <c r="AK84" s="63">
        <v>178.09540000000001</v>
      </c>
      <c r="AL84" s="63">
        <v>156.08340000000001</v>
      </c>
      <c r="AM84" s="63">
        <v>0</v>
      </c>
      <c r="AN84" s="63">
        <v>2.988</v>
      </c>
      <c r="AO84" s="63">
        <v>9.3722999999999992</v>
      </c>
      <c r="AP84" s="63">
        <v>273.8177</v>
      </c>
      <c r="AQ84" s="63">
        <v>12.854699999999999</v>
      </c>
      <c r="AR84" s="63">
        <v>0.66639999999999999</v>
      </c>
      <c r="AS84" s="63">
        <v>10.017200000000001</v>
      </c>
      <c r="AT84" s="63">
        <v>0</v>
      </c>
      <c r="AU84" s="63">
        <v>0</v>
      </c>
      <c r="AV84" s="63" t="s">
        <v>158</v>
      </c>
      <c r="AW84" s="63">
        <v>0</v>
      </c>
      <c r="AX84" s="63">
        <v>0</v>
      </c>
      <c r="AY84" s="63">
        <v>0</v>
      </c>
      <c r="AZ84" s="63">
        <v>0</v>
      </c>
      <c r="BA84" s="63" t="s">
        <v>158</v>
      </c>
      <c r="BB84" s="63">
        <v>0</v>
      </c>
      <c r="BC84" s="63">
        <v>0</v>
      </c>
      <c r="BD84" s="63">
        <v>1166.5735</v>
      </c>
      <c r="BE84" s="63">
        <v>541.33709999999996</v>
      </c>
      <c r="BF84" s="63">
        <v>17.5623</v>
      </c>
      <c r="BG84" s="63">
        <v>0</v>
      </c>
      <c r="BH84" s="63">
        <v>0</v>
      </c>
      <c r="BI84" s="63">
        <v>135.46860000000001</v>
      </c>
      <c r="BJ84" s="63">
        <v>135.46860000000001</v>
      </c>
      <c r="BK84" s="63">
        <v>135.46860000000001</v>
      </c>
      <c r="BL84" s="63">
        <v>0</v>
      </c>
      <c r="BM84" s="63">
        <v>0</v>
      </c>
      <c r="BN84" s="63">
        <v>0</v>
      </c>
      <c r="BO84" s="63">
        <v>135.46860000000001</v>
      </c>
      <c r="BP84" s="63">
        <v>0</v>
      </c>
      <c r="BQ84" s="63">
        <v>0</v>
      </c>
      <c r="BR84" s="63">
        <v>0</v>
      </c>
      <c r="BS84" s="63">
        <v>0</v>
      </c>
      <c r="BT84" s="63">
        <v>0</v>
      </c>
      <c r="BU84" s="63">
        <v>0</v>
      </c>
      <c r="BV84" s="63">
        <v>0</v>
      </c>
      <c r="BW84" s="63">
        <v>0</v>
      </c>
      <c r="BX84" s="63">
        <v>0</v>
      </c>
      <c r="BY84" s="63">
        <v>0</v>
      </c>
      <c r="BZ84" s="63">
        <v>0</v>
      </c>
      <c r="CA84" s="63">
        <v>7347</v>
      </c>
      <c r="CB84" s="63">
        <v>0</v>
      </c>
      <c r="CC84" s="63">
        <v>0</v>
      </c>
      <c r="CD84" s="63">
        <v>7347</v>
      </c>
      <c r="CE84" s="63">
        <v>0</v>
      </c>
      <c r="CF84" s="63">
        <v>0</v>
      </c>
      <c r="CG84" s="63">
        <v>0</v>
      </c>
      <c r="CH84" s="63">
        <v>0</v>
      </c>
      <c r="CI84" s="63">
        <v>0</v>
      </c>
      <c r="CJ84" s="63">
        <v>0</v>
      </c>
      <c r="CK84" s="63">
        <v>0</v>
      </c>
      <c r="CL84" s="63">
        <v>34.998600000000003</v>
      </c>
    </row>
    <row r="85" spans="1:90" x14ac:dyDescent="0.15">
      <c r="A85" s="63" t="s">
        <v>217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v>0</v>
      </c>
      <c r="H85" s="64">
        <v>0</v>
      </c>
      <c r="I85" s="63">
        <v>0</v>
      </c>
      <c r="J85" s="63">
        <v>0</v>
      </c>
      <c r="K85" s="65">
        <v>0</v>
      </c>
      <c r="L85" s="65">
        <v>0</v>
      </c>
      <c r="M85" s="65">
        <v>0</v>
      </c>
      <c r="N85" s="65">
        <v>0</v>
      </c>
      <c r="O85" s="65">
        <v>0</v>
      </c>
      <c r="P85" s="65">
        <v>0</v>
      </c>
      <c r="Q85" s="63">
        <v>0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0</v>
      </c>
      <c r="AB85" s="63">
        <v>0</v>
      </c>
      <c r="AC85" s="63">
        <v>0</v>
      </c>
      <c r="AD85" s="63">
        <v>0</v>
      </c>
      <c r="AE85" s="63">
        <v>0</v>
      </c>
      <c r="AF85" s="69">
        <v>0</v>
      </c>
      <c r="AG85" s="63">
        <v>0</v>
      </c>
      <c r="AH85" s="63">
        <v>0</v>
      </c>
      <c r="AI85" s="63">
        <v>0</v>
      </c>
      <c r="AJ85" s="63">
        <v>0</v>
      </c>
      <c r="AK85" s="63">
        <v>0</v>
      </c>
      <c r="AL85" s="63">
        <v>0</v>
      </c>
      <c r="AM85" s="63">
        <v>0</v>
      </c>
      <c r="AN85" s="63">
        <v>0</v>
      </c>
      <c r="AO85" s="63">
        <v>0</v>
      </c>
      <c r="AP85" s="63">
        <v>0</v>
      </c>
      <c r="AQ85" s="63">
        <v>0</v>
      </c>
      <c r="AR85" s="63">
        <v>0</v>
      </c>
      <c r="AS85" s="63">
        <v>0</v>
      </c>
      <c r="AT85" s="63">
        <v>0</v>
      </c>
      <c r="AU85" s="63">
        <v>0</v>
      </c>
      <c r="AV85" s="63" t="s">
        <v>158</v>
      </c>
      <c r="AW85" s="63">
        <v>0</v>
      </c>
      <c r="AX85" s="63">
        <v>0</v>
      </c>
      <c r="AY85" s="63">
        <v>0</v>
      </c>
      <c r="AZ85" s="63">
        <v>0</v>
      </c>
      <c r="BA85" s="63" t="s">
        <v>158</v>
      </c>
      <c r="BB85" s="63">
        <v>0</v>
      </c>
      <c r="BC85" s="63">
        <v>0</v>
      </c>
      <c r="BD85" s="63">
        <v>0</v>
      </c>
      <c r="BE85" s="63">
        <v>0</v>
      </c>
      <c r="BF85" s="63">
        <v>0</v>
      </c>
      <c r="BG85" s="63"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v>0</v>
      </c>
      <c r="BM85" s="63">
        <v>0</v>
      </c>
      <c r="BN85" s="63">
        <v>0</v>
      </c>
      <c r="BO85" s="63">
        <v>0</v>
      </c>
      <c r="BP85" s="63">
        <v>0</v>
      </c>
      <c r="BQ85" s="63">
        <v>0</v>
      </c>
      <c r="BR85" s="63">
        <v>0</v>
      </c>
      <c r="BS85" s="63">
        <v>0</v>
      </c>
      <c r="BT85" s="63">
        <v>0</v>
      </c>
      <c r="BU85" s="63">
        <v>0</v>
      </c>
      <c r="BV85" s="63">
        <v>0</v>
      </c>
      <c r="BW85" s="63">
        <v>0</v>
      </c>
      <c r="BX85" s="63">
        <v>0</v>
      </c>
      <c r="BY85" s="63">
        <v>0</v>
      </c>
      <c r="BZ85" s="63">
        <v>0</v>
      </c>
      <c r="CA85" s="63">
        <v>0</v>
      </c>
      <c r="CB85" s="63">
        <v>0</v>
      </c>
      <c r="CC85" s="63">
        <v>0</v>
      </c>
      <c r="CD85" s="63">
        <v>0</v>
      </c>
      <c r="CE85" s="63">
        <v>0</v>
      </c>
      <c r="CF85" s="63">
        <v>0</v>
      </c>
      <c r="CG85" s="63">
        <v>0</v>
      </c>
      <c r="CH85" s="63">
        <v>0</v>
      </c>
      <c r="CI85" s="63">
        <v>0</v>
      </c>
      <c r="CJ85" s="63">
        <v>0</v>
      </c>
      <c r="CK85" s="63">
        <v>0</v>
      </c>
      <c r="CL85" s="63">
        <v>0</v>
      </c>
    </row>
    <row r="86" spans="1:90" x14ac:dyDescent="0.15">
      <c r="A86" s="63" t="s">
        <v>26</v>
      </c>
      <c r="B86" s="63">
        <v>485.36110000000002</v>
      </c>
      <c r="C86" s="63">
        <v>39290.477200000001</v>
      </c>
      <c r="D86" s="63">
        <v>0</v>
      </c>
      <c r="E86" s="63">
        <v>0</v>
      </c>
      <c r="F86" s="63">
        <v>0</v>
      </c>
      <c r="G86" s="63">
        <v>-1139.4239</v>
      </c>
      <c r="H86" s="64">
        <v>38636.414400000001</v>
      </c>
      <c r="I86" s="63">
        <v>0</v>
      </c>
      <c r="J86" s="63">
        <v>-163.32759999999999</v>
      </c>
      <c r="K86" s="65">
        <v>-13411.092000000001</v>
      </c>
      <c r="L86" s="65">
        <v>-20.3568</v>
      </c>
      <c r="M86" s="65">
        <v>-4026.3971999999999</v>
      </c>
      <c r="N86" s="65">
        <v>-415.09030000000001</v>
      </c>
      <c r="O86" s="65">
        <v>-132.91059999999999</v>
      </c>
      <c r="P86" s="65">
        <v>0</v>
      </c>
      <c r="Q86" s="63">
        <v>0</v>
      </c>
      <c r="R86" s="63">
        <v>0</v>
      </c>
      <c r="S86" s="63">
        <v>0</v>
      </c>
      <c r="T86" s="63">
        <v>0</v>
      </c>
      <c r="U86" s="63">
        <v>363.92950000000002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3">
        <v>-244.7764</v>
      </c>
      <c r="AD86" s="63">
        <v>0</v>
      </c>
      <c r="AE86" s="63">
        <v>20586.392899999999</v>
      </c>
      <c r="AF86" s="69">
        <v>7092.2614000000003</v>
      </c>
      <c r="AG86" s="63">
        <v>0</v>
      </c>
      <c r="AH86" s="63">
        <v>0.25800000000000001</v>
      </c>
      <c r="AI86" s="63">
        <v>6459.0712999999996</v>
      </c>
      <c r="AJ86" s="63">
        <v>1600.1289999999999</v>
      </c>
      <c r="AK86" s="63">
        <v>1714.1874</v>
      </c>
      <c r="AL86" s="63">
        <v>163.24160000000001</v>
      </c>
      <c r="AM86" s="63">
        <v>450.94580000000002</v>
      </c>
      <c r="AN86" s="63">
        <v>598.0009</v>
      </c>
      <c r="AO86" s="63">
        <v>619.11009999999999</v>
      </c>
      <c r="AP86" s="63">
        <v>524.82799999999997</v>
      </c>
      <c r="AQ86" s="63">
        <v>269.88389999999998</v>
      </c>
      <c r="AR86" s="63">
        <v>47.012</v>
      </c>
      <c r="AS86" s="63">
        <v>471.73259999999999</v>
      </c>
      <c r="AT86" s="63">
        <v>632.93209999999999</v>
      </c>
      <c r="AU86" s="63">
        <v>1023.2803</v>
      </c>
      <c r="AV86" s="63" t="s">
        <v>158</v>
      </c>
      <c r="AW86" s="63">
        <v>0</v>
      </c>
      <c r="AX86" s="63">
        <v>1023.2803</v>
      </c>
      <c r="AY86" s="63">
        <v>0</v>
      </c>
      <c r="AZ86" s="63">
        <v>0</v>
      </c>
      <c r="BA86" s="63" t="s">
        <v>158</v>
      </c>
      <c r="BB86" s="63">
        <v>0</v>
      </c>
      <c r="BC86" s="63">
        <v>0</v>
      </c>
      <c r="BD86" s="63">
        <v>8940.4771999999994</v>
      </c>
      <c r="BE86" s="63">
        <v>3526.3112999999998</v>
      </c>
      <c r="BF86" s="63">
        <v>4.0628000000000002</v>
      </c>
      <c r="BG86" s="63"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v>0</v>
      </c>
      <c r="BM86" s="63">
        <v>0</v>
      </c>
      <c r="BN86" s="63">
        <v>0</v>
      </c>
      <c r="BO86" s="63">
        <v>0</v>
      </c>
      <c r="BP86" s="63">
        <v>0</v>
      </c>
      <c r="BQ86" s="63">
        <v>0</v>
      </c>
      <c r="BR86" s="63">
        <v>0</v>
      </c>
      <c r="BS86" s="63">
        <v>0</v>
      </c>
      <c r="BT86" s="63">
        <v>0</v>
      </c>
      <c r="BU86" s="63">
        <v>0</v>
      </c>
      <c r="BV86" s="63">
        <v>0</v>
      </c>
      <c r="BW86" s="63">
        <v>0</v>
      </c>
      <c r="BX86" s="63">
        <v>0</v>
      </c>
      <c r="BY86" s="63">
        <v>0</v>
      </c>
      <c r="BZ86" s="63">
        <v>0</v>
      </c>
      <c r="CA86" s="63">
        <v>103184</v>
      </c>
      <c r="CB86" s="63">
        <v>82594</v>
      </c>
      <c r="CC86" s="63">
        <v>85</v>
      </c>
      <c r="CD86" s="63">
        <v>18310</v>
      </c>
      <c r="CE86" s="63">
        <v>2195</v>
      </c>
      <c r="CF86" s="63">
        <v>1475.3033</v>
      </c>
      <c r="CG86" s="63">
        <v>1352.0589</v>
      </c>
      <c r="CH86" s="63">
        <v>16.719200000000001</v>
      </c>
      <c r="CI86" s="63">
        <v>106.5253</v>
      </c>
      <c r="CJ86" s="63">
        <v>0</v>
      </c>
      <c r="CK86" s="63">
        <v>52.928899999999999</v>
      </c>
      <c r="CL86" s="63">
        <v>57.467599999999997</v>
      </c>
    </row>
    <row r="87" spans="1:90" x14ac:dyDescent="0.15">
      <c r="A87" s="63" t="s">
        <v>218</v>
      </c>
      <c r="B87" s="63">
        <v>0</v>
      </c>
      <c r="C87" s="63">
        <v>0</v>
      </c>
      <c r="D87" s="63">
        <v>0</v>
      </c>
      <c r="E87" s="63">
        <v>0</v>
      </c>
      <c r="F87" s="63">
        <v>0</v>
      </c>
      <c r="G87" s="63">
        <v>0</v>
      </c>
      <c r="H87" s="64">
        <v>0</v>
      </c>
      <c r="I87" s="63">
        <v>0</v>
      </c>
      <c r="J87" s="63">
        <v>0</v>
      </c>
      <c r="K87" s="65">
        <v>0</v>
      </c>
      <c r="L87" s="65">
        <v>0</v>
      </c>
      <c r="M87" s="65">
        <v>0</v>
      </c>
      <c r="N87" s="65">
        <v>0</v>
      </c>
      <c r="O87" s="65">
        <v>0</v>
      </c>
      <c r="P87" s="65">
        <v>0</v>
      </c>
      <c r="Q87" s="63">
        <v>0</v>
      </c>
      <c r="R87" s="63">
        <v>0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>
        <v>0</v>
      </c>
      <c r="AF87" s="69">
        <v>0</v>
      </c>
      <c r="AG87" s="63">
        <v>0</v>
      </c>
      <c r="AH87" s="63">
        <v>0</v>
      </c>
      <c r="AI87" s="63">
        <v>0</v>
      </c>
      <c r="AJ87" s="63">
        <v>0</v>
      </c>
      <c r="AK87" s="63">
        <v>0</v>
      </c>
      <c r="AL87" s="63">
        <v>0</v>
      </c>
      <c r="AM87" s="63">
        <v>0</v>
      </c>
      <c r="AN87" s="63">
        <v>0</v>
      </c>
      <c r="AO87" s="63">
        <v>0</v>
      </c>
      <c r="AP87" s="63">
        <v>0</v>
      </c>
      <c r="AQ87" s="63">
        <v>0</v>
      </c>
      <c r="AR87" s="63">
        <v>0</v>
      </c>
      <c r="AS87" s="63">
        <v>0</v>
      </c>
      <c r="AT87" s="63">
        <v>0</v>
      </c>
      <c r="AU87" s="63">
        <v>0</v>
      </c>
      <c r="AV87" s="63" t="s">
        <v>158</v>
      </c>
      <c r="AW87" s="63">
        <v>0</v>
      </c>
      <c r="AX87" s="63">
        <v>0</v>
      </c>
      <c r="AY87" s="63">
        <v>0</v>
      </c>
      <c r="AZ87" s="63">
        <v>0</v>
      </c>
      <c r="BA87" s="63" t="s">
        <v>158</v>
      </c>
      <c r="BB87" s="63">
        <v>0</v>
      </c>
      <c r="BC87" s="63">
        <v>0</v>
      </c>
      <c r="BD87" s="63">
        <v>0</v>
      </c>
      <c r="BE87" s="63">
        <v>0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  <c r="BR87" s="63">
        <v>0</v>
      </c>
      <c r="BS87" s="63">
        <v>0</v>
      </c>
      <c r="BT87" s="63">
        <v>0</v>
      </c>
      <c r="BU87" s="63">
        <v>0</v>
      </c>
      <c r="BV87" s="63">
        <v>0</v>
      </c>
      <c r="BW87" s="63">
        <v>0</v>
      </c>
      <c r="BX87" s="63">
        <v>0</v>
      </c>
      <c r="BY87" s="63">
        <v>0</v>
      </c>
      <c r="BZ87" s="63">
        <v>0</v>
      </c>
      <c r="CA87" s="63">
        <v>0</v>
      </c>
      <c r="CB87" s="63">
        <v>0</v>
      </c>
      <c r="CC87" s="63">
        <v>0</v>
      </c>
      <c r="CD87" s="63">
        <v>0</v>
      </c>
      <c r="CE87" s="63">
        <v>0</v>
      </c>
      <c r="CF87" s="63">
        <v>0</v>
      </c>
      <c r="CG87" s="63">
        <v>0</v>
      </c>
      <c r="CH87" s="63">
        <v>0</v>
      </c>
      <c r="CI87" s="63">
        <v>0</v>
      </c>
      <c r="CJ87" s="63">
        <v>0</v>
      </c>
      <c r="CK87" s="63">
        <v>0</v>
      </c>
      <c r="CL87" s="63">
        <v>0</v>
      </c>
    </row>
    <row r="88" spans="1:90" x14ac:dyDescent="0.15">
      <c r="A88" s="63" t="s">
        <v>219</v>
      </c>
      <c r="B88" s="63">
        <v>9584.1358999999993</v>
      </c>
      <c r="C88" s="63">
        <v>2279.0198</v>
      </c>
      <c r="D88" s="63">
        <v>0</v>
      </c>
      <c r="E88" s="63">
        <v>0</v>
      </c>
      <c r="F88" s="63">
        <v>0</v>
      </c>
      <c r="G88" s="63">
        <v>0</v>
      </c>
      <c r="H88" s="64">
        <v>11863.1556</v>
      </c>
      <c r="I88" s="63">
        <v>0</v>
      </c>
      <c r="J88" s="63">
        <v>0</v>
      </c>
      <c r="K88" s="65">
        <v>-4851.8056999999999</v>
      </c>
      <c r="L88" s="65">
        <v>0</v>
      </c>
      <c r="M88" s="65">
        <v>0</v>
      </c>
      <c r="N88" s="65">
        <v>0</v>
      </c>
      <c r="O88" s="65">
        <v>0</v>
      </c>
      <c r="P88" s="65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-3728.3964000000001</v>
      </c>
      <c r="AD88" s="63">
        <v>0</v>
      </c>
      <c r="AE88" s="63">
        <v>3282.9535999999998</v>
      </c>
      <c r="AF88" s="69">
        <v>3282.9535999999998</v>
      </c>
      <c r="AG88" s="63">
        <v>0</v>
      </c>
      <c r="AH88" s="63">
        <v>0</v>
      </c>
      <c r="AI88" s="63">
        <v>1703.0953999999999</v>
      </c>
      <c r="AJ88" s="63">
        <v>0</v>
      </c>
      <c r="AK88" s="63">
        <v>1703.0953999999999</v>
      </c>
      <c r="AL88" s="63">
        <v>0</v>
      </c>
      <c r="AM88" s="63">
        <v>0</v>
      </c>
      <c r="AN88" s="63">
        <v>0</v>
      </c>
      <c r="AO88" s="63">
        <v>0</v>
      </c>
      <c r="AP88" s="63">
        <v>0</v>
      </c>
      <c r="AQ88" s="63">
        <v>0</v>
      </c>
      <c r="AR88" s="63">
        <v>0</v>
      </c>
      <c r="AS88" s="63">
        <v>0</v>
      </c>
      <c r="AT88" s="63">
        <v>1579.8580999999999</v>
      </c>
      <c r="AU88" s="63">
        <v>0</v>
      </c>
      <c r="AV88" s="63" t="s">
        <v>158</v>
      </c>
      <c r="AW88" s="63">
        <v>0</v>
      </c>
      <c r="AX88" s="63">
        <v>0</v>
      </c>
      <c r="AY88" s="63">
        <v>0</v>
      </c>
      <c r="AZ88" s="63">
        <v>0</v>
      </c>
      <c r="BA88" s="63" t="s">
        <v>158</v>
      </c>
      <c r="BB88" s="63">
        <v>0</v>
      </c>
      <c r="BC88" s="63">
        <v>0</v>
      </c>
      <c r="BD88" s="63">
        <v>0</v>
      </c>
      <c r="BE88" s="63">
        <v>0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  <c r="BR88" s="63">
        <v>0</v>
      </c>
      <c r="BS88" s="63">
        <v>0</v>
      </c>
      <c r="BT88" s="63">
        <v>0</v>
      </c>
      <c r="BU88" s="63">
        <v>0</v>
      </c>
      <c r="BV88" s="63">
        <v>0</v>
      </c>
      <c r="BW88" s="63">
        <v>0</v>
      </c>
      <c r="BX88" s="63">
        <v>0</v>
      </c>
      <c r="BY88" s="63">
        <v>0</v>
      </c>
      <c r="BZ88" s="63">
        <v>0</v>
      </c>
      <c r="CA88" s="63">
        <v>19749</v>
      </c>
      <c r="CB88" s="63">
        <v>19749</v>
      </c>
      <c r="CC88" s="63">
        <v>0</v>
      </c>
      <c r="CD88" s="63">
        <v>0</v>
      </c>
      <c r="CE88" s="63">
        <v>0</v>
      </c>
      <c r="CF88" s="63">
        <v>0</v>
      </c>
      <c r="CG88" s="63">
        <v>0</v>
      </c>
      <c r="CH88" s="63">
        <v>0</v>
      </c>
      <c r="CI88" s="63">
        <v>0</v>
      </c>
      <c r="CJ88" s="63">
        <v>0</v>
      </c>
      <c r="CK88" s="63">
        <v>34.999499999999998</v>
      </c>
      <c r="CL88" s="63">
        <v>34.999499999999998</v>
      </c>
    </row>
    <row r="89" spans="1:90" x14ac:dyDescent="0.15">
      <c r="A89" s="63" t="s">
        <v>220</v>
      </c>
      <c r="B89" s="63">
        <v>19.131599999999999</v>
      </c>
      <c r="C89" s="63">
        <v>227.90199999999999</v>
      </c>
      <c r="D89" s="63">
        <v>0</v>
      </c>
      <c r="E89" s="63">
        <v>0</v>
      </c>
      <c r="F89" s="63">
        <v>0</v>
      </c>
      <c r="G89" s="63">
        <v>0</v>
      </c>
      <c r="H89" s="64">
        <v>247.0335</v>
      </c>
      <c r="I89" s="63">
        <v>0</v>
      </c>
      <c r="J89" s="63">
        <v>0</v>
      </c>
      <c r="K89" s="65">
        <v>0</v>
      </c>
      <c r="L89" s="65">
        <v>0</v>
      </c>
      <c r="M89" s="65">
        <v>-77.837500000000006</v>
      </c>
      <c r="N89" s="65">
        <v>0</v>
      </c>
      <c r="O89" s="65">
        <v>0</v>
      </c>
      <c r="P89" s="65">
        <v>0</v>
      </c>
      <c r="Q89" s="63">
        <v>0</v>
      </c>
      <c r="R89" s="63">
        <v>0</v>
      </c>
      <c r="S89" s="63">
        <v>0</v>
      </c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3">
        <v>0</v>
      </c>
      <c r="AD89" s="63">
        <v>-48.645699999999998</v>
      </c>
      <c r="AE89" s="63">
        <v>120.55029999999999</v>
      </c>
      <c r="AF89" s="69">
        <v>38.091099999999997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  <c r="AL89" s="63">
        <v>0</v>
      </c>
      <c r="AM89" s="63">
        <v>0</v>
      </c>
      <c r="AN89" s="63">
        <v>0</v>
      </c>
      <c r="AO89" s="63">
        <v>0</v>
      </c>
      <c r="AP89" s="63">
        <v>0</v>
      </c>
      <c r="AQ89" s="63">
        <v>0</v>
      </c>
      <c r="AR89" s="63">
        <v>0</v>
      </c>
      <c r="AS89" s="63">
        <v>0</v>
      </c>
      <c r="AT89" s="63">
        <v>38.091099999999997</v>
      </c>
      <c r="AU89" s="63">
        <v>6.4488000000000003</v>
      </c>
      <c r="AV89" s="63" t="s">
        <v>158</v>
      </c>
      <c r="AW89" s="63">
        <v>0</v>
      </c>
      <c r="AX89" s="63">
        <v>6.4488000000000003</v>
      </c>
      <c r="AY89" s="63">
        <v>0</v>
      </c>
      <c r="AZ89" s="63">
        <v>0</v>
      </c>
      <c r="BA89" s="63" t="s">
        <v>158</v>
      </c>
      <c r="BB89" s="63">
        <v>0</v>
      </c>
      <c r="BC89" s="63">
        <v>0</v>
      </c>
      <c r="BD89" s="63">
        <v>63.306100000000001</v>
      </c>
      <c r="BE89" s="63">
        <v>0</v>
      </c>
      <c r="BF89" s="63">
        <v>0</v>
      </c>
      <c r="BG89" s="63">
        <v>0</v>
      </c>
      <c r="BH89" s="63">
        <v>12.7042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  <c r="BR89" s="63">
        <v>0</v>
      </c>
      <c r="BS89" s="63">
        <v>0</v>
      </c>
      <c r="BT89" s="63">
        <v>0</v>
      </c>
      <c r="BU89" s="63">
        <v>0</v>
      </c>
      <c r="BV89" s="63">
        <v>0</v>
      </c>
      <c r="BW89" s="63">
        <v>0</v>
      </c>
      <c r="BX89" s="63">
        <v>0</v>
      </c>
      <c r="BY89" s="63">
        <v>0</v>
      </c>
      <c r="BZ89" s="63">
        <v>0</v>
      </c>
      <c r="CA89" s="63">
        <v>181</v>
      </c>
      <c r="CB89" s="63">
        <v>0</v>
      </c>
      <c r="CC89" s="63">
        <v>0</v>
      </c>
      <c r="CD89" s="63">
        <v>181</v>
      </c>
      <c r="CE89" s="63">
        <v>0</v>
      </c>
      <c r="CF89" s="63">
        <v>54.480699999999999</v>
      </c>
      <c r="CG89" s="63">
        <v>54.480699999999999</v>
      </c>
      <c r="CH89" s="63">
        <v>0</v>
      </c>
      <c r="CI89" s="63">
        <v>0</v>
      </c>
      <c r="CJ89" s="63">
        <v>0</v>
      </c>
      <c r="CK89" s="63">
        <v>0</v>
      </c>
      <c r="CL89" s="63">
        <v>89.987399999999994</v>
      </c>
    </row>
    <row r="90" spans="1:90" x14ac:dyDescent="0.15">
      <c r="A90" s="63" t="s">
        <v>60</v>
      </c>
      <c r="B90" s="63">
        <v>0</v>
      </c>
      <c r="C90" s="63">
        <v>903.13840000000005</v>
      </c>
      <c r="D90" s="63">
        <v>0</v>
      </c>
      <c r="E90" s="63">
        <v>0</v>
      </c>
      <c r="F90" s="63">
        <v>0</v>
      </c>
      <c r="G90" s="63">
        <v>558.74890000000005</v>
      </c>
      <c r="H90" s="64">
        <v>1461.8874000000001</v>
      </c>
      <c r="I90" s="63">
        <v>0</v>
      </c>
      <c r="J90" s="63">
        <v>0</v>
      </c>
      <c r="K90" s="65">
        <v>0</v>
      </c>
      <c r="L90" s="65">
        <v>0</v>
      </c>
      <c r="M90" s="65">
        <v>-735.36109999999996</v>
      </c>
      <c r="N90" s="65">
        <v>-10.447100000000001</v>
      </c>
      <c r="O90" s="65">
        <v>-166.1866</v>
      </c>
      <c r="P90" s="65">
        <v>-24.892499999999998</v>
      </c>
      <c r="Q90" s="63">
        <v>0</v>
      </c>
      <c r="R90" s="63">
        <v>0</v>
      </c>
      <c r="S90" s="63">
        <v>0</v>
      </c>
      <c r="T90" s="63">
        <v>0</v>
      </c>
      <c r="U90" s="63">
        <v>0</v>
      </c>
      <c r="V90" s="63">
        <v>0</v>
      </c>
      <c r="W90" s="63">
        <v>0</v>
      </c>
      <c r="X90" s="63">
        <v>0</v>
      </c>
      <c r="Y90" s="63">
        <v>0</v>
      </c>
      <c r="Z90" s="63">
        <v>0</v>
      </c>
      <c r="AA90" s="63">
        <v>0</v>
      </c>
      <c r="AB90" s="63">
        <v>0</v>
      </c>
      <c r="AC90" s="63">
        <v>-20.872699999999998</v>
      </c>
      <c r="AD90" s="63">
        <v>-6.4272999999999998</v>
      </c>
      <c r="AE90" s="63">
        <v>497.69990000000001</v>
      </c>
      <c r="AF90" s="69">
        <v>242.43340000000001</v>
      </c>
      <c r="AG90" s="63">
        <v>1.6122000000000001</v>
      </c>
      <c r="AH90" s="63">
        <v>11.2425</v>
      </c>
      <c r="AI90" s="63">
        <v>227.96639999999999</v>
      </c>
      <c r="AJ90" s="63">
        <v>91.509</v>
      </c>
      <c r="AK90" s="63">
        <v>13.65</v>
      </c>
      <c r="AL90" s="63">
        <v>3.2029000000000001</v>
      </c>
      <c r="AM90" s="63">
        <v>24.075700000000001</v>
      </c>
      <c r="AN90" s="63">
        <v>2.4076</v>
      </c>
      <c r="AO90" s="63">
        <v>6.4272999999999998</v>
      </c>
      <c r="AP90" s="63">
        <v>42.540799999999997</v>
      </c>
      <c r="AQ90" s="63">
        <v>2.4076</v>
      </c>
      <c r="AR90" s="63">
        <v>34.522799999999997</v>
      </c>
      <c r="AS90" s="63">
        <v>7.2226999999999997</v>
      </c>
      <c r="AT90" s="63">
        <v>1.6122000000000001</v>
      </c>
      <c r="AU90" s="63">
        <v>0</v>
      </c>
      <c r="AV90" s="63" t="s">
        <v>158</v>
      </c>
      <c r="AW90" s="63">
        <v>0</v>
      </c>
      <c r="AX90" s="63">
        <v>0</v>
      </c>
      <c r="AY90" s="63">
        <v>0</v>
      </c>
      <c r="AZ90" s="63">
        <v>0</v>
      </c>
      <c r="BA90" s="63" t="s">
        <v>158</v>
      </c>
      <c r="BB90" s="63">
        <v>0</v>
      </c>
      <c r="BC90" s="63">
        <v>0</v>
      </c>
      <c r="BD90" s="63">
        <v>124.44110000000001</v>
      </c>
      <c r="BE90" s="63">
        <v>115.56319999999999</v>
      </c>
      <c r="BF90" s="63">
        <v>15.2623</v>
      </c>
      <c r="BG90" s="63">
        <v>0</v>
      </c>
      <c r="BH90" s="63">
        <v>0</v>
      </c>
      <c r="BI90" s="63">
        <v>0</v>
      </c>
      <c r="BJ90" s="63">
        <v>0</v>
      </c>
      <c r="BK90" s="63">
        <v>0</v>
      </c>
      <c r="BL90" s="63">
        <v>0</v>
      </c>
      <c r="BM90" s="63">
        <v>0</v>
      </c>
      <c r="BN90" s="63">
        <v>0</v>
      </c>
      <c r="BO90" s="63">
        <v>0</v>
      </c>
      <c r="BP90" s="63">
        <v>0</v>
      </c>
      <c r="BQ90" s="63">
        <v>0</v>
      </c>
      <c r="BR90" s="63">
        <v>0</v>
      </c>
      <c r="BS90" s="63">
        <v>0</v>
      </c>
      <c r="BT90" s="63">
        <v>0</v>
      </c>
      <c r="BU90" s="63">
        <v>0</v>
      </c>
      <c r="BV90" s="63">
        <v>0</v>
      </c>
      <c r="BW90" s="63">
        <v>0</v>
      </c>
      <c r="BX90" s="63">
        <v>0</v>
      </c>
      <c r="BY90" s="63">
        <v>0</v>
      </c>
      <c r="BZ90" s="63">
        <v>0</v>
      </c>
      <c r="CA90" s="63">
        <v>2988</v>
      </c>
      <c r="CB90" s="63">
        <v>0</v>
      </c>
      <c r="CC90" s="63">
        <v>0</v>
      </c>
      <c r="CD90" s="63">
        <v>2957</v>
      </c>
      <c r="CE90" s="63">
        <v>31</v>
      </c>
      <c r="CF90" s="63">
        <v>557.20360000000005</v>
      </c>
      <c r="CG90" s="63">
        <v>374.12819999999999</v>
      </c>
      <c r="CH90" s="63">
        <v>6.0189000000000004</v>
      </c>
      <c r="CI90" s="63">
        <v>154.43780000000001</v>
      </c>
      <c r="CJ90" s="63">
        <v>22.6187</v>
      </c>
      <c r="CK90" s="63">
        <v>0</v>
      </c>
      <c r="CL90" s="63">
        <v>86.896799999999999</v>
      </c>
    </row>
    <row r="91" spans="1:90" x14ac:dyDescent="0.15">
      <c r="A91" s="63" t="s">
        <v>221</v>
      </c>
      <c r="B91" s="63">
        <v>0</v>
      </c>
      <c r="C91" s="63">
        <v>212.10230000000001</v>
      </c>
      <c r="D91" s="63">
        <v>0</v>
      </c>
      <c r="E91" s="63">
        <v>0</v>
      </c>
      <c r="F91" s="63">
        <v>0</v>
      </c>
      <c r="G91" s="63">
        <v>0</v>
      </c>
      <c r="H91" s="64">
        <v>212.10230000000001</v>
      </c>
      <c r="I91" s="63">
        <v>0</v>
      </c>
      <c r="J91" s="63">
        <v>0</v>
      </c>
      <c r="K91" s="65">
        <v>-212.10230000000001</v>
      </c>
      <c r="L91" s="65">
        <v>0</v>
      </c>
      <c r="M91" s="65">
        <v>0</v>
      </c>
      <c r="N91" s="65">
        <v>0</v>
      </c>
      <c r="O91" s="65">
        <v>0</v>
      </c>
      <c r="P91" s="65">
        <v>0</v>
      </c>
      <c r="Q91" s="63">
        <v>0</v>
      </c>
      <c r="R91" s="63">
        <v>0</v>
      </c>
      <c r="S91" s="63">
        <v>0</v>
      </c>
      <c r="T91" s="63">
        <v>0</v>
      </c>
      <c r="U91" s="63">
        <v>0</v>
      </c>
      <c r="V91" s="63">
        <v>0</v>
      </c>
      <c r="W91" s="63">
        <v>0</v>
      </c>
      <c r="X91" s="63">
        <v>0</v>
      </c>
      <c r="Y91" s="63">
        <v>0</v>
      </c>
      <c r="Z91" s="63">
        <v>0</v>
      </c>
      <c r="AA91" s="63">
        <v>0</v>
      </c>
      <c r="AB91" s="63">
        <v>0</v>
      </c>
      <c r="AC91" s="63">
        <v>0</v>
      </c>
      <c r="AD91" s="63">
        <v>0</v>
      </c>
      <c r="AE91" s="63">
        <v>0</v>
      </c>
      <c r="AF91" s="69">
        <v>0</v>
      </c>
      <c r="AG91" s="63">
        <v>0</v>
      </c>
      <c r="AH91" s="63">
        <v>0</v>
      </c>
      <c r="AI91" s="63">
        <v>0</v>
      </c>
      <c r="AJ91" s="63">
        <v>0</v>
      </c>
      <c r="AK91" s="63">
        <v>0</v>
      </c>
      <c r="AL91" s="63">
        <v>0</v>
      </c>
      <c r="AM91" s="63">
        <v>0</v>
      </c>
      <c r="AN91" s="63">
        <v>0</v>
      </c>
      <c r="AO91" s="63">
        <v>0</v>
      </c>
      <c r="AP91" s="63">
        <v>0</v>
      </c>
      <c r="AQ91" s="63">
        <v>0</v>
      </c>
      <c r="AR91" s="63">
        <v>0</v>
      </c>
      <c r="AS91" s="63">
        <v>0</v>
      </c>
      <c r="AT91" s="63">
        <v>0</v>
      </c>
      <c r="AU91" s="63">
        <v>0</v>
      </c>
      <c r="AV91" s="63" t="s">
        <v>158</v>
      </c>
      <c r="AW91" s="63">
        <v>0</v>
      </c>
      <c r="AX91" s="63">
        <v>0</v>
      </c>
      <c r="AY91" s="63">
        <v>0</v>
      </c>
      <c r="AZ91" s="63">
        <v>0</v>
      </c>
      <c r="BA91" s="63" t="s">
        <v>158</v>
      </c>
      <c r="BB91" s="63">
        <v>0</v>
      </c>
      <c r="BC91" s="63">
        <v>0</v>
      </c>
      <c r="BD91" s="63">
        <v>0</v>
      </c>
      <c r="BE91" s="63">
        <v>0</v>
      </c>
      <c r="BF91" s="63">
        <v>0</v>
      </c>
      <c r="BG91" s="63">
        <v>0</v>
      </c>
      <c r="BH91" s="63">
        <v>0</v>
      </c>
      <c r="BI91" s="63">
        <v>0</v>
      </c>
      <c r="BJ91" s="63">
        <v>0</v>
      </c>
      <c r="BK91" s="63">
        <v>0</v>
      </c>
      <c r="BL91" s="63">
        <v>0</v>
      </c>
      <c r="BM91" s="63">
        <v>0</v>
      </c>
      <c r="BN91" s="63">
        <v>0</v>
      </c>
      <c r="BO91" s="63">
        <v>0</v>
      </c>
      <c r="BP91" s="63">
        <v>0</v>
      </c>
      <c r="BQ91" s="63">
        <v>0</v>
      </c>
      <c r="BR91" s="63">
        <v>0</v>
      </c>
      <c r="BS91" s="63">
        <v>0</v>
      </c>
      <c r="BT91" s="63">
        <v>0</v>
      </c>
      <c r="BU91" s="63">
        <v>0</v>
      </c>
      <c r="BV91" s="63">
        <v>0</v>
      </c>
      <c r="BW91" s="63">
        <v>0</v>
      </c>
      <c r="BX91" s="63">
        <v>0</v>
      </c>
      <c r="BY91" s="63">
        <v>0</v>
      </c>
      <c r="BZ91" s="63">
        <v>0</v>
      </c>
      <c r="CA91" s="63">
        <v>987</v>
      </c>
      <c r="CB91" s="63">
        <v>987</v>
      </c>
      <c r="CC91" s="63">
        <v>0</v>
      </c>
      <c r="CD91" s="63">
        <v>0</v>
      </c>
      <c r="CE91" s="63">
        <v>0</v>
      </c>
      <c r="CF91" s="63">
        <v>0</v>
      </c>
      <c r="CG91" s="63">
        <v>0</v>
      </c>
      <c r="CH91" s="63">
        <v>0</v>
      </c>
      <c r="CI91" s="63">
        <v>0</v>
      </c>
      <c r="CJ91" s="63">
        <v>0</v>
      </c>
      <c r="CK91" s="63">
        <v>40.0122</v>
      </c>
      <c r="CL91" s="63">
        <v>40.0122</v>
      </c>
    </row>
    <row r="92" spans="1:90" x14ac:dyDescent="0.15">
      <c r="A92" s="63" t="s">
        <v>222</v>
      </c>
      <c r="B92" s="63">
        <v>13731.2984</v>
      </c>
      <c r="C92" s="63">
        <v>0</v>
      </c>
      <c r="D92" s="63">
        <v>-7964.3163999999997</v>
      </c>
      <c r="E92" s="63">
        <v>0</v>
      </c>
      <c r="F92" s="63">
        <v>0</v>
      </c>
      <c r="G92" s="63">
        <v>0</v>
      </c>
      <c r="H92" s="64">
        <v>5766.9818999999998</v>
      </c>
      <c r="I92" s="63">
        <v>0</v>
      </c>
      <c r="J92" s="63">
        <v>0</v>
      </c>
      <c r="K92" s="65">
        <v>-3471.9690000000001</v>
      </c>
      <c r="L92" s="65">
        <v>0</v>
      </c>
      <c r="M92" s="65">
        <v>0</v>
      </c>
      <c r="N92" s="65">
        <v>0</v>
      </c>
      <c r="O92" s="65">
        <v>0</v>
      </c>
      <c r="P92" s="65">
        <v>0</v>
      </c>
      <c r="Q92" s="63">
        <v>0</v>
      </c>
      <c r="R92" s="63">
        <v>0</v>
      </c>
      <c r="S92" s="63">
        <v>0</v>
      </c>
      <c r="T92" s="63">
        <v>0</v>
      </c>
      <c r="U92" s="63">
        <v>0</v>
      </c>
      <c r="V92" s="63">
        <v>0</v>
      </c>
      <c r="W92" s="63">
        <v>0</v>
      </c>
      <c r="X92" s="63">
        <v>0</v>
      </c>
      <c r="Y92" s="63">
        <v>0</v>
      </c>
      <c r="Z92" s="63">
        <v>0</v>
      </c>
      <c r="AA92" s="63">
        <v>0</v>
      </c>
      <c r="AB92" s="63">
        <v>0</v>
      </c>
      <c r="AC92" s="63">
        <v>-80.653499999999994</v>
      </c>
      <c r="AD92" s="63">
        <v>0</v>
      </c>
      <c r="AE92" s="63">
        <v>2214.3593999999998</v>
      </c>
      <c r="AF92" s="69">
        <v>782.28719999999998</v>
      </c>
      <c r="AG92" s="63">
        <v>0</v>
      </c>
      <c r="AH92" s="63">
        <v>0</v>
      </c>
      <c r="AI92" s="63">
        <v>0</v>
      </c>
      <c r="AJ92" s="63">
        <v>0</v>
      </c>
      <c r="AK92" s="63">
        <v>0</v>
      </c>
      <c r="AL92" s="63">
        <v>0</v>
      </c>
      <c r="AM92" s="63">
        <v>0</v>
      </c>
      <c r="AN92" s="63">
        <v>0</v>
      </c>
      <c r="AO92" s="63">
        <v>0</v>
      </c>
      <c r="AP92" s="63">
        <v>0</v>
      </c>
      <c r="AQ92" s="63">
        <v>0</v>
      </c>
      <c r="AR92" s="63">
        <v>0</v>
      </c>
      <c r="AS92" s="63">
        <v>0</v>
      </c>
      <c r="AT92" s="63">
        <v>782.28719999999998</v>
      </c>
      <c r="AU92" s="63">
        <v>0</v>
      </c>
      <c r="AV92" s="63" t="s">
        <v>158</v>
      </c>
      <c r="AW92" s="63">
        <v>0</v>
      </c>
      <c r="AX92" s="63">
        <v>0</v>
      </c>
      <c r="AY92" s="63">
        <v>0</v>
      </c>
      <c r="AZ92" s="63">
        <v>0</v>
      </c>
      <c r="BA92" s="63" t="s">
        <v>158</v>
      </c>
      <c r="BB92" s="63">
        <v>0</v>
      </c>
      <c r="BC92" s="63">
        <v>0</v>
      </c>
      <c r="BD92" s="63">
        <v>0</v>
      </c>
      <c r="BE92" s="63">
        <v>0</v>
      </c>
      <c r="BF92" s="63">
        <v>0</v>
      </c>
      <c r="BG92" s="63">
        <v>0</v>
      </c>
      <c r="BH92" s="63">
        <v>0</v>
      </c>
      <c r="BI92" s="63">
        <v>1432.0722000000001</v>
      </c>
      <c r="BJ92" s="63">
        <v>1432.0722000000001</v>
      </c>
      <c r="BK92" s="63">
        <v>0</v>
      </c>
      <c r="BL92" s="63">
        <v>0</v>
      </c>
      <c r="BM92" s="63">
        <v>0</v>
      </c>
      <c r="BN92" s="63">
        <v>0</v>
      </c>
      <c r="BO92" s="63">
        <v>1432.0722000000001</v>
      </c>
      <c r="BP92" s="63">
        <v>0</v>
      </c>
      <c r="BQ92" s="63">
        <v>0</v>
      </c>
      <c r="BR92" s="63">
        <v>0</v>
      </c>
      <c r="BS92" s="63">
        <v>0</v>
      </c>
      <c r="BT92" s="63">
        <v>0</v>
      </c>
      <c r="BU92" s="63">
        <v>0</v>
      </c>
      <c r="BV92" s="63">
        <v>0</v>
      </c>
      <c r="BW92" s="63">
        <v>0</v>
      </c>
      <c r="BX92" s="63">
        <v>0</v>
      </c>
      <c r="BY92" s="63">
        <v>0</v>
      </c>
      <c r="BZ92" s="63">
        <v>0</v>
      </c>
      <c r="CA92" s="63">
        <v>15344</v>
      </c>
      <c r="CB92" s="63">
        <v>15344</v>
      </c>
      <c r="CC92" s="63">
        <v>0</v>
      </c>
      <c r="CD92" s="63">
        <v>0</v>
      </c>
      <c r="CE92" s="63">
        <v>0</v>
      </c>
      <c r="CF92" s="63">
        <v>0</v>
      </c>
      <c r="CG92" s="63">
        <v>0</v>
      </c>
      <c r="CH92" s="63">
        <v>0</v>
      </c>
      <c r="CI92" s="63">
        <v>0</v>
      </c>
      <c r="CJ92" s="63">
        <v>0</v>
      </c>
      <c r="CK92" s="63">
        <v>38</v>
      </c>
      <c r="CL92" s="63">
        <v>38</v>
      </c>
    </row>
    <row r="93" spans="1:90" x14ac:dyDescent="0.15">
      <c r="A93" s="63" t="s">
        <v>223</v>
      </c>
      <c r="B93" s="63">
        <v>0</v>
      </c>
      <c r="C93" s="63">
        <v>2484.5228000000002</v>
      </c>
      <c r="D93" s="63">
        <v>0</v>
      </c>
      <c r="E93" s="63">
        <v>0</v>
      </c>
      <c r="F93" s="63">
        <v>0</v>
      </c>
      <c r="G93" s="63">
        <v>7.2656999999999998</v>
      </c>
      <c r="H93" s="64">
        <v>2491.7885000000001</v>
      </c>
      <c r="I93" s="63">
        <v>0</v>
      </c>
      <c r="J93" s="63">
        <v>-0.129</v>
      </c>
      <c r="K93" s="65">
        <v>0</v>
      </c>
      <c r="L93" s="65">
        <v>0</v>
      </c>
      <c r="M93" s="65">
        <v>-1092.6483000000001</v>
      </c>
      <c r="N93" s="65">
        <v>-23.989699999999999</v>
      </c>
      <c r="O93" s="65">
        <v>-259.9742</v>
      </c>
      <c r="P93" s="65">
        <v>-13.607100000000001</v>
      </c>
      <c r="Q93" s="63">
        <v>0</v>
      </c>
      <c r="R93" s="63">
        <v>0</v>
      </c>
      <c r="S93" s="63">
        <v>0</v>
      </c>
      <c r="T93" s="63">
        <v>0</v>
      </c>
      <c r="U93" s="63">
        <v>0</v>
      </c>
      <c r="V93" s="63">
        <v>0</v>
      </c>
      <c r="W93" s="63">
        <v>0</v>
      </c>
      <c r="X93" s="63">
        <v>0</v>
      </c>
      <c r="Y93" s="63">
        <v>0</v>
      </c>
      <c r="Z93" s="63">
        <v>0</v>
      </c>
      <c r="AA93" s="63">
        <v>0</v>
      </c>
      <c r="AB93" s="63">
        <v>0</v>
      </c>
      <c r="AC93" s="63">
        <v>-1.5047999999999999</v>
      </c>
      <c r="AD93" s="63">
        <v>-8.5999999999999993E-2</v>
      </c>
      <c r="AE93" s="63">
        <v>1099.8495</v>
      </c>
      <c r="AF93" s="69">
        <v>338.04820000000001</v>
      </c>
      <c r="AG93" s="63">
        <v>0.23649999999999999</v>
      </c>
      <c r="AH93" s="63">
        <v>11.9948</v>
      </c>
      <c r="AI93" s="63">
        <v>322.61399999999998</v>
      </c>
      <c r="AJ93" s="63">
        <v>4.2999999999999997E-2</v>
      </c>
      <c r="AK93" s="63">
        <v>130.88990000000001</v>
      </c>
      <c r="AL93" s="63">
        <v>0.75239999999999996</v>
      </c>
      <c r="AM93" s="63">
        <v>21.6036</v>
      </c>
      <c r="AN93" s="63">
        <v>2.4076</v>
      </c>
      <c r="AO93" s="63">
        <v>6.4058000000000002</v>
      </c>
      <c r="AP93" s="63">
        <v>95.722300000000004</v>
      </c>
      <c r="AQ93" s="63">
        <v>27.988</v>
      </c>
      <c r="AR93" s="63">
        <v>22.399000000000001</v>
      </c>
      <c r="AS93" s="63">
        <v>14.4024</v>
      </c>
      <c r="AT93" s="63">
        <v>3.2029000000000001</v>
      </c>
      <c r="AU93" s="63">
        <v>24.8065</v>
      </c>
      <c r="AV93" s="63" t="s">
        <v>158</v>
      </c>
      <c r="AW93" s="63">
        <v>0</v>
      </c>
      <c r="AX93" s="63">
        <v>2.4076</v>
      </c>
      <c r="AY93" s="63">
        <v>0</v>
      </c>
      <c r="AZ93" s="63">
        <v>22.399000000000001</v>
      </c>
      <c r="BA93" s="63" t="s">
        <v>158</v>
      </c>
      <c r="BB93" s="63">
        <v>0</v>
      </c>
      <c r="BC93" s="63">
        <v>0</v>
      </c>
      <c r="BD93" s="63">
        <v>158.3835</v>
      </c>
      <c r="BE93" s="63">
        <v>66.401499999999999</v>
      </c>
      <c r="BF93" s="63">
        <v>31.190899999999999</v>
      </c>
      <c r="BG93" s="63">
        <v>0</v>
      </c>
      <c r="BH93" s="63">
        <v>0</v>
      </c>
      <c r="BI93" s="63">
        <v>481.01889999999997</v>
      </c>
      <c r="BJ93" s="63">
        <v>481.01889999999997</v>
      </c>
      <c r="BK93" s="63">
        <v>481.01889999999997</v>
      </c>
      <c r="BL93" s="63">
        <v>0</v>
      </c>
      <c r="BM93" s="63">
        <v>0</v>
      </c>
      <c r="BN93" s="63">
        <v>0</v>
      </c>
      <c r="BO93" s="63">
        <v>481.01889999999997</v>
      </c>
      <c r="BP93" s="63">
        <v>0</v>
      </c>
      <c r="BQ93" s="63">
        <v>0</v>
      </c>
      <c r="BR93" s="63">
        <v>0</v>
      </c>
      <c r="BS93" s="63">
        <v>0</v>
      </c>
      <c r="BT93" s="63">
        <v>0</v>
      </c>
      <c r="BU93" s="63">
        <v>0</v>
      </c>
      <c r="BV93" s="63">
        <v>0</v>
      </c>
      <c r="BW93" s="63">
        <v>0</v>
      </c>
      <c r="BX93" s="63">
        <v>0</v>
      </c>
      <c r="BY93" s="63">
        <v>0</v>
      </c>
      <c r="BZ93" s="63">
        <v>0</v>
      </c>
      <c r="CA93" s="63">
        <v>3186</v>
      </c>
      <c r="CB93" s="63">
        <v>0</v>
      </c>
      <c r="CC93" s="63">
        <v>0</v>
      </c>
      <c r="CD93" s="63">
        <v>3050</v>
      </c>
      <c r="CE93" s="63">
        <v>136</v>
      </c>
      <c r="CF93" s="63">
        <v>728.02620000000002</v>
      </c>
      <c r="CG93" s="63">
        <v>481.27449999999999</v>
      </c>
      <c r="CH93" s="63">
        <v>3.7021000000000002</v>
      </c>
      <c r="CI93" s="63">
        <v>231.13120000000001</v>
      </c>
      <c r="CJ93" s="63">
        <v>11.9184</v>
      </c>
      <c r="CK93" s="63">
        <v>0</v>
      </c>
      <c r="CL93" s="63">
        <v>72.072999999999993</v>
      </c>
    </row>
    <row r="94" spans="1:90" x14ac:dyDescent="0.15">
      <c r="A94" s="63" t="s">
        <v>27</v>
      </c>
      <c r="B94" s="63">
        <v>0</v>
      </c>
      <c r="C94" s="63">
        <v>1196.5867000000001</v>
      </c>
      <c r="D94" s="63">
        <v>0</v>
      </c>
      <c r="E94" s="63">
        <v>0</v>
      </c>
      <c r="F94" s="63">
        <v>0</v>
      </c>
      <c r="G94" s="63">
        <v>0</v>
      </c>
      <c r="H94" s="64">
        <v>1196.5867000000001</v>
      </c>
      <c r="I94" s="63">
        <v>0</v>
      </c>
      <c r="J94" s="63">
        <v>0</v>
      </c>
      <c r="K94" s="65">
        <v>-401.4554</v>
      </c>
      <c r="L94" s="65">
        <v>0</v>
      </c>
      <c r="M94" s="65">
        <v>-90.588999999999999</v>
      </c>
      <c r="N94" s="65">
        <v>-27.643799999999999</v>
      </c>
      <c r="O94" s="65">
        <v>-1.6624000000000001</v>
      </c>
      <c r="P94" s="65">
        <v>0</v>
      </c>
      <c r="Q94" s="63">
        <v>0</v>
      </c>
      <c r="R94" s="63">
        <v>0</v>
      </c>
      <c r="S94" s="63">
        <v>0</v>
      </c>
      <c r="T94" s="63">
        <v>0</v>
      </c>
      <c r="U94" s="63">
        <v>0</v>
      </c>
      <c r="V94" s="63">
        <v>0</v>
      </c>
      <c r="W94" s="63">
        <v>0</v>
      </c>
      <c r="X94" s="63">
        <v>0</v>
      </c>
      <c r="Y94" s="63">
        <v>0</v>
      </c>
      <c r="Z94" s="63">
        <v>0</v>
      </c>
      <c r="AA94" s="63">
        <v>0</v>
      </c>
      <c r="AB94" s="63">
        <v>0</v>
      </c>
      <c r="AC94" s="63">
        <v>0</v>
      </c>
      <c r="AD94" s="63">
        <v>0</v>
      </c>
      <c r="AE94" s="63">
        <v>675.23620000000005</v>
      </c>
      <c r="AF94" s="69">
        <v>309.52390000000003</v>
      </c>
      <c r="AG94" s="63">
        <v>0.35580000000000001</v>
      </c>
      <c r="AH94" s="63">
        <v>2.2488000000000001</v>
      </c>
      <c r="AI94" s="63">
        <v>292.6422</v>
      </c>
      <c r="AJ94" s="63">
        <v>180.65309999999999</v>
      </c>
      <c r="AK94" s="63">
        <v>9.1892999999999994</v>
      </c>
      <c r="AL94" s="63" t="s">
        <v>56</v>
      </c>
      <c r="AM94" s="63">
        <v>76.947599999999994</v>
      </c>
      <c r="AN94" s="63">
        <v>0.2354</v>
      </c>
      <c r="AO94" s="63">
        <v>0.85529999999999995</v>
      </c>
      <c r="AP94" s="63">
        <v>3.8107000000000002</v>
      </c>
      <c r="AQ94" s="63">
        <v>2.0969000000000002</v>
      </c>
      <c r="AR94" s="63">
        <v>0.18820000000000001</v>
      </c>
      <c r="AS94" s="63">
        <v>18.665700000000001</v>
      </c>
      <c r="AT94" s="63">
        <v>14.2773</v>
      </c>
      <c r="AU94" s="63">
        <v>0</v>
      </c>
      <c r="AV94" s="63" t="s">
        <v>158</v>
      </c>
      <c r="AW94" s="63">
        <v>0</v>
      </c>
      <c r="AX94" s="63">
        <v>0</v>
      </c>
      <c r="AY94" s="63">
        <v>0</v>
      </c>
      <c r="AZ94" s="63">
        <v>0</v>
      </c>
      <c r="BA94" s="63" t="s">
        <v>158</v>
      </c>
      <c r="BB94" s="63">
        <v>0</v>
      </c>
      <c r="BC94" s="63">
        <v>0</v>
      </c>
      <c r="BD94" s="63">
        <v>229.30940000000001</v>
      </c>
      <c r="BE94" s="63">
        <v>136.3708</v>
      </c>
      <c r="BF94" s="63">
        <v>3.2099999999999997E-2</v>
      </c>
      <c r="BG94" s="63">
        <v>0</v>
      </c>
      <c r="BH94" s="63">
        <v>0</v>
      </c>
      <c r="BI94" s="63">
        <v>0</v>
      </c>
      <c r="BJ94" s="63" t="s">
        <v>56</v>
      </c>
      <c r="BK94" s="63" t="s">
        <v>56</v>
      </c>
      <c r="BL94" s="63">
        <v>0</v>
      </c>
      <c r="BM94" s="63">
        <v>0</v>
      </c>
      <c r="BN94" s="63">
        <v>0</v>
      </c>
      <c r="BO94" s="63">
        <v>0</v>
      </c>
      <c r="BP94" s="63" t="s">
        <v>56</v>
      </c>
      <c r="BQ94" s="63">
        <v>0</v>
      </c>
      <c r="BR94" s="63">
        <v>0</v>
      </c>
      <c r="BS94" s="63">
        <v>0</v>
      </c>
      <c r="BT94" s="63">
        <v>0</v>
      </c>
      <c r="BU94" s="63">
        <v>0</v>
      </c>
      <c r="BV94" s="63">
        <v>0</v>
      </c>
      <c r="BW94" s="63">
        <v>0</v>
      </c>
      <c r="BX94" s="63">
        <v>0</v>
      </c>
      <c r="BY94" s="63">
        <v>0</v>
      </c>
      <c r="BZ94" s="63">
        <v>0</v>
      </c>
      <c r="CA94" s="63">
        <v>2916.0070000000001</v>
      </c>
      <c r="CB94" s="63">
        <v>2532.8420000000001</v>
      </c>
      <c r="CC94" s="63">
        <v>0</v>
      </c>
      <c r="CD94" s="63">
        <v>250.994</v>
      </c>
      <c r="CE94" s="63">
        <v>132.17099999999999</v>
      </c>
      <c r="CF94" s="63">
        <v>71.279499999999999</v>
      </c>
      <c r="CG94" s="63">
        <v>54.704300000000003</v>
      </c>
      <c r="CH94" s="63">
        <v>15.357699999999999</v>
      </c>
      <c r="CI94" s="63">
        <v>1.2176</v>
      </c>
      <c r="CJ94" s="63">
        <v>0</v>
      </c>
      <c r="CK94" s="63">
        <v>54.248899999999999</v>
      </c>
      <c r="CL94" s="63">
        <v>61.764800000000001</v>
      </c>
    </row>
    <row r="95" spans="1:90" x14ac:dyDescent="0.15">
      <c r="A95" s="63" t="s">
        <v>224</v>
      </c>
      <c r="B95" s="63">
        <v>51009.0069</v>
      </c>
      <c r="C95" s="63">
        <v>7013.0051999999996</v>
      </c>
      <c r="D95" s="63">
        <v>-26826.999100000001</v>
      </c>
      <c r="E95" s="63">
        <v>0</v>
      </c>
      <c r="F95" s="63">
        <v>0</v>
      </c>
      <c r="G95" s="63">
        <v>0</v>
      </c>
      <c r="H95" s="64">
        <v>31195.012900000002</v>
      </c>
      <c r="I95" s="63">
        <v>0</v>
      </c>
      <c r="J95" s="63">
        <v>271.9905</v>
      </c>
      <c r="K95" s="65">
        <v>-17000</v>
      </c>
      <c r="L95" s="65">
        <v>-1030.9974</v>
      </c>
      <c r="M95" s="65">
        <v>0</v>
      </c>
      <c r="N95" s="65">
        <v>0</v>
      </c>
      <c r="O95" s="65">
        <v>0</v>
      </c>
      <c r="P95" s="65">
        <v>0</v>
      </c>
      <c r="Q95" s="63">
        <v>0</v>
      </c>
      <c r="R95" s="63">
        <v>0</v>
      </c>
      <c r="S95" s="63">
        <v>0</v>
      </c>
      <c r="T95" s="63">
        <v>0</v>
      </c>
      <c r="U95" s="63">
        <v>0</v>
      </c>
      <c r="V95" s="63">
        <v>0</v>
      </c>
      <c r="W95" s="63">
        <v>0</v>
      </c>
      <c r="X95" s="63">
        <v>0</v>
      </c>
      <c r="Y95" s="63">
        <v>0</v>
      </c>
      <c r="Z95" s="63">
        <v>0</v>
      </c>
      <c r="AA95" s="63">
        <v>-1057.0077000000001</v>
      </c>
      <c r="AB95" s="63">
        <v>-451.01029999999997</v>
      </c>
      <c r="AC95" s="63">
        <v>-4234.9957000000004</v>
      </c>
      <c r="AD95" s="63">
        <v>-1438.9939999999999</v>
      </c>
      <c r="AE95" s="63">
        <v>6253.9983000000002</v>
      </c>
      <c r="AF95" s="69">
        <v>4309.9957000000004</v>
      </c>
      <c r="AG95" s="63">
        <v>0</v>
      </c>
      <c r="AH95" s="63">
        <v>0</v>
      </c>
      <c r="AI95" s="63">
        <v>0</v>
      </c>
      <c r="AJ95" s="63">
        <v>0</v>
      </c>
      <c r="AK95" s="63">
        <v>0</v>
      </c>
      <c r="AL95" s="63">
        <v>0</v>
      </c>
      <c r="AM95" s="63">
        <v>0</v>
      </c>
      <c r="AN95" s="63">
        <v>0</v>
      </c>
      <c r="AO95" s="63">
        <v>0</v>
      </c>
      <c r="AP95" s="63">
        <v>0</v>
      </c>
      <c r="AQ95" s="63">
        <v>0</v>
      </c>
      <c r="AR95" s="63">
        <v>0</v>
      </c>
      <c r="AS95" s="63">
        <v>0</v>
      </c>
      <c r="AT95" s="63">
        <v>4309.9957000000004</v>
      </c>
      <c r="AU95" s="63">
        <v>246.9905</v>
      </c>
      <c r="AV95" s="63" t="s">
        <v>158</v>
      </c>
      <c r="AW95" s="63">
        <v>0</v>
      </c>
      <c r="AX95" s="63">
        <v>246.9905</v>
      </c>
      <c r="AY95" s="63">
        <v>0</v>
      </c>
      <c r="AZ95" s="63">
        <v>0</v>
      </c>
      <c r="BA95" s="63" t="s">
        <v>158</v>
      </c>
      <c r="BB95" s="63">
        <v>0</v>
      </c>
      <c r="BC95" s="63">
        <v>0</v>
      </c>
      <c r="BD95" s="63">
        <v>5.9973999999999998</v>
      </c>
      <c r="BE95" s="63">
        <v>30.008600000000001</v>
      </c>
      <c r="BF95" s="63">
        <v>0</v>
      </c>
      <c r="BG95" s="63">
        <v>0</v>
      </c>
      <c r="BH95" s="63">
        <v>0</v>
      </c>
      <c r="BI95" s="63">
        <v>1661.0060000000001</v>
      </c>
      <c r="BJ95" s="63">
        <v>1661.0060000000001</v>
      </c>
      <c r="BK95" s="63">
        <v>0</v>
      </c>
      <c r="BL95" s="63">
        <v>0</v>
      </c>
      <c r="BM95" s="63">
        <v>0</v>
      </c>
      <c r="BN95" s="63">
        <v>0</v>
      </c>
      <c r="BO95" s="63">
        <v>1661.0060000000001</v>
      </c>
      <c r="BP95" s="63">
        <v>0</v>
      </c>
      <c r="BQ95" s="63">
        <v>0</v>
      </c>
      <c r="BR95" s="63">
        <v>0</v>
      </c>
      <c r="BS95" s="63">
        <v>0</v>
      </c>
      <c r="BT95" s="63">
        <v>0</v>
      </c>
      <c r="BU95" s="63">
        <v>0</v>
      </c>
      <c r="BV95" s="63">
        <v>0</v>
      </c>
      <c r="BW95" s="63">
        <v>0</v>
      </c>
      <c r="BX95" s="63">
        <v>0</v>
      </c>
      <c r="BY95" s="63">
        <v>0</v>
      </c>
      <c r="BZ95" s="63">
        <v>0</v>
      </c>
      <c r="CA95" s="63">
        <v>70795</v>
      </c>
      <c r="CB95" s="63">
        <v>67004</v>
      </c>
      <c r="CC95" s="63">
        <v>3791</v>
      </c>
      <c r="CD95" s="63">
        <v>0</v>
      </c>
      <c r="CE95" s="63">
        <v>0</v>
      </c>
      <c r="CF95" s="63">
        <v>0</v>
      </c>
      <c r="CG95" s="63">
        <v>0</v>
      </c>
      <c r="CH95" s="63">
        <v>0</v>
      </c>
      <c r="CI95" s="63">
        <v>0</v>
      </c>
      <c r="CJ95" s="63">
        <v>0</v>
      </c>
      <c r="CK95" s="63">
        <v>33.760100000000001</v>
      </c>
      <c r="CL95" s="63">
        <v>33.760100000000001</v>
      </c>
    </row>
    <row r="96" spans="1:90" x14ac:dyDescent="0.15">
      <c r="A96" s="63" t="s">
        <v>225</v>
      </c>
      <c r="B96" s="63">
        <v>0</v>
      </c>
      <c r="C96" s="63">
        <v>0</v>
      </c>
      <c r="D96" s="63">
        <v>0</v>
      </c>
      <c r="E96" s="63">
        <v>0</v>
      </c>
      <c r="F96" s="63">
        <v>0</v>
      </c>
      <c r="G96" s="63">
        <v>0</v>
      </c>
      <c r="H96" s="64">
        <v>0</v>
      </c>
      <c r="I96" s="63">
        <v>0</v>
      </c>
      <c r="J96" s="63">
        <v>0</v>
      </c>
      <c r="K96" s="65">
        <v>0</v>
      </c>
      <c r="L96" s="65">
        <v>0</v>
      </c>
      <c r="M96" s="65">
        <v>0</v>
      </c>
      <c r="N96" s="65">
        <v>0</v>
      </c>
      <c r="O96" s="65">
        <v>0</v>
      </c>
      <c r="P96" s="65">
        <v>0</v>
      </c>
      <c r="Q96" s="63">
        <v>0</v>
      </c>
      <c r="R96" s="63">
        <v>0</v>
      </c>
      <c r="S96" s="63">
        <v>0</v>
      </c>
      <c r="T96" s="63">
        <v>0</v>
      </c>
      <c r="U96" s="63">
        <v>0</v>
      </c>
      <c r="V96" s="63">
        <v>0</v>
      </c>
      <c r="W96" s="63">
        <v>0</v>
      </c>
      <c r="X96" s="63">
        <v>0</v>
      </c>
      <c r="Y96" s="63">
        <v>0</v>
      </c>
      <c r="Z96" s="63">
        <v>0</v>
      </c>
      <c r="AA96" s="63">
        <v>0</v>
      </c>
      <c r="AB96" s="63">
        <v>0</v>
      </c>
      <c r="AC96" s="63">
        <v>0</v>
      </c>
      <c r="AD96" s="63">
        <v>0</v>
      </c>
      <c r="AE96" s="63">
        <v>0</v>
      </c>
      <c r="AF96" s="69">
        <v>0</v>
      </c>
      <c r="AG96" s="63">
        <v>0</v>
      </c>
      <c r="AH96" s="63">
        <v>0</v>
      </c>
      <c r="AI96" s="63">
        <v>0</v>
      </c>
      <c r="AJ96" s="63">
        <v>0</v>
      </c>
      <c r="AK96" s="63">
        <v>0</v>
      </c>
      <c r="AL96" s="63">
        <v>0</v>
      </c>
      <c r="AM96" s="63">
        <v>0</v>
      </c>
      <c r="AN96" s="63">
        <v>0</v>
      </c>
      <c r="AO96" s="63">
        <v>0</v>
      </c>
      <c r="AP96" s="63">
        <v>0</v>
      </c>
      <c r="AQ96" s="63">
        <v>0</v>
      </c>
      <c r="AR96" s="63">
        <v>0</v>
      </c>
      <c r="AS96" s="63">
        <v>0</v>
      </c>
      <c r="AT96" s="63">
        <v>0</v>
      </c>
      <c r="AU96" s="63">
        <v>0</v>
      </c>
      <c r="AV96" s="63" t="s">
        <v>158</v>
      </c>
      <c r="AW96" s="63">
        <v>0</v>
      </c>
      <c r="AX96" s="63">
        <v>0</v>
      </c>
      <c r="AY96" s="63">
        <v>0</v>
      </c>
      <c r="AZ96" s="63">
        <v>0</v>
      </c>
      <c r="BA96" s="63" t="s">
        <v>158</v>
      </c>
      <c r="BB96" s="63">
        <v>0</v>
      </c>
      <c r="BC96" s="63">
        <v>0</v>
      </c>
      <c r="BD96" s="63">
        <v>0</v>
      </c>
      <c r="BE96" s="63">
        <v>0</v>
      </c>
      <c r="BF96" s="63">
        <v>0</v>
      </c>
      <c r="BG96" s="63">
        <v>0</v>
      </c>
      <c r="BH96" s="63">
        <v>0</v>
      </c>
      <c r="BI96" s="63">
        <v>0</v>
      </c>
      <c r="BJ96" s="63">
        <v>0</v>
      </c>
      <c r="BK96" s="63">
        <v>0</v>
      </c>
      <c r="BL96" s="63">
        <v>0</v>
      </c>
      <c r="BM96" s="63">
        <v>0</v>
      </c>
      <c r="BN96" s="63">
        <v>0</v>
      </c>
      <c r="BO96" s="63">
        <v>0</v>
      </c>
      <c r="BP96" s="63">
        <v>0</v>
      </c>
      <c r="BQ96" s="63">
        <v>0</v>
      </c>
      <c r="BR96" s="63">
        <v>0</v>
      </c>
      <c r="BS96" s="63">
        <v>0</v>
      </c>
      <c r="BT96" s="63">
        <v>0</v>
      </c>
      <c r="BU96" s="63">
        <v>0</v>
      </c>
      <c r="BV96" s="63">
        <v>0</v>
      </c>
      <c r="BW96" s="63">
        <v>0</v>
      </c>
      <c r="BX96" s="63">
        <v>0</v>
      </c>
      <c r="BY96" s="63">
        <v>0</v>
      </c>
      <c r="BZ96" s="63">
        <v>0</v>
      </c>
      <c r="CA96" s="63">
        <v>0</v>
      </c>
      <c r="CB96" s="63">
        <v>0</v>
      </c>
      <c r="CC96" s="63">
        <v>0</v>
      </c>
      <c r="CD96" s="63">
        <v>0</v>
      </c>
      <c r="CE96" s="63">
        <v>0</v>
      </c>
      <c r="CF96" s="63">
        <v>0</v>
      </c>
      <c r="CG96" s="63">
        <v>0</v>
      </c>
      <c r="CH96" s="63">
        <v>0</v>
      </c>
      <c r="CI96" s="63">
        <v>0</v>
      </c>
      <c r="CJ96" s="63">
        <v>0</v>
      </c>
      <c r="CK96" s="63">
        <v>0</v>
      </c>
      <c r="CL96" s="63">
        <v>0</v>
      </c>
    </row>
    <row r="97" spans="1:90" x14ac:dyDescent="0.15">
      <c r="A97" s="63" t="s">
        <v>226</v>
      </c>
      <c r="B97" s="63">
        <v>0</v>
      </c>
      <c r="C97" s="63">
        <v>0</v>
      </c>
      <c r="D97" s="63">
        <v>0</v>
      </c>
      <c r="E97" s="63">
        <v>0</v>
      </c>
      <c r="F97" s="63">
        <v>0</v>
      </c>
      <c r="G97" s="63">
        <v>0</v>
      </c>
      <c r="H97" s="64">
        <v>0</v>
      </c>
      <c r="I97" s="63">
        <v>0</v>
      </c>
      <c r="J97" s="63">
        <v>0</v>
      </c>
      <c r="K97" s="65">
        <v>0</v>
      </c>
      <c r="L97" s="65">
        <v>0</v>
      </c>
      <c r="M97" s="65">
        <v>0</v>
      </c>
      <c r="N97" s="65">
        <v>0</v>
      </c>
      <c r="O97" s="65">
        <v>0</v>
      </c>
      <c r="P97" s="65">
        <v>0</v>
      </c>
      <c r="Q97" s="63">
        <v>0</v>
      </c>
      <c r="R97" s="63">
        <v>0</v>
      </c>
      <c r="S97" s="63">
        <v>0</v>
      </c>
      <c r="T97" s="63">
        <v>0</v>
      </c>
      <c r="U97" s="63">
        <v>0</v>
      </c>
      <c r="V97" s="63">
        <v>0</v>
      </c>
      <c r="W97" s="63">
        <v>0</v>
      </c>
      <c r="X97" s="63">
        <v>0</v>
      </c>
      <c r="Y97" s="63">
        <v>0</v>
      </c>
      <c r="Z97" s="63">
        <v>0</v>
      </c>
      <c r="AA97" s="63">
        <v>0</v>
      </c>
      <c r="AB97" s="63">
        <v>0</v>
      </c>
      <c r="AC97" s="63">
        <v>0</v>
      </c>
      <c r="AD97" s="63">
        <v>0</v>
      </c>
      <c r="AE97" s="63">
        <v>0</v>
      </c>
      <c r="AF97" s="69">
        <v>0</v>
      </c>
      <c r="AG97" s="63">
        <v>0</v>
      </c>
      <c r="AH97" s="63">
        <v>0</v>
      </c>
      <c r="AI97" s="63">
        <v>0</v>
      </c>
      <c r="AJ97" s="63">
        <v>0</v>
      </c>
      <c r="AK97" s="63">
        <v>0</v>
      </c>
      <c r="AL97" s="63">
        <v>0</v>
      </c>
      <c r="AM97" s="63">
        <v>0</v>
      </c>
      <c r="AN97" s="63">
        <v>0</v>
      </c>
      <c r="AO97" s="63">
        <v>0</v>
      </c>
      <c r="AP97" s="63">
        <v>0</v>
      </c>
      <c r="AQ97" s="63">
        <v>0</v>
      </c>
      <c r="AR97" s="63">
        <v>0</v>
      </c>
      <c r="AS97" s="63">
        <v>0</v>
      </c>
      <c r="AT97" s="63">
        <v>0</v>
      </c>
      <c r="AU97" s="63">
        <v>0</v>
      </c>
      <c r="AV97" s="63" t="s">
        <v>158</v>
      </c>
      <c r="AW97" s="63">
        <v>0</v>
      </c>
      <c r="AX97" s="63">
        <v>0</v>
      </c>
      <c r="AY97" s="63">
        <v>0</v>
      </c>
      <c r="AZ97" s="63">
        <v>0</v>
      </c>
      <c r="BA97" s="63" t="s">
        <v>158</v>
      </c>
      <c r="BB97" s="63">
        <v>0</v>
      </c>
      <c r="BC97" s="63">
        <v>0</v>
      </c>
      <c r="BD97" s="63">
        <v>0</v>
      </c>
      <c r="BE97" s="63">
        <v>0</v>
      </c>
      <c r="BF97" s="63">
        <v>0</v>
      </c>
      <c r="BG97" s="63">
        <v>0</v>
      </c>
      <c r="BH97" s="63">
        <v>0</v>
      </c>
      <c r="BI97" s="63">
        <v>0</v>
      </c>
      <c r="BJ97" s="63">
        <v>0</v>
      </c>
      <c r="BK97" s="63">
        <v>0</v>
      </c>
      <c r="BL97" s="63">
        <v>0</v>
      </c>
      <c r="BM97" s="63">
        <v>0</v>
      </c>
      <c r="BN97" s="63">
        <v>0</v>
      </c>
      <c r="BO97" s="63">
        <v>0</v>
      </c>
      <c r="BP97" s="63">
        <v>0</v>
      </c>
      <c r="BQ97" s="63">
        <v>0</v>
      </c>
      <c r="BR97" s="63">
        <v>0</v>
      </c>
      <c r="BS97" s="63">
        <v>0</v>
      </c>
      <c r="BT97" s="63">
        <v>0</v>
      </c>
      <c r="BU97" s="63">
        <v>0</v>
      </c>
      <c r="BV97" s="63">
        <v>0</v>
      </c>
      <c r="BW97" s="63">
        <v>0</v>
      </c>
      <c r="BX97" s="63">
        <v>0</v>
      </c>
      <c r="BY97" s="63">
        <v>0</v>
      </c>
      <c r="BZ97" s="63">
        <v>0</v>
      </c>
      <c r="CA97" s="63">
        <v>0</v>
      </c>
      <c r="CB97" s="63">
        <v>0</v>
      </c>
      <c r="CC97" s="63">
        <v>0</v>
      </c>
      <c r="CD97" s="63">
        <v>0</v>
      </c>
      <c r="CE97" s="63">
        <v>0</v>
      </c>
      <c r="CF97" s="63">
        <v>0</v>
      </c>
      <c r="CG97" s="63">
        <v>0</v>
      </c>
      <c r="CH97" s="63">
        <v>0</v>
      </c>
      <c r="CI97" s="63">
        <v>0</v>
      </c>
      <c r="CJ97" s="63">
        <v>0</v>
      </c>
      <c r="CK97" s="63">
        <v>0</v>
      </c>
      <c r="CL97" s="63">
        <v>0</v>
      </c>
    </row>
    <row r="98" spans="1:90" x14ac:dyDescent="0.15">
      <c r="A98" s="63" t="s">
        <v>28</v>
      </c>
      <c r="B98" s="63">
        <v>42582.136700000003</v>
      </c>
      <c r="C98" s="63">
        <v>12641.6165</v>
      </c>
      <c r="D98" s="63">
        <v>-786.93039999999996</v>
      </c>
      <c r="E98" s="63">
        <v>0</v>
      </c>
      <c r="F98" s="63">
        <v>0</v>
      </c>
      <c r="G98" s="63">
        <v>-198.88220000000001</v>
      </c>
      <c r="H98" s="64">
        <v>54237.940699999999</v>
      </c>
      <c r="I98" s="63">
        <v>0</v>
      </c>
      <c r="J98" s="63">
        <v>3093.5511999999999</v>
      </c>
      <c r="K98" s="65">
        <v>-23528.955300000001</v>
      </c>
      <c r="L98" s="65">
        <v>-2546.7541000000001</v>
      </c>
      <c r="M98" s="65">
        <v>0</v>
      </c>
      <c r="N98" s="65">
        <v>-3236.7154</v>
      </c>
      <c r="O98" s="65">
        <v>0</v>
      </c>
      <c r="P98" s="65">
        <v>0</v>
      </c>
      <c r="Q98" s="63">
        <v>0</v>
      </c>
      <c r="R98" s="63">
        <v>0</v>
      </c>
      <c r="S98" s="63">
        <v>0</v>
      </c>
      <c r="T98" s="63">
        <v>0</v>
      </c>
      <c r="U98" s="63">
        <v>639.27340000000004</v>
      </c>
      <c r="V98" s="63">
        <v>0</v>
      </c>
      <c r="W98" s="63">
        <v>0</v>
      </c>
      <c r="X98" s="63">
        <v>0</v>
      </c>
      <c r="Y98" s="63">
        <v>0</v>
      </c>
      <c r="Z98" s="63">
        <v>0</v>
      </c>
      <c r="AA98" s="63">
        <v>0</v>
      </c>
      <c r="AB98" s="63">
        <v>0</v>
      </c>
      <c r="AC98" s="63">
        <v>-15716.143599999999</v>
      </c>
      <c r="AD98" s="63">
        <v>0</v>
      </c>
      <c r="AE98" s="63">
        <v>12942.196900000001</v>
      </c>
      <c r="AF98" s="69">
        <v>11520.141900000001</v>
      </c>
      <c r="AG98" s="63">
        <v>196.08770000000001</v>
      </c>
      <c r="AH98" s="63">
        <v>0</v>
      </c>
      <c r="AI98" s="63">
        <v>8021.7541000000001</v>
      </c>
      <c r="AJ98" s="63">
        <v>2530.9328999999998</v>
      </c>
      <c r="AK98" s="63">
        <v>3589.5958999999998</v>
      </c>
      <c r="AL98" s="63">
        <v>0</v>
      </c>
      <c r="AM98" s="63">
        <v>1097.8933999999999</v>
      </c>
      <c r="AN98" s="63">
        <v>53.546900000000001</v>
      </c>
      <c r="AO98" s="63">
        <v>0</v>
      </c>
      <c r="AP98" s="63">
        <v>178.8048</v>
      </c>
      <c r="AQ98" s="63">
        <v>570.98019999999997</v>
      </c>
      <c r="AR98" s="63">
        <v>0</v>
      </c>
      <c r="AS98" s="63">
        <v>0</v>
      </c>
      <c r="AT98" s="63">
        <v>3302.3000999999999</v>
      </c>
      <c r="AU98" s="63">
        <v>8.6414000000000009</v>
      </c>
      <c r="AV98" s="63" t="s">
        <v>158</v>
      </c>
      <c r="AW98" s="63">
        <v>0</v>
      </c>
      <c r="AX98" s="63">
        <v>8.6414000000000009</v>
      </c>
      <c r="AY98" s="63">
        <v>0</v>
      </c>
      <c r="AZ98" s="63">
        <v>0</v>
      </c>
      <c r="BA98" s="63" t="s">
        <v>158</v>
      </c>
      <c r="BB98" s="63">
        <v>0</v>
      </c>
      <c r="BC98" s="63">
        <v>0</v>
      </c>
      <c r="BD98" s="63">
        <v>767.92780000000005</v>
      </c>
      <c r="BE98" s="63">
        <v>216.89599999999999</v>
      </c>
      <c r="BF98" s="63">
        <v>0</v>
      </c>
      <c r="BG98" s="63">
        <v>0</v>
      </c>
      <c r="BH98" s="63">
        <v>0</v>
      </c>
      <c r="BI98" s="63">
        <v>428.5899</v>
      </c>
      <c r="BJ98" s="63">
        <v>428.5899</v>
      </c>
      <c r="BK98" s="63">
        <v>428.5899</v>
      </c>
      <c r="BL98" s="63">
        <v>0</v>
      </c>
      <c r="BM98" s="63">
        <v>0</v>
      </c>
      <c r="BN98" s="63">
        <v>0</v>
      </c>
      <c r="BO98" s="63">
        <v>428.5899</v>
      </c>
      <c r="BP98" s="63">
        <v>0</v>
      </c>
      <c r="BQ98" s="63">
        <v>0</v>
      </c>
      <c r="BR98" s="63">
        <v>0</v>
      </c>
      <c r="BS98" s="63">
        <v>0</v>
      </c>
      <c r="BT98" s="63">
        <v>0</v>
      </c>
      <c r="BU98" s="63">
        <v>0</v>
      </c>
      <c r="BV98" s="63">
        <v>0</v>
      </c>
      <c r="BW98" s="63">
        <v>0</v>
      </c>
      <c r="BX98" s="63">
        <v>0</v>
      </c>
      <c r="BY98" s="63">
        <v>0</v>
      </c>
      <c r="BZ98" s="63">
        <v>0</v>
      </c>
      <c r="CA98" s="63">
        <v>146994</v>
      </c>
      <c r="CB98" s="63">
        <v>123445</v>
      </c>
      <c r="CC98" s="63">
        <v>12866</v>
      </c>
      <c r="CD98" s="63">
        <v>0</v>
      </c>
      <c r="CE98" s="63">
        <v>10683</v>
      </c>
      <c r="CF98" s="63">
        <v>0</v>
      </c>
      <c r="CG98" s="63">
        <v>0</v>
      </c>
      <c r="CH98" s="63">
        <v>0</v>
      </c>
      <c r="CI98" s="63">
        <v>0</v>
      </c>
      <c r="CJ98" s="63">
        <v>0</v>
      </c>
      <c r="CK98" s="63">
        <v>44.948500000000003</v>
      </c>
      <c r="CL98" s="63">
        <v>43.118899999999996</v>
      </c>
    </row>
    <row r="99" spans="1:90" x14ac:dyDescent="0.15">
      <c r="A99" s="63" t="s">
        <v>227</v>
      </c>
      <c r="B99" s="63">
        <v>6.4500000000000002E-2</v>
      </c>
      <c r="C99" s="63">
        <v>2312.3602999999998</v>
      </c>
      <c r="D99" s="63">
        <v>0</v>
      </c>
      <c r="E99" s="63">
        <v>0</v>
      </c>
      <c r="F99" s="63">
        <v>0</v>
      </c>
      <c r="G99" s="63">
        <v>1.3328</v>
      </c>
      <c r="H99" s="64">
        <v>2313.7575000000002</v>
      </c>
      <c r="I99" s="63">
        <v>0</v>
      </c>
      <c r="J99" s="63">
        <v>0</v>
      </c>
      <c r="K99" s="65">
        <v>-1160.2965999999999</v>
      </c>
      <c r="L99" s="65">
        <v>-0.45140000000000002</v>
      </c>
      <c r="M99" s="65">
        <v>-289.33789999999999</v>
      </c>
      <c r="N99" s="65">
        <v>-7.4377000000000004</v>
      </c>
      <c r="O99" s="65">
        <v>-54.320700000000002</v>
      </c>
      <c r="P99" s="65">
        <v>-40.111800000000002</v>
      </c>
      <c r="Q99" s="63">
        <v>0</v>
      </c>
      <c r="R99" s="63">
        <v>0</v>
      </c>
      <c r="S99" s="63">
        <v>0</v>
      </c>
      <c r="T99" s="63">
        <v>0</v>
      </c>
      <c r="U99" s="63">
        <v>0</v>
      </c>
      <c r="V99" s="63">
        <v>0</v>
      </c>
      <c r="W99" s="63">
        <v>0</v>
      </c>
      <c r="X99" s="63">
        <v>0</v>
      </c>
      <c r="Y99" s="63">
        <v>0</v>
      </c>
      <c r="Z99" s="63">
        <v>0</v>
      </c>
      <c r="AA99" s="63">
        <v>0</v>
      </c>
      <c r="AB99" s="63">
        <v>0</v>
      </c>
      <c r="AC99" s="63">
        <v>0</v>
      </c>
      <c r="AD99" s="63">
        <v>-44.131599999999999</v>
      </c>
      <c r="AE99" s="63">
        <v>717.66980000000001</v>
      </c>
      <c r="AF99" s="69">
        <v>345.42129999999997</v>
      </c>
      <c r="AG99" s="63">
        <v>0</v>
      </c>
      <c r="AH99" s="63">
        <v>0.98880000000000001</v>
      </c>
      <c r="AI99" s="63">
        <v>56.835799999999999</v>
      </c>
      <c r="AJ99" s="63">
        <v>0</v>
      </c>
      <c r="AK99" s="63">
        <v>8.5999999999999993E-2</v>
      </c>
      <c r="AL99" s="63">
        <v>0</v>
      </c>
      <c r="AM99" s="63">
        <v>42.755800000000001</v>
      </c>
      <c r="AN99" s="63">
        <v>0</v>
      </c>
      <c r="AO99" s="63">
        <v>0.40839999999999999</v>
      </c>
      <c r="AP99" s="63">
        <v>12.145300000000001</v>
      </c>
      <c r="AQ99" s="63">
        <v>0.70940000000000003</v>
      </c>
      <c r="AR99" s="63">
        <v>0.15049999999999999</v>
      </c>
      <c r="AS99" s="63">
        <v>0.58040000000000003</v>
      </c>
      <c r="AT99" s="63">
        <v>287.5967</v>
      </c>
      <c r="AU99" s="63">
        <v>6.8573000000000004</v>
      </c>
      <c r="AV99" s="63" t="s">
        <v>158</v>
      </c>
      <c r="AW99" s="63">
        <v>0</v>
      </c>
      <c r="AX99" s="63">
        <v>1.0318000000000001</v>
      </c>
      <c r="AY99" s="63">
        <v>0</v>
      </c>
      <c r="AZ99" s="63">
        <v>5.8254999999999999</v>
      </c>
      <c r="BA99" s="63" t="s">
        <v>158</v>
      </c>
      <c r="BB99" s="63">
        <v>0</v>
      </c>
      <c r="BC99" s="63">
        <v>0</v>
      </c>
      <c r="BD99" s="63">
        <v>264.57440000000003</v>
      </c>
      <c r="BE99" s="63">
        <v>98.516800000000003</v>
      </c>
      <c r="BF99" s="63">
        <v>2.0636000000000001</v>
      </c>
      <c r="BG99" s="63">
        <v>0</v>
      </c>
      <c r="BH99" s="63">
        <v>0</v>
      </c>
      <c r="BI99" s="63">
        <v>0.23649999999999999</v>
      </c>
      <c r="BJ99" s="63">
        <v>0</v>
      </c>
      <c r="BK99" s="63">
        <v>0</v>
      </c>
      <c r="BL99" s="63">
        <v>0</v>
      </c>
      <c r="BM99" s="63">
        <v>0</v>
      </c>
      <c r="BN99" s="63">
        <v>0</v>
      </c>
      <c r="BO99" s="63">
        <v>0</v>
      </c>
      <c r="BP99" s="63">
        <v>0</v>
      </c>
      <c r="BQ99" s="63">
        <v>0</v>
      </c>
      <c r="BR99" s="63">
        <v>0</v>
      </c>
      <c r="BS99" s="63">
        <v>0</v>
      </c>
      <c r="BT99" s="63">
        <v>0</v>
      </c>
      <c r="BU99" s="63">
        <v>0</v>
      </c>
      <c r="BV99" s="63">
        <v>0</v>
      </c>
      <c r="BW99" s="63">
        <v>0</v>
      </c>
      <c r="BX99" s="63">
        <v>0</v>
      </c>
      <c r="BY99" s="63">
        <v>0</v>
      </c>
      <c r="BZ99" s="63">
        <v>0.23649999999999999</v>
      </c>
      <c r="CA99" s="63">
        <v>5679</v>
      </c>
      <c r="CB99" s="63">
        <v>4723</v>
      </c>
      <c r="CC99" s="63">
        <v>4</v>
      </c>
      <c r="CD99" s="63">
        <v>949</v>
      </c>
      <c r="CE99" s="63">
        <v>3</v>
      </c>
      <c r="CF99" s="63">
        <v>265.45330000000001</v>
      </c>
      <c r="CG99" s="63">
        <v>166.85769999999999</v>
      </c>
      <c r="CH99" s="63">
        <v>6.4249999999999998</v>
      </c>
      <c r="CI99" s="63">
        <v>53.071599999999997</v>
      </c>
      <c r="CJ99" s="63">
        <v>39.0991</v>
      </c>
      <c r="CK99" s="63">
        <v>35.016100000000002</v>
      </c>
      <c r="CL99" s="63">
        <v>48.568300000000001</v>
      </c>
    </row>
    <row r="100" spans="1:90" x14ac:dyDescent="0.15">
      <c r="A100" s="63" t="s">
        <v>228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4">
        <v>0</v>
      </c>
      <c r="I100" s="63">
        <v>0</v>
      </c>
      <c r="J100" s="63">
        <v>0</v>
      </c>
      <c r="K100" s="65">
        <v>0</v>
      </c>
      <c r="L100" s="65">
        <v>0</v>
      </c>
      <c r="M100" s="65">
        <v>0</v>
      </c>
      <c r="N100" s="65">
        <v>0</v>
      </c>
      <c r="O100" s="65">
        <v>0</v>
      </c>
      <c r="P100" s="65">
        <v>0</v>
      </c>
      <c r="Q100" s="63">
        <v>0</v>
      </c>
      <c r="R100" s="63">
        <v>0</v>
      </c>
      <c r="S100" s="63">
        <v>0</v>
      </c>
      <c r="T100" s="63">
        <v>0</v>
      </c>
      <c r="U100" s="63">
        <v>0</v>
      </c>
      <c r="V100" s="63">
        <v>0</v>
      </c>
      <c r="W100" s="63">
        <v>0</v>
      </c>
      <c r="X100" s="63">
        <v>0</v>
      </c>
      <c r="Y100" s="63">
        <v>0</v>
      </c>
      <c r="Z100" s="63">
        <v>0</v>
      </c>
      <c r="AA100" s="63">
        <v>0</v>
      </c>
      <c r="AB100" s="63">
        <v>0</v>
      </c>
      <c r="AC100" s="63">
        <v>0</v>
      </c>
      <c r="AD100" s="63">
        <v>0</v>
      </c>
      <c r="AE100" s="63">
        <v>0</v>
      </c>
      <c r="AF100" s="69">
        <v>0</v>
      </c>
      <c r="AG100" s="63">
        <v>0</v>
      </c>
      <c r="AH100" s="63">
        <v>0</v>
      </c>
      <c r="AI100" s="63">
        <v>0</v>
      </c>
      <c r="AJ100" s="63">
        <v>0</v>
      </c>
      <c r="AK100" s="63">
        <v>0</v>
      </c>
      <c r="AL100" s="63">
        <v>0</v>
      </c>
      <c r="AM100" s="63">
        <v>0</v>
      </c>
      <c r="AN100" s="63">
        <v>0</v>
      </c>
      <c r="AO100" s="63">
        <v>0</v>
      </c>
      <c r="AP100" s="63">
        <v>0</v>
      </c>
      <c r="AQ100" s="63">
        <v>0</v>
      </c>
      <c r="AR100" s="63">
        <v>0</v>
      </c>
      <c r="AS100" s="63">
        <v>0</v>
      </c>
      <c r="AT100" s="63">
        <v>0</v>
      </c>
      <c r="AU100" s="63">
        <v>0</v>
      </c>
      <c r="AV100" s="63" t="s">
        <v>158</v>
      </c>
      <c r="AW100" s="63">
        <v>0</v>
      </c>
      <c r="AX100" s="63">
        <v>0</v>
      </c>
      <c r="AY100" s="63">
        <v>0</v>
      </c>
      <c r="AZ100" s="63">
        <v>0</v>
      </c>
      <c r="BA100" s="63" t="s">
        <v>158</v>
      </c>
      <c r="BB100" s="63">
        <v>0</v>
      </c>
      <c r="BC100" s="63">
        <v>0</v>
      </c>
      <c r="BD100" s="63">
        <v>0</v>
      </c>
      <c r="BE100" s="63">
        <v>0</v>
      </c>
      <c r="BF100" s="63">
        <v>0</v>
      </c>
      <c r="BG100" s="63">
        <v>0</v>
      </c>
      <c r="BH100" s="63">
        <v>0</v>
      </c>
      <c r="BI100" s="63">
        <v>0</v>
      </c>
      <c r="BJ100" s="63">
        <v>0</v>
      </c>
      <c r="BK100" s="63">
        <v>0</v>
      </c>
      <c r="BL100" s="63">
        <v>0</v>
      </c>
      <c r="BM100" s="63">
        <v>0</v>
      </c>
      <c r="BN100" s="63">
        <v>0</v>
      </c>
      <c r="BO100" s="63">
        <v>0</v>
      </c>
      <c r="BP100" s="63">
        <v>0</v>
      </c>
      <c r="BQ100" s="63">
        <v>0</v>
      </c>
      <c r="BR100" s="63">
        <v>0</v>
      </c>
      <c r="BS100" s="63">
        <v>0</v>
      </c>
      <c r="BT100" s="63">
        <v>0</v>
      </c>
      <c r="BU100" s="63">
        <v>0</v>
      </c>
      <c r="BV100" s="63">
        <v>0</v>
      </c>
      <c r="BW100" s="63">
        <v>0</v>
      </c>
      <c r="BX100" s="63">
        <v>0</v>
      </c>
      <c r="BY100" s="63">
        <v>0</v>
      </c>
      <c r="BZ100" s="63">
        <v>0</v>
      </c>
      <c r="CA100" s="63">
        <v>0</v>
      </c>
      <c r="CB100" s="63">
        <v>0</v>
      </c>
      <c r="CC100" s="63">
        <v>0</v>
      </c>
      <c r="CD100" s="63">
        <v>0</v>
      </c>
      <c r="CE100" s="63">
        <v>0</v>
      </c>
      <c r="CF100" s="63">
        <v>0</v>
      </c>
      <c r="CG100" s="63">
        <v>0</v>
      </c>
      <c r="CH100" s="63">
        <v>0</v>
      </c>
      <c r="CI100" s="63">
        <v>0</v>
      </c>
      <c r="CJ100" s="63">
        <v>0</v>
      </c>
      <c r="CK100" s="63">
        <v>0</v>
      </c>
      <c r="CL100" s="63">
        <v>0</v>
      </c>
    </row>
    <row r="101" spans="1:90" x14ac:dyDescent="0.15">
      <c r="A101" s="63" t="s">
        <v>229</v>
      </c>
      <c r="B101" s="63">
        <v>0</v>
      </c>
      <c r="C101" s="63">
        <v>0</v>
      </c>
      <c r="D101" s="63">
        <v>0</v>
      </c>
      <c r="E101" s="63">
        <v>0</v>
      </c>
      <c r="F101" s="63">
        <v>0</v>
      </c>
      <c r="G101" s="63">
        <v>0</v>
      </c>
      <c r="H101" s="64">
        <v>0</v>
      </c>
      <c r="I101" s="63">
        <v>0</v>
      </c>
      <c r="J101" s="63">
        <v>0</v>
      </c>
      <c r="K101" s="65">
        <v>0</v>
      </c>
      <c r="L101" s="65">
        <v>0</v>
      </c>
      <c r="M101" s="65">
        <v>0</v>
      </c>
      <c r="N101" s="65">
        <v>0</v>
      </c>
      <c r="O101" s="65">
        <v>0</v>
      </c>
      <c r="P101" s="65">
        <v>0</v>
      </c>
      <c r="Q101" s="63">
        <v>0</v>
      </c>
      <c r="R101" s="63">
        <v>0</v>
      </c>
      <c r="S101" s="63">
        <v>0</v>
      </c>
      <c r="T101" s="63">
        <v>0</v>
      </c>
      <c r="U101" s="63">
        <v>0</v>
      </c>
      <c r="V101" s="63">
        <v>0</v>
      </c>
      <c r="W101" s="63">
        <v>0</v>
      </c>
      <c r="X101" s="63">
        <v>0</v>
      </c>
      <c r="Y101" s="63">
        <v>0</v>
      </c>
      <c r="Z101" s="63">
        <v>0</v>
      </c>
      <c r="AA101" s="63">
        <v>0</v>
      </c>
      <c r="AB101" s="63">
        <v>0</v>
      </c>
      <c r="AC101" s="63">
        <v>0</v>
      </c>
      <c r="AD101" s="63">
        <v>0</v>
      </c>
      <c r="AE101" s="63">
        <v>0</v>
      </c>
      <c r="AF101" s="69">
        <v>0</v>
      </c>
      <c r="AG101" s="63">
        <v>0</v>
      </c>
      <c r="AH101" s="63">
        <v>0</v>
      </c>
      <c r="AI101" s="63">
        <v>0</v>
      </c>
      <c r="AJ101" s="63">
        <v>0</v>
      </c>
      <c r="AK101" s="63">
        <v>0</v>
      </c>
      <c r="AL101" s="63">
        <v>0</v>
      </c>
      <c r="AM101" s="63">
        <v>0</v>
      </c>
      <c r="AN101" s="63">
        <v>0</v>
      </c>
      <c r="AO101" s="63">
        <v>0</v>
      </c>
      <c r="AP101" s="63">
        <v>0</v>
      </c>
      <c r="AQ101" s="63">
        <v>0</v>
      </c>
      <c r="AR101" s="63">
        <v>0</v>
      </c>
      <c r="AS101" s="63">
        <v>0</v>
      </c>
      <c r="AT101" s="63">
        <v>0</v>
      </c>
      <c r="AU101" s="63">
        <v>0</v>
      </c>
      <c r="AV101" s="63" t="s">
        <v>158</v>
      </c>
      <c r="AW101" s="63">
        <v>0</v>
      </c>
      <c r="AX101" s="63">
        <v>0</v>
      </c>
      <c r="AY101" s="63">
        <v>0</v>
      </c>
      <c r="AZ101" s="63">
        <v>0</v>
      </c>
      <c r="BA101" s="63" t="s">
        <v>158</v>
      </c>
      <c r="BB101" s="63">
        <v>0</v>
      </c>
      <c r="BC101" s="63">
        <v>0</v>
      </c>
      <c r="BD101" s="63">
        <v>0</v>
      </c>
      <c r="BE101" s="63">
        <v>0</v>
      </c>
      <c r="BF101" s="63">
        <v>0</v>
      </c>
      <c r="BG101" s="63">
        <v>0</v>
      </c>
      <c r="BH101" s="63">
        <v>0</v>
      </c>
      <c r="BI101" s="63">
        <v>0</v>
      </c>
      <c r="BJ101" s="63">
        <v>0</v>
      </c>
      <c r="BK101" s="63">
        <v>0</v>
      </c>
      <c r="BL101" s="63">
        <v>0</v>
      </c>
      <c r="BM101" s="63">
        <v>0</v>
      </c>
      <c r="BN101" s="63">
        <v>0</v>
      </c>
      <c r="BO101" s="63">
        <v>0</v>
      </c>
      <c r="BP101" s="63">
        <v>0</v>
      </c>
      <c r="BQ101" s="63">
        <v>0</v>
      </c>
      <c r="BR101" s="63">
        <v>0</v>
      </c>
      <c r="BS101" s="63">
        <v>0</v>
      </c>
      <c r="BT101" s="63">
        <v>0</v>
      </c>
      <c r="BU101" s="63">
        <v>0</v>
      </c>
      <c r="BV101" s="63">
        <v>0</v>
      </c>
      <c r="BW101" s="63">
        <v>0</v>
      </c>
      <c r="BX101" s="63">
        <v>0</v>
      </c>
      <c r="BY101" s="63">
        <v>0</v>
      </c>
      <c r="BZ101" s="63">
        <v>0</v>
      </c>
      <c r="CA101" s="63">
        <v>0</v>
      </c>
      <c r="CB101" s="63">
        <v>0</v>
      </c>
      <c r="CC101" s="63">
        <v>0</v>
      </c>
      <c r="CD101" s="63">
        <v>0</v>
      </c>
      <c r="CE101" s="63">
        <v>0</v>
      </c>
      <c r="CF101" s="63">
        <v>0</v>
      </c>
      <c r="CG101" s="63">
        <v>0</v>
      </c>
      <c r="CH101" s="63">
        <v>0</v>
      </c>
      <c r="CI101" s="63">
        <v>0</v>
      </c>
      <c r="CJ101" s="63">
        <v>0</v>
      </c>
      <c r="CK101" s="63">
        <v>0</v>
      </c>
      <c r="CL101" s="63">
        <v>0</v>
      </c>
    </row>
    <row r="102" spans="1:90" x14ac:dyDescent="0.15">
      <c r="A102" s="63" t="s">
        <v>230</v>
      </c>
      <c r="B102" s="63">
        <v>44.926900000000003</v>
      </c>
      <c r="C102" s="63">
        <v>524.84950000000003</v>
      </c>
      <c r="D102" s="63">
        <v>0</v>
      </c>
      <c r="E102" s="63">
        <v>0</v>
      </c>
      <c r="F102" s="63">
        <v>0</v>
      </c>
      <c r="G102" s="63">
        <v>0</v>
      </c>
      <c r="H102" s="64">
        <v>569.77639999999997</v>
      </c>
      <c r="I102" s="63">
        <v>0</v>
      </c>
      <c r="J102" s="63">
        <v>-2.1499999999999998E-2</v>
      </c>
      <c r="K102" s="65">
        <v>-524.84950000000003</v>
      </c>
      <c r="L102" s="65">
        <v>0</v>
      </c>
      <c r="M102" s="65">
        <v>0</v>
      </c>
      <c r="N102" s="65">
        <v>0</v>
      </c>
      <c r="O102" s="65">
        <v>0</v>
      </c>
      <c r="P102" s="65">
        <v>0</v>
      </c>
      <c r="Q102" s="63">
        <v>0</v>
      </c>
      <c r="R102" s="63">
        <v>0</v>
      </c>
      <c r="S102" s="63">
        <v>0</v>
      </c>
      <c r="T102" s="63">
        <v>0</v>
      </c>
      <c r="U102" s="63">
        <v>0</v>
      </c>
      <c r="V102" s="63">
        <v>0</v>
      </c>
      <c r="W102" s="63">
        <v>0</v>
      </c>
      <c r="X102" s="63">
        <v>0</v>
      </c>
      <c r="Y102" s="63">
        <v>0</v>
      </c>
      <c r="Z102" s="63">
        <v>0</v>
      </c>
      <c r="AA102" s="63">
        <v>0</v>
      </c>
      <c r="AB102" s="63">
        <v>0</v>
      </c>
      <c r="AC102" s="63">
        <v>0</v>
      </c>
      <c r="AD102" s="63">
        <v>0</v>
      </c>
      <c r="AE102" s="63">
        <v>44.9054</v>
      </c>
      <c r="AF102" s="69">
        <v>44.9054</v>
      </c>
      <c r="AG102" s="63">
        <v>29.621700000000001</v>
      </c>
      <c r="AH102" s="63">
        <v>0</v>
      </c>
      <c r="AI102" s="63">
        <v>15.2837</v>
      </c>
      <c r="AJ102" s="63">
        <v>0</v>
      </c>
      <c r="AK102" s="63">
        <v>0</v>
      </c>
      <c r="AL102" s="63">
        <v>0</v>
      </c>
      <c r="AM102" s="63">
        <v>0</v>
      </c>
      <c r="AN102" s="63">
        <v>0</v>
      </c>
      <c r="AO102" s="63">
        <v>0</v>
      </c>
      <c r="AP102" s="63">
        <v>0</v>
      </c>
      <c r="AQ102" s="63">
        <v>15.2837</v>
      </c>
      <c r="AR102" s="63">
        <v>0</v>
      </c>
      <c r="AS102" s="63">
        <v>0</v>
      </c>
      <c r="AT102" s="63">
        <v>0</v>
      </c>
      <c r="AU102" s="63">
        <v>0</v>
      </c>
      <c r="AV102" s="63" t="s">
        <v>158</v>
      </c>
      <c r="AW102" s="63">
        <v>0</v>
      </c>
      <c r="AX102" s="63">
        <v>0</v>
      </c>
      <c r="AY102" s="63">
        <v>0</v>
      </c>
      <c r="AZ102" s="63">
        <v>0</v>
      </c>
      <c r="BA102" s="63" t="s">
        <v>158</v>
      </c>
      <c r="BB102" s="63">
        <v>0</v>
      </c>
      <c r="BC102" s="63">
        <v>0</v>
      </c>
      <c r="BD102" s="63">
        <v>0</v>
      </c>
      <c r="BE102" s="63">
        <v>0</v>
      </c>
      <c r="BF102" s="63">
        <v>0</v>
      </c>
      <c r="BG102" s="63">
        <v>0</v>
      </c>
      <c r="BH102" s="63">
        <v>0</v>
      </c>
      <c r="BI102" s="63">
        <v>0</v>
      </c>
      <c r="BJ102" s="63">
        <v>0</v>
      </c>
      <c r="BK102" s="63">
        <v>0</v>
      </c>
      <c r="BL102" s="63">
        <v>0</v>
      </c>
      <c r="BM102" s="63">
        <v>0</v>
      </c>
      <c r="BN102" s="63">
        <v>0</v>
      </c>
      <c r="BO102" s="63">
        <v>0</v>
      </c>
      <c r="BP102" s="63">
        <v>0</v>
      </c>
      <c r="BQ102" s="63">
        <v>0</v>
      </c>
      <c r="BR102" s="63">
        <v>0</v>
      </c>
      <c r="BS102" s="63">
        <v>0</v>
      </c>
      <c r="BT102" s="63">
        <v>0</v>
      </c>
      <c r="BU102" s="63">
        <v>0</v>
      </c>
      <c r="BV102" s="63">
        <v>0</v>
      </c>
      <c r="BW102" s="63">
        <v>0</v>
      </c>
      <c r="BX102" s="63">
        <v>0</v>
      </c>
      <c r="BY102" s="63">
        <v>0</v>
      </c>
      <c r="BZ102" s="63">
        <v>0</v>
      </c>
      <c r="CA102" s="63">
        <v>2963</v>
      </c>
      <c r="CB102" s="63">
        <v>2963</v>
      </c>
      <c r="CC102" s="63">
        <v>0</v>
      </c>
      <c r="CD102" s="63">
        <v>0</v>
      </c>
      <c r="CE102" s="63">
        <v>0</v>
      </c>
      <c r="CF102" s="63">
        <v>0</v>
      </c>
      <c r="CG102" s="63">
        <v>0</v>
      </c>
      <c r="CH102" s="63">
        <v>0</v>
      </c>
      <c r="CI102" s="63">
        <v>0</v>
      </c>
      <c r="CJ102" s="63">
        <v>0</v>
      </c>
      <c r="CK102" s="63">
        <v>48.541899999999998</v>
      </c>
      <c r="CL102" s="63">
        <v>48.541899999999998</v>
      </c>
    </row>
    <row r="103" spans="1:90" x14ac:dyDescent="0.15">
      <c r="A103" s="63" t="s">
        <v>231</v>
      </c>
      <c r="B103" s="63">
        <v>2682.3517000000002</v>
      </c>
      <c r="C103" s="63">
        <v>0</v>
      </c>
      <c r="D103" s="63">
        <v>-2614.5099</v>
      </c>
      <c r="E103" s="63">
        <v>0</v>
      </c>
      <c r="F103" s="63">
        <v>0</v>
      </c>
      <c r="G103" s="63">
        <v>0</v>
      </c>
      <c r="H103" s="64">
        <v>67.841800000000006</v>
      </c>
      <c r="I103" s="63">
        <v>0</v>
      </c>
      <c r="J103" s="63">
        <v>0</v>
      </c>
      <c r="K103" s="65">
        <v>-4.6216999999999997</v>
      </c>
      <c r="L103" s="65">
        <v>0</v>
      </c>
      <c r="M103" s="65">
        <v>0</v>
      </c>
      <c r="N103" s="65">
        <v>0</v>
      </c>
      <c r="O103" s="65">
        <v>0</v>
      </c>
      <c r="P103" s="65">
        <v>0</v>
      </c>
      <c r="Q103" s="63">
        <v>0</v>
      </c>
      <c r="R103" s="63">
        <v>0</v>
      </c>
      <c r="S103" s="63">
        <v>0</v>
      </c>
      <c r="T103" s="63">
        <v>0</v>
      </c>
      <c r="U103" s="63">
        <v>0</v>
      </c>
      <c r="V103" s="63">
        <v>0</v>
      </c>
      <c r="W103" s="63">
        <v>0</v>
      </c>
      <c r="X103" s="63">
        <v>0</v>
      </c>
      <c r="Y103" s="63">
        <v>0</v>
      </c>
      <c r="Z103" s="63">
        <v>0</v>
      </c>
      <c r="AA103" s="63">
        <v>0</v>
      </c>
      <c r="AB103" s="63">
        <v>0</v>
      </c>
      <c r="AC103" s="63">
        <v>0</v>
      </c>
      <c r="AD103" s="63">
        <v>0</v>
      </c>
      <c r="AE103" s="63">
        <v>63.220100000000002</v>
      </c>
      <c r="AF103" s="69">
        <v>62.8977</v>
      </c>
      <c r="AG103" s="63">
        <v>0</v>
      </c>
      <c r="AH103" s="63">
        <v>0</v>
      </c>
      <c r="AI103" s="63">
        <v>55.847000000000001</v>
      </c>
      <c r="AJ103" s="63">
        <v>0</v>
      </c>
      <c r="AK103" s="63">
        <v>0</v>
      </c>
      <c r="AL103" s="63">
        <v>25.8169</v>
      </c>
      <c r="AM103" s="63">
        <v>30.030100000000001</v>
      </c>
      <c r="AN103" s="63">
        <v>0</v>
      </c>
      <c r="AO103" s="63">
        <v>0</v>
      </c>
      <c r="AP103" s="63">
        <v>0</v>
      </c>
      <c r="AQ103" s="63">
        <v>0</v>
      </c>
      <c r="AR103" s="63">
        <v>0</v>
      </c>
      <c r="AS103" s="63">
        <v>0</v>
      </c>
      <c r="AT103" s="63">
        <v>7.0507</v>
      </c>
      <c r="AU103" s="63">
        <v>0.215</v>
      </c>
      <c r="AV103" s="63" t="s">
        <v>158</v>
      </c>
      <c r="AW103" s="63">
        <v>0</v>
      </c>
      <c r="AX103" s="63">
        <v>0.215</v>
      </c>
      <c r="AY103" s="63">
        <v>0</v>
      </c>
      <c r="AZ103" s="63">
        <v>0</v>
      </c>
      <c r="BA103" s="63" t="s">
        <v>158</v>
      </c>
      <c r="BB103" s="63">
        <v>0</v>
      </c>
      <c r="BC103" s="63">
        <v>0</v>
      </c>
      <c r="BD103" s="63">
        <v>0.1075</v>
      </c>
      <c r="BE103" s="63">
        <v>0</v>
      </c>
      <c r="BF103" s="63">
        <v>0</v>
      </c>
      <c r="BG103" s="63">
        <v>0</v>
      </c>
      <c r="BH103" s="63">
        <v>0</v>
      </c>
      <c r="BI103" s="63">
        <v>0</v>
      </c>
      <c r="BJ103" s="63">
        <v>0</v>
      </c>
      <c r="BK103" s="63">
        <v>0</v>
      </c>
      <c r="BL103" s="63">
        <v>0</v>
      </c>
      <c r="BM103" s="63">
        <v>0</v>
      </c>
      <c r="BN103" s="63">
        <v>0</v>
      </c>
      <c r="BO103" s="63">
        <v>0</v>
      </c>
      <c r="BP103" s="63">
        <v>0</v>
      </c>
      <c r="BQ103" s="63">
        <v>0</v>
      </c>
      <c r="BR103" s="63">
        <v>0</v>
      </c>
      <c r="BS103" s="63">
        <v>0</v>
      </c>
      <c r="BT103" s="63">
        <v>0</v>
      </c>
      <c r="BU103" s="63">
        <v>0</v>
      </c>
      <c r="BV103" s="63">
        <v>0</v>
      </c>
      <c r="BW103" s="63">
        <v>0</v>
      </c>
      <c r="BX103" s="63">
        <v>0</v>
      </c>
      <c r="BY103" s="63">
        <v>0</v>
      </c>
      <c r="BZ103" s="63">
        <v>0</v>
      </c>
      <c r="CA103" s="63">
        <v>18</v>
      </c>
      <c r="CB103" s="63">
        <v>18</v>
      </c>
      <c r="CC103" s="63">
        <v>0</v>
      </c>
      <c r="CD103" s="63">
        <v>0</v>
      </c>
      <c r="CE103" s="63">
        <v>0</v>
      </c>
      <c r="CF103" s="63">
        <v>0</v>
      </c>
      <c r="CG103" s="63">
        <v>0</v>
      </c>
      <c r="CH103" s="63">
        <v>0</v>
      </c>
      <c r="CI103" s="63">
        <v>0</v>
      </c>
      <c r="CJ103" s="63">
        <v>0</v>
      </c>
      <c r="CK103" s="63">
        <v>33.488100000000003</v>
      </c>
      <c r="CL103" s="63">
        <v>33.488100000000003</v>
      </c>
    </row>
    <row r="104" spans="1:90" x14ac:dyDescent="0.15">
      <c r="A104" s="63" t="s">
        <v>232</v>
      </c>
      <c r="B104" s="63">
        <v>10171.775600000001</v>
      </c>
      <c r="C104" s="63">
        <v>0</v>
      </c>
      <c r="D104" s="63">
        <v>-8887.2098000000005</v>
      </c>
      <c r="E104" s="63">
        <v>0</v>
      </c>
      <c r="F104" s="63">
        <v>0</v>
      </c>
      <c r="G104" s="63">
        <v>0</v>
      </c>
      <c r="H104" s="64">
        <v>1284.5658000000001</v>
      </c>
      <c r="I104" s="63">
        <v>0</v>
      </c>
      <c r="J104" s="63">
        <v>78.9983</v>
      </c>
      <c r="K104" s="65">
        <v>-538.02670000000001</v>
      </c>
      <c r="L104" s="65">
        <v>0</v>
      </c>
      <c r="M104" s="65">
        <v>0</v>
      </c>
      <c r="N104" s="65">
        <v>0</v>
      </c>
      <c r="O104" s="65">
        <v>0</v>
      </c>
      <c r="P104" s="65">
        <v>0</v>
      </c>
      <c r="Q104" s="63">
        <v>0</v>
      </c>
      <c r="R104" s="63">
        <v>0</v>
      </c>
      <c r="S104" s="63">
        <v>0</v>
      </c>
      <c r="T104" s="63">
        <v>0</v>
      </c>
      <c r="U104" s="63">
        <v>0</v>
      </c>
      <c r="V104" s="63">
        <v>0</v>
      </c>
      <c r="W104" s="63">
        <v>0</v>
      </c>
      <c r="X104" s="63">
        <v>0</v>
      </c>
      <c r="Y104" s="63">
        <v>0</v>
      </c>
      <c r="Z104" s="63">
        <v>0</v>
      </c>
      <c r="AA104" s="63">
        <v>0</v>
      </c>
      <c r="AB104" s="63">
        <v>0</v>
      </c>
      <c r="AC104" s="63">
        <v>-229.34219999999999</v>
      </c>
      <c r="AD104" s="63">
        <v>0</v>
      </c>
      <c r="AE104" s="63">
        <v>596.1952</v>
      </c>
      <c r="AF104" s="69">
        <v>302.08510000000001</v>
      </c>
      <c r="AG104" s="63">
        <v>0</v>
      </c>
      <c r="AH104" s="63">
        <v>0</v>
      </c>
      <c r="AI104" s="63">
        <v>0</v>
      </c>
      <c r="AJ104" s="63">
        <v>0</v>
      </c>
      <c r="AK104" s="63">
        <v>0</v>
      </c>
      <c r="AL104" s="63">
        <v>0</v>
      </c>
      <c r="AM104" s="63">
        <v>0</v>
      </c>
      <c r="AN104" s="63">
        <v>0</v>
      </c>
      <c r="AO104" s="63">
        <v>0</v>
      </c>
      <c r="AP104" s="63">
        <v>0</v>
      </c>
      <c r="AQ104" s="63">
        <v>0</v>
      </c>
      <c r="AR104" s="63">
        <v>0</v>
      </c>
      <c r="AS104" s="63">
        <v>0</v>
      </c>
      <c r="AT104" s="63">
        <v>302.08510000000001</v>
      </c>
      <c r="AU104" s="63">
        <v>168.27170000000001</v>
      </c>
      <c r="AV104" s="63" t="s">
        <v>158</v>
      </c>
      <c r="AW104" s="63">
        <v>0</v>
      </c>
      <c r="AX104" s="63">
        <v>168.27170000000001</v>
      </c>
      <c r="AY104" s="63">
        <v>0</v>
      </c>
      <c r="AZ104" s="63">
        <v>0</v>
      </c>
      <c r="BA104" s="63" t="s">
        <v>158</v>
      </c>
      <c r="BB104" s="63">
        <v>0</v>
      </c>
      <c r="BC104" s="63">
        <v>0</v>
      </c>
      <c r="BD104" s="63">
        <v>0</v>
      </c>
      <c r="BE104" s="63">
        <v>0</v>
      </c>
      <c r="BF104" s="63">
        <v>0</v>
      </c>
      <c r="BG104" s="63">
        <v>0</v>
      </c>
      <c r="BH104" s="63">
        <v>19.153099999999998</v>
      </c>
      <c r="BI104" s="63">
        <v>106.6853</v>
      </c>
      <c r="BJ104" s="63">
        <v>106.6853</v>
      </c>
      <c r="BK104" s="63">
        <v>0</v>
      </c>
      <c r="BL104" s="63">
        <v>0</v>
      </c>
      <c r="BM104" s="63">
        <v>0</v>
      </c>
      <c r="BN104" s="63">
        <v>0</v>
      </c>
      <c r="BO104" s="63">
        <v>106.6853</v>
      </c>
      <c r="BP104" s="63">
        <v>0</v>
      </c>
      <c r="BQ104" s="63">
        <v>0</v>
      </c>
      <c r="BR104" s="63">
        <v>0</v>
      </c>
      <c r="BS104" s="63">
        <v>0</v>
      </c>
      <c r="BT104" s="63">
        <v>0</v>
      </c>
      <c r="BU104" s="63">
        <v>0</v>
      </c>
      <c r="BV104" s="63">
        <v>0</v>
      </c>
      <c r="BW104" s="63">
        <v>0</v>
      </c>
      <c r="BX104" s="63">
        <v>0</v>
      </c>
      <c r="BY104" s="63">
        <v>0</v>
      </c>
      <c r="BZ104" s="63">
        <v>0</v>
      </c>
      <c r="CA104" s="63">
        <v>1734</v>
      </c>
      <c r="CB104" s="63">
        <v>1734</v>
      </c>
      <c r="CC104" s="63">
        <v>0</v>
      </c>
      <c r="CD104" s="63">
        <v>0</v>
      </c>
      <c r="CE104" s="63">
        <v>0</v>
      </c>
      <c r="CF104" s="63">
        <v>0</v>
      </c>
      <c r="CG104" s="63">
        <v>0</v>
      </c>
      <c r="CH104" s="63">
        <v>0</v>
      </c>
      <c r="CI104" s="63">
        <v>0</v>
      </c>
      <c r="CJ104" s="63">
        <v>0</v>
      </c>
      <c r="CK104" s="63">
        <v>27.7119</v>
      </c>
      <c r="CL104" s="63">
        <v>27.7119</v>
      </c>
    </row>
    <row r="105" spans="1:90" x14ac:dyDescent="0.15">
      <c r="A105" s="63" t="s">
        <v>233</v>
      </c>
      <c r="B105" s="63">
        <v>0</v>
      </c>
      <c r="C105" s="63">
        <v>0</v>
      </c>
      <c r="D105" s="63">
        <v>0</v>
      </c>
      <c r="E105" s="63">
        <v>0</v>
      </c>
      <c r="F105" s="63">
        <v>0</v>
      </c>
      <c r="G105" s="63">
        <v>0</v>
      </c>
      <c r="H105" s="64">
        <v>0</v>
      </c>
      <c r="I105" s="63">
        <v>0</v>
      </c>
      <c r="J105" s="63">
        <v>0</v>
      </c>
      <c r="K105" s="65">
        <v>0</v>
      </c>
      <c r="L105" s="65">
        <v>0</v>
      </c>
      <c r="M105" s="65">
        <v>0</v>
      </c>
      <c r="N105" s="65">
        <v>0</v>
      </c>
      <c r="O105" s="65">
        <v>0</v>
      </c>
      <c r="P105" s="65">
        <v>0</v>
      </c>
      <c r="Q105" s="63">
        <v>0</v>
      </c>
      <c r="R105" s="63">
        <v>0</v>
      </c>
      <c r="S105" s="63">
        <v>0</v>
      </c>
      <c r="T105" s="63">
        <v>0</v>
      </c>
      <c r="U105" s="63">
        <v>0</v>
      </c>
      <c r="V105" s="63">
        <v>0</v>
      </c>
      <c r="W105" s="63">
        <v>0</v>
      </c>
      <c r="X105" s="63">
        <v>0</v>
      </c>
      <c r="Y105" s="63">
        <v>0</v>
      </c>
      <c r="Z105" s="63">
        <v>0</v>
      </c>
      <c r="AA105" s="63">
        <v>0</v>
      </c>
      <c r="AB105" s="63">
        <v>0</v>
      </c>
      <c r="AC105" s="63">
        <v>0</v>
      </c>
      <c r="AD105" s="63">
        <v>0</v>
      </c>
      <c r="AE105" s="63">
        <v>0</v>
      </c>
      <c r="AF105" s="69">
        <v>0</v>
      </c>
      <c r="AG105" s="63">
        <v>0</v>
      </c>
      <c r="AH105" s="63">
        <v>0</v>
      </c>
      <c r="AI105" s="63">
        <v>0</v>
      </c>
      <c r="AJ105" s="63">
        <v>0</v>
      </c>
      <c r="AK105" s="63">
        <v>0</v>
      </c>
      <c r="AL105" s="63">
        <v>0</v>
      </c>
      <c r="AM105" s="63">
        <v>0</v>
      </c>
      <c r="AN105" s="63">
        <v>0</v>
      </c>
      <c r="AO105" s="63">
        <v>0</v>
      </c>
      <c r="AP105" s="63">
        <v>0</v>
      </c>
      <c r="AQ105" s="63">
        <v>0</v>
      </c>
      <c r="AR105" s="63">
        <v>0</v>
      </c>
      <c r="AS105" s="63">
        <v>0</v>
      </c>
      <c r="AT105" s="63">
        <v>0</v>
      </c>
      <c r="AU105" s="63">
        <v>0</v>
      </c>
      <c r="AV105" s="63" t="s">
        <v>158</v>
      </c>
      <c r="AW105" s="63">
        <v>0</v>
      </c>
      <c r="AX105" s="63">
        <v>0</v>
      </c>
      <c r="AY105" s="63">
        <v>0</v>
      </c>
      <c r="AZ105" s="63">
        <v>0</v>
      </c>
      <c r="BA105" s="63" t="s">
        <v>158</v>
      </c>
      <c r="BB105" s="63">
        <v>0</v>
      </c>
      <c r="BC105" s="63">
        <v>0</v>
      </c>
      <c r="BD105" s="63">
        <v>0</v>
      </c>
      <c r="BE105" s="63">
        <v>0</v>
      </c>
      <c r="BF105" s="63">
        <v>0</v>
      </c>
      <c r="BG105" s="63">
        <v>0</v>
      </c>
      <c r="BH105" s="63">
        <v>0</v>
      </c>
      <c r="BI105" s="63">
        <v>0</v>
      </c>
      <c r="BJ105" s="63">
        <v>0</v>
      </c>
      <c r="BK105" s="63">
        <v>0</v>
      </c>
      <c r="BL105" s="63">
        <v>0</v>
      </c>
      <c r="BM105" s="63">
        <v>0</v>
      </c>
      <c r="BN105" s="63">
        <v>0</v>
      </c>
      <c r="BO105" s="63">
        <v>0</v>
      </c>
      <c r="BP105" s="63">
        <v>0</v>
      </c>
      <c r="BQ105" s="63">
        <v>0</v>
      </c>
      <c r="BR105" s="63">
        <v>0</v>
      </c>
      <c r="BS105" s="63">
        <v>0</v>
      </c>
      <c r="BT105" s="63">
        <v>0</v>
      </c>
      <c r="BU105" s="63">
        <v>0</v>
      </c>
      <c r="BV105" s="63">
        <v>0</v>
      </c>
      <c r="BW105" s="63">
        <v>0</v>
      </c>
      <c r="BX105" s="63">
        <v>0</v>
      </c>
      <c r="BY105" s="63">
        <v>0</v>
      </c>
      <c r="BZ105" s="63">
        <v>0</v>
      </c>
      <c r="CA105" s="63">
        <v>0</v>
      </c>
      <c r="CB105" s="63">
        <v>0</v>
      </c>
      <c r="CC105" s="63">
        <v>0</v>
      </c>
      <c r="CD105" s="63">
        <v>0</v>
      </c>
      <c r="CE105" s="63">
        <v>0</v>
      </c>
      <c r="CF105" s="63">
        <v>0</v>
      </c>
      <c r="CG105" s="63">
        <v>0</v>
      </c>
      <c r="CH105" s="63">
        <v>0</v>
      </c>
      <c r="CI105" s="63">
        <v>0</v>
      </c>
      <c r="CJ105" s="63">
        <v>0</v>
      </c>
      <c r="CK105" s="63">
        <v>0</v>
      </c>
      <c r="CL105" s="63">
        <v>0</v>
      </c>
    </row>
    <row r="106" spans="1:90" x14ac:dyDescent="0.15">
      <c r="A106" s="63" t="s">
        <v>234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v>0</v>
      </c>
      <c r="H106" s="64">
        <v>0</v>
      </c>
      <c r="I106" s="63">
        <v>0</v>
      </c>
      <c r="J106" s="63">
        <v>0</v>
      </c>
      <c r="K106" s="65">
        <v>0</v>
      </c>
      <c r="L106" s="65">
        <v>0</v>
      </c>
      <c r="M106" s="65">
        <v>0</v>
      </c>
      <c r="N106" s="65">
        <v>0</v>
      </c>
      <c r="O106" s="65">
        <v>0</v>
      </c>
      <c r="P106" s="65">
        <v>0</v>
      </c>
      <c r="Q106" s="63">
        <v>0</v>
      </c>
      <c r="R106" s="63">
        <v>0</v>
      </c>
      <c r="S106" s="63">
        <v>0</v>
      </c>
      <c r="T106" s="63">
        <v>0</v>
      </c>
      <c r="U106" s="63">
        <v>0</v>
      </c>
      <c r="V106" s="63">
        <v>0</v>
      </c>
      <c r="W106" s="63">
        <v>0</v>
      </c>
      <c r="X106" s="63">
        <v>0</v>
      </c>
      <c r="Y106" s="63">
        <v>0</v>
      </c>
      <c r="Z106" s="63">
        <v>0</v>
      </c>
      <c r="AA106" s="63">
        <v>0</v>
      </c>
      <c r="AB106" s="63">
        <v>0</v>
      </c>
      <c r="AC106" s="63">
        <v>0</v>
      </c>
      <c r="AD106" s="63">
        <v>0</v>
      </c>
      <c r="AE106" s="63">
        <v>0</v>
      </c>
      <c r="AF106" s="69">
        <v>0</v>
      </c>
      <c r="AG106" s="63">
        <v>0</v>
      </c>
      <c r="AH106" s="63">
        <v>0</v>
      </c>
      <c r="AI106" s="63">
        <v>0</v>
      </c>
      <c r="AJ106" s="63">
        <v>0</v>
      </c>
      <c r="AK106" s="63">
        <v>0</v>
      </c>
      <c r="AL106" s="63">
        <v>0</v>
      </c>
      <c r="AM106" s="63">
        <v>0</v>
      </c>
      <c r="AN106" s="63">
        <v>0</v>
      </c>
      <c r="AO106" s="63">
        <v>0</v>
      </c>
      <c r="AP106" s="63">
        <v>0</v>
      </c>
      <c r="AQ106" s="63">
        <v>0</v>
      </c>
      <c r="AR106" s="63">
        <v>0</v>
      </c>
      <c r="AS106" s="63">
        <v>0</v>
      </c>
      <c r="AT106" s="63">
        <v>0</v>
      </c>
      <c r="AU106" s="63">
        <v>0</v>
      </c>
      <c r="AV106" s="63" t="s">
        <v>158</v>
      </c>
      <c r="AW106" s="63">
        <v>0</v>
      </c>
      <c r="AX106" s="63">
        <v>0</v>
      </c>
      <c r="AY106" s="63">
        <v>0</v>
      </c>
      <c r="AZ106" s="63">
        <v>0</v>
      </c>
      <c r="BA106" s="63" t="s">
        <v>158</v>
      </c>
      <c r="BB106" s="63">
        <v>0</v>
      </c>
      <c r="BC106" s="63">
        <v>0</v>
      </c>
      <c r="BD106" s="63">
        <v>0</v>
      </c>
      <c r="BE106" s="63">
        <v>0</v>
      </c>
      <c r="BF106" s="63">
        <v>0</v>
      </c>
      <c r="BG106" s="63">
        <v>0</v>
      </c>
      <c r="BH106" s="63">
        <v>0</v>
      </c>
      <c r="BI106" s="63">
        <v>0</v>
      </c>
      <c r="BJ106" s="63">
        <v>0</v>
      </c>
      <c r="BK106" s="63">
        <v>0</v>
      </c>
      <c r="BL106" s="63">
        <v>0</v>
      </c>
      <c r="BM106" s="63">
        <v>0</v>
      </c>
      <c r="BN106" s="63">
        <v>0</v>
      </c>
      <c r="BO106" s="63">
        <v>0</v>
      </c>
      <c r="BP106" s="63">
        <v>0</v>
      </c>
      <c r="BQ106" s="63">
        <v>0</v>
      </c>
      <c r="BR106" s="63">
        <v>0</v>
      </c>
      <c r="BS106" s="63">
        <v>0</v>
      </c>
      <c r="BT106" s="63">
        <v>0</v>
      </c>
      <c r="BU106" s="63">
        <v>0</v>
      </c>
      <c r="BV106" s="63">
        <v>0</v>
      </c>
      <c r="BW106" s="63">
        <v>0</v>
      </c>
      <c r="BX106" s="63">
        <v>0</v>
      </c>
      <c r="BY106" s="63">
        <v>0</v>
      </c>
      <c r="BZ106" s="63">
        <v>0</v>
      </c>
      <c r="CA106" s="63">
        <v>0</v>
      </c>
      <c r="CB106" s="63">
        <v>0</v>
      </c>
      <c r="CC106" s="63">
        <v>0</v>
      </c>
      <c r="CD106" s="63">
        <v>0</v>
      </c>
      <c r="CE106" s="63">
        <v>0</v>
      </c>
      <c r="CF106" s="63">
        <v>0</v>
      </c>
      <c r="CG106" s="63">
        <v>0</v>
      </c>
      <c r="CH106" s="63">
        <v>0</v>
      </c>
      <c r="CI106" s="63">
        <v>0</v>
      </c>
      <c r="CJ106" s="63">
        <v>0</v>
      </c>
      <c r="CK106" s="63">
        <v>0</v>
      </c>
      <c r="CL106" s="63">
        <v>0</v>
      </c>
    </row>
    <row r="107" spans="1:90" x14ac:dyDescent="0.15">
      <c r="A107" s="63" t="s">
        <v>29</v>
      </c>
      <c r="B107" s="63">
        <v>64717.691299999999</v>
      </c>
      <c r="C107" s="63">
        <v>18450.838299999999</v>
      </c>
      <c r="D107" s="63">
        <v>-42660.275199999996</v>
      </c>
      <c r="E107" s="63">
        <v>0</v>
      </c>
      <c r="F107" s="63">
        <v>0</v>
      </c>
      <c r="G107" s="63">
        <v>-441.85300000000001</v>
      </c>
      <c r="H107" s="64">
        <v>40066.4015</v>
      </c>
      <c r="I107" s="63">
        <v>0</v>
      </c>
      <c r="J107" s="63">
        <v>143.9811</v>
      </c>
      <c r="K107" s="65">
        <v>-4353.9337999999998</v>
      </c>
      <c r="L107" s="65">
        <v>-28.675799999999999</v>
      </c>
      <c r="M107" s="65">
        <v>-6965.9286000000002</v>
      </c>
      <c r="N107" s="65">
        <v>-2218.2932000000001</v>
      </c>
      <c r="O107" s="65">
        <v>-114.03700000000001</v>
      </c>
      <c r="P107" s="65">
        <v>-110.96299999999999</v>
      </c>
      <c r="Q107" s="63">
        <v>0</v>
      </c>
      <c r="R107" s="63">
        <v>0</v>
      </c>
      <c r="S107" s="63">
        <v>0</v>
      </c>
      <c r="T107" s="63">
        <v>0</v>
      </c>
      <c r="U107" s="63">
        <v>31.018899999999999</v>
      </c>
      <c r="V107" s="63">
        <v>0</v>
      </c>
      <c r="W107" s="63">
        <v>0</v>
      </c>
      <c r="X107" s="63">
        <v>0</v>
      </c>
      <c r="Y107" s="63">
        <v>0</v>
      </c>
      <c r="Z107" s="63">
        <v>0</v>
      </c>
      <c r="AA107" s="63">
        <v>0</v>
      </c>
      <c r="AB107" s="63">
        <v>0</v>
      </c>
      <c r="AC107" s="63">
        <v>-1761.8874000000001</v>
      </c>
      <c r="AD107" s="63">
        <v>0</v>
      </c>
      <c r="AE107" s="63">
        <v>24687.682700000001</v>
      </c>
      <c r="AF107" s="69">
        <v>4979.8150999999998</v>
      </c>
      <c r="AG107" s="63">
        <v>92.841800000000006</v>
      </c>
      <c r="AH107" s="63">
        <v>131.7928</v>
      </c>
      <c r="AI107" s="63">
        <v>4665.0901999999996</v>
      </c>
      <c r="AJ107" s="63">
        <v>282.15820000000002</v>
      </c>
      <c r="AK107" s="63">
        <v>1702.5795000000001</v>
      </c>
      <c r="AL107" s="63">
        <v>86.070499999999996</v>
      </c>
      <c r="AM107" s="63">
        <v>536.56489999999997</v>
      </c>
      <c r="AN107" s="63">
        <v>66.465999999999994</v>
      </c>
      <c r="AO107" s="63">
        <v>346.10919999999999</v>
      </c>
      <c r="AP107" s="63">
        <v>1187.7901999999999</v>
      </c>
      <c r="AQ107" s="63">
        <v>358.577</v>
      </c>
      <c r="AR107" s="63">
        <v>20.055900000000001</v>
      </c>
      <c r="AS107" s="63">
        <v>78.718800000000002</v>
      </c>
      <c r="AT107" s="63">
        <v>90.090299999999999</v>
      </c>
      <c r="AU107" s="63">
        <v>9.2647999999999993</v>
      </c>
      <c r="AV107" s="63" t="s">
        <v>158</v>
      </c>
      <c r="AW107" s="63">
        <v>0</v>
      </c>
      <c r="AX107" s="63">
        <v>9.2647999999999993</v>
      </c>
      <c r="AY107" s="63">
        <v>0</v>
      </c>
      <c r="AZ107" s="63">
        <v>0</v>
      </c>
      <c r="BA107" s="63" t="s">
        <v>158</v>
      </c>
      <c r="BB107" s="63">
        <v>0</v>
      </c>
      <c r="BC107" s="63">
        <v>0</v>
      </c>
      <c r="BD107" s="63">
        <v>9714.8752999999997</v>
      </c>
      <c r="BE107" s="63">
        <v>4035.0817000000002</v>
      </c>
      <c r="BF107" s="63">
        <v>2818.4436999999998</v>
      </c>
      <c r="BG107" s="63">
        <v>0</v>
      </c>
      <c r="BH107" s="63">
        <v>5.8040000000000003</v>
      </c>
      <c r="BI107" s="63">
        <v>3124.3980999999999</v>
      </c>
      <c r="BJ107" s="63">
        <v>2235.8984999999998</v>
      </c>
      <c r="BK107" s="63">
        <v>2235.8984999999998</v>
      </c>
      <c r="BL107" s="63">
        <v>0</v>
      </c>
      <c r="BM107" s="63">
        <v>0</v>
      </c>
      <c r="BN107" s="63">
        <v>0</v>
      </c>
      <c r="BO107" s="63">
        <v>2235.8984999999998</v>
      </c>
      <c r="BP107" s="63">
        <v>0</v>
      </c>
      <c r="BQ107" s="63">
        <v>0</v>
      </c>
      <c r="BR107" s="63">
        <v>0</v>
      </c>
      <c r="BS107" s="63">
        <v>0</v>
      </c>
      <c r="BT107" s="63">
        <v>0</v>
      </c>
      <c r="BU107" s="63">
        <v>0</v>
      </c>
      <c r="BV107" s="63">
        <v>0</v>
      </c>
      <c r="BW107" s="63">
        <v>0</v>
      </c>
      <c r="BX107" s="63">
        <v>0</v>
      </c>
      <c r="BY107" s="63">
        <v>0</v>
      </c>
      <c r="BZ107" s="63">
        <v>888.49959999999999</v>
      </c>
      <c r="CA107" s="63">
        <v>75333</v>
      </c>
      <c r="CB107" s="63">
        <v>26765</v>
      </c>
      <c r="CC107" s="63">
        <v>100</v>
      </c>
      <c r="CD107" s="63">
        <v>31139</v>
      </c>
      <c r="CE107" s="63">
        <v>17329</v>
      </c>
      <c r="CF107" s="63">
        <v>2681.7856000000002</v>
      </c>
      <c r="CG107" s="63">
        <v>2046.3122000000001</v>
      </c>
      <c r="CH107" s="63">
        <v>427.2953</v>
      </c>
      <c r="CI107" s="63">
        <v>108.31659999999999</v>
      </c>
      <c r="CJ107" s="63">
        <v>99.861500000000007</v>
      </c>
      <c r="CK107" s="63">
        <v>52.707700000000003</v>
      </c>
      <c r="CL107" s="63">
        <v>66.410700000000006</v>
      </c>
    </row>
    <row r="108" spans="1:90" x14ac:dyDescent="0.15">
      <c r="A108" s="63" t="s">
        <v>30</v>
      </c>
      <c r="B108" s="63">
        <v>3855.1590999999999</v>
      </c>
      <c r="C108" s="63">
        <v>0</v>
      </c>
      <c r="D108" s="63">
        <v>0</v>
      </c>
      <c r="E108" s="63">
        <v>0</v>
      </c>
      <c r="F108" s="63">
        <v>0</v>
      </c>
      <c r="G108" s="63">
        <v>-126.6767</v>
      </c>
      <c r="H108" s="64">
        <v>3728.4823999999999</v>
      </c>
      <c r="I108" s="63">
        <v>0</v>
      </c>
      <c r="J108" s="63">
        <v>9.5657999999999994</v>
      </c>
      <c r="K108" s="65">
        <v>-1334.7807</v>
      </c>
      <c r="L108" s="65">
        <v>0</v>
      </c>
      <c r="M108" s="65">
        <v>-375.10750000000002</v>
      </c>
      <c r="N108" s="65">
        <v>-34.9527</v>
      </c>
      <c r="O108" s="65">
        <v>0</v>
      </c>
      <c r="P108" s="65">
        <v>0</v>
      </c>
      <c r="Q108" s="63">
        <v>0</v>
      </c>
      <c r="R108" s="63">
        <v>0</v>
      </c>
      <c r="S108" s="63">
        <v>0</v>
      </c>
      <c r="T108" s="63">
        <v>0</v>
      </c>
      <c r="U108" s="63">
        <v>0</v>
      </c>
      <c r="V108" s="63">
        <v>0</v>
      </c>
      <c r="W108" s="63">
        <v>0</v>
      </c>
      <c r="X108" s="63">
        <v>0</v>
      </c>
      <c r="Y108" s="63">
        <v>0</v>
      </c>
      <c r="Z108" s="63">
        <v>0</v>
      </c>
      <c r="AA108" s="63">
        <v>0</v>
      </c>
      <c r="AB108" s="63">
        <v>0</v>
      </c>
      <c r="AC108" s="63">
        <v>-200.75229999999999</v>
      </c>
      <c r="AD108" s="63">
        <v>-14.9183</v>
      </c>
      <c r="AE108" s="63">
        <v>1777.5364999999999</v>
      </c>
      <c r="AF108" s="69">
        <v>920.57180000000005</v>
      </c>
      <c r="AG108" s="63">
        <v>0.129</v>
      </c>
      <c r="AH108" s="63">
        <v>0.73089999999999999</v>
      </c>
      <c r="AI108" s="63">
        <v>915.30520000000001</v>
      </c>
      <c r="AJ108" s="63">
        <v>60.253700000000002</v>
      </c>
      <c r="AK108" s="63">
        <v>364.89679999999998</v>
      </c>
      <c r="AL108" s="63">
        <v>4.3422000000000001</v>
      </c>
      <c r="AM108" s="63">
        <v>17.7773</v>
      </c>
      <c r="AN108" s="63">
        <v>0</v>
      </c>
      <c r="AO108" s="63">
        <v>29.815100000000001</v>
      </c>
      <c r="AP108" s="63">
        <v>325.88130000000001</v>
      </c>
      <c r="AQ108" s="63">
        <v>72.8934</v>
      </c>
      <c r="AR108" s="63">
        <v>31.255400000000002</v>
      </c>
      <c r="AS108" s="63">
        <v>8.19</v>
      </c>
      <c r="AT108" s="63">
        <v>4.4066999999999998</v>
      </c>
      <c r="AU108" s="63">
        <v>0.73089999999999999</v>
      </c>
      <c r="AV108" s="63" t="s">
        <v>158</v>
      </c>
      <c r="AW108" s="63">
        <v>0</v>
      </c>
      <c r="AX108" s="63">
        <v>0.73089999999999999</v>
      </c>
      <c r="AY108" s="63">
        <v>0</v>
      </c>
      <c r="AZ108" s="63">
        <v>0</v>
      </c>
      <c r="BA108" s="63" t="s">
        <v>158</v>
      </c>
      <c r="BB108" s="63">
        <v>0</v>
      </c>
      <c r="BC108" s="63">
        <v>0</v>
      </c>
      <c r="BD108" s="63">
        <v>128.8048</v>
      </c>
      <c r="BE108" s="63">
        <v>147.6139</v>
      </c>
      <c r="BF108" s="63">
        <v>31.620799999999999</v>
      </c>
      <c r="BG108" s="63">
        <v>0</v>
      </c>
      <c r="BH108" s="63">
        <v>0</v>
      </c>
      <c r="BI108" s="63">
        <v>548.1943</v>
      </c>
      <c r="BJ108" s="63">
        <v>548.1943</v>
      </c>
      <c r="BK108" s="63">
        <v>548.1943</v>
      </c>
      <c r="BL108" s="63">
        <v>0</v>
      </c>
      <c r="BM108" s="63">
        <v>0</v>
      </c>
      <c r="BN108" s="63">
        <v>0</v>
      </c>
      <c r="BO108" s="63">
        <v>548.1943</v>
      </c>
      <c r="BP108" s="63">
        <v>0</v>
      </c>
      <c r="BQ108" s="63">
        <v>0</v>
      </c>
      <c r="BR108" s="63">
        <v>0</v>
      </c>
      <c r="BS108" s="63">
        <v>0</v>
      </c>
      <c r="BT108" s="63">
        <v>0</v>
      </c>
      <c r="BU108" s="63">
        <v>0</v>
      </c>
      <c r="BV108" s="63">
        <v>0</v>
      </c>
      <c r="BW108" s="63">
        <v>0</v>
      </c>
      <c r="BX108" s="63">
        <v>0</v>
      </c>
      <c r="BY108" s="63">
        <v>0</v>
      </c>
      <c r="BZ108" s="63">
        <v>0</v>
      </c>
      <c r="CA108" s="63">
        <v>9841.0210000000006</v>
      </c>
      <c r="CB108" s="63">
        <v>8310.6759999999995</v>
      </c>
      <c r="CC108" s="63">
        <v>0</v>
      </c>
      <c r="CD108" s="63">
        <v>1402.8109999999999</v>
      </c>
      <c r="CE108" s="63">
        <v>127.53400000000001</v>
      </c>
      <c r="CF108" s="63">
        <v>0</v>
      </c>
      <c r="CG108" s="63">
        <v>0</v>
      </c>
      <c r="CH108" s="63">
        <v>0</v>
      </c>
      <c r="CI108" s="63">
        <v>0</v>
      </c>
      <c r="CJ108" s="63">
        <v>0</v>
      </c>
      <c r="CK108" s="63">
        <v>53.536099999999998</v>
      </c>
      <c r="CL108" s="63">
        <v>48.495899999999999</v>
      </c>
    </row>
    <row r="109" spans="1:90" x14ac:dyDescent="0.15">
      <c r="A109" s="63" t="s">
        <v>235</v>
      </c>
      <c r="B109" s="63">
        <v>0</v>
      </c>
      <c r="C109" s="63">
        <v>0</v>
      </c>
      <c r="D109" s="63">
        <v>0</v>
      </c>
      <c r="E109" s="63">
        <v>0</v>
      </c>
      <c r="F109" s="63">
        <v>0</v>
      </c>
      <c r="G109" s="63">
        <v>0</v>
      </c>
      <c r="H109" s="64">
        <v>0</v>
      </c>
      <c r="I109" s="63">
        <v>0</v>
      </c>
      <c r="J109" s="63">
        <v>0</v>
      </c>
      <c r="K109" s="65">
        <v>0</v>
      </c>
      <c r="L109" s="65">
        <v>0</v>
      </c>
      <c r="M109" s="65">
        <v>0</v>
      </c>
      <c r="N109" s="65">
        <v>0</v>
      </c>
      <c r="O109" s="65">
        <v>0</v>
      </c>
      <c r="P109" s="65">
        <v>0</v>
      </c>
      <c r="Q109" s="63">
        <v>0</v>
      </c>
      <c r="R109" s="63">
        <v>0</v>
      </c>
      <c r="S109" s="63">
        <v>0</v>
      </c>
      <c r="T109" s="63">
        <v>0</v>
      </c>
      <c r="U109" s="63">
        <v>0</v>
      </c>
      <c r="V109" s="63">
        <v>0</v>
      </c>
      <c r="W109" s="63">
        <v>0</v>
      </c>
      <c r="X109" s="63">
        <v>0</v>
      </c>
      <c r="Y109" s="63">
        <v>0</v>
      </c>
      <c r="Z109" s="63">
        <v>0</v>
      </c>
      <c r="AA109" s="63">
        <v>0</v>
      </c>
      <c r="AB109" s="63">
        <v>0</v>
      </c>
      <c r="AC109" s="63">
        <v>0</v>
      </c>
      <c r="AD109" s="63">
        <v>0</v>
      </c>
      <c r="AE109" s="63">
        <v>0</v>
      </c>
      <c r="AF109" s="69">
        <v>0</v>
      </c>
      <c r="AG109" s="63">
        <v>0</v>
      </c>
      <c r="AH109" s="63">
        <v>0</v>
      </c>
      <c r="AI109" s="63">
        <v>0</v>
      </c>
      <c r="AJ109" s="63">
        <v>0</v>
      </c>
      <c r="AK109" s="63">
        <v>0</v>
      </c>
      <c r="AL109" s="63">
        <v>0</v>
      </c>
      <c r="AM109" s="63">
        <v>0</v>
      </c>
      <c r="AN109" s="63">
        <v>0</v>
      </c>
      <c r="AO109" s="63">
        <v>0</v>
      </c>
      <c r="AP109" s="63">
        <v>0</v>
      </c>
      <c r="AQ109" s="63">
        <v>0</v>
      </c>
      <c r="AR109" s="63">
        <v>0</v>
      </c>
      <c r="AS109" s="63">
        <v>0</v>
      </c>
      <c r="AT109" s="63">
        <v>0</v>
      </c>
      <c r="AU109" s="63">
        <v>0</v>
      </c>
      <c r="AV109" s="63" t="s">
        <v>158</v>
      </c>
      <c r="AW109" s="63">
        <v>0</v>
      </c>
      <c r="AX109" s="63">
        <v>0</v>
      </c>
      <c r="AY109" s="63">
        <v>0</v>
      </c>
      <c r="AZ109" s="63">
        <v>0</v>
      </c>
      <c r="BA109" s="63" t="s">
        <v>158</v>
      </c>
      <c r="BB109" s="63">
        <v>0</v>
      </c>
      <c r="BC109" s="63">
        <v>0</v>
      </c>
      <c r="BD109" s="63">
        <v>0</v>
      </c>
      <c r="BE109" s="63">
        <v>0</v>
      </c>
      <c r="BF109" s="63">
        <v>0</v>
      </c>
      <c r="BG109" s="63">
        <v>0</v>
      </c>
      <c r="BH109" s="63">
        <v>0</v>
      </c>
      <c r="BI109" s="63">
        <v>0</v>
      </c>
      <c r="BJ109" s="63">
        <v>0</v>
      </c>
      <c r="BK109" s="63">
        <v>0</v>
      </c>
      <c r="BL109" s="63">
        <v>0</v>
      </c>
      <c r="BM109" s="63">
        <v>0</v>
      </c>
      <c r="BN109" s="63">
        <v>0</v>
      </c>
      <c r="BO109" s="63">
        <v>0</v>
      </c>
      <c r="BP109" s="63">
        <v>0</v>
      </c>
      <c r="BQ109" s="63">
        <v>0</v>
      </c>
      <c r="BR109" s="63">
        <v>0</v>
      </c>
      <c r="BS109" s="63">
        <v>0</v>
      </c>
      <c r="BT109" s="63">
        <v>0</v>
      </c>
      <c r="BU109" s="63">
        <v>0</v>
      </c>
      <c r="BV109" s="63">
        <v>0</v>
      </c>
      <c r="BW109" s="63">
        <v>0</v>
      </c>
      <c r="BX109" s="63">
        <v>0</v>
      </c>
      <c r="BY109" s="63">
        <v>0</v>
      </c>
      <c r="BZ109" s="63">
        <v>0</v>
      </c>
      <c r="CA109" s="63">
        <v>0</v>
      </c>
      <c r="CB109" s="63">
        <v>0</v>
      </c>
      <c r="CC109" s="63">
        <v>0</v>
      </c>
      <c r="CD109" s="63">
        <v>0</v>
      </c>
      <c r="CE109" s="63">
        <v>0</v>
      </c>
      <c r="CF109" s="63">
        <v>0</v>
      </c>
      <c r="CG109" s="63">
        <v>0</v>
      </c>
      <c r="CH109" s="63">
        <v>0</v>
      </c>
      <c r="CI109" s="63">
        <v>0</v>
      </c>
      <c r="CJ109" s="63">
        <v>0</v>
      </c>
      <c r="CK109" s="63">
        <v>0</v>
      </c>
      <c r="CL109" s="63">
        <v>0</v>
      </c>
    </row>
    <row r="110" spans="1:90" x14ac:dyDescent="0.15">
      <c r="A110" s="63" t="s">
        <v>236</v>
      </c>
      <c r="B110" s="63">
        <v>0</v>
      </c>
      <c r="C110" s="63">
        <v>0</v>
      </c>
      <c r="D110" s="63">
        <v>0</v>
      </c>
      <c r="E110" s="63">
        <v>0</v>
      </c>
      <c r="F110" s="63">
        <v>0</v>
      </c>
      <c r="G110" s="63">
        <v>0</v>
      </c>
      <c r="H110" s="64">
        <v>0</v>
      </c>
      <c r="I110" s="63">
        <v>0</v>
      </c>
      <c r="J110" s="63">
        <v>0</v>
      </c>
      <c r="K110" s="65">
        <v>0</v>
      </c>
      <c r="L110" s="65">
        <v>0</v>
      </c>
      <c r="M110" s="65">
        <v>0</v>
      </c>
      <c r="N110" s="65">
        <v>0</v>
      </c>
      <c r="O110" s="65">
        <v>0</v>
      </c>
      <c r="P110" s="65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0</v>
      </c>
      <c r="Z110" s="63">
        <v>0</v>
      </c>
      <c r="AA110" s="63">
        <v>0</v>
      </c>
      <c r="AB110" s="63">
        <v>0</v>
      </c>
      <c r="AC110" s="63">
        <v>0</v>
      </c>
      <c r="AD110" s="63">
        <v>0</v>
      </c>
      <c r="AE110" s="63">
        <v>0</v>
      </c>
      <c r="AF110" s="69">
        <v>0</v>
      </c>
      <c r="AG110" s="63">
        <v>0</v>
      </c>
      <c r="AH110" s="63">
        <v>0</v>
      </c>
      <c r="AI110" s="63">
        <v>0</v>
      </c>
      <c r="AJ110" s="63">
        <v>0</v>
      </c>
      <c r="AK110" s="63">
        <v>0</v>
      </c>
      <c r="AL110" s="63">
        <v>0</v>
      </c>
      <c r="AM110" s="63">
        <v>0</v>
      </c>
      <c r="AN110" s="63">
        <v>0</v>
      </c>
      <c r="AO110" s="63">
        <v>0</v>
      </c>
      <c r="AP110" s="63">
        <v>0</v>
      </c>
      <c r="AQ110" s="63">
        <v>0</v>
      </c>
      <c r="AR110" s="63">
        <v>0</v>
      </c>
      <c r="AS110" s="63">
        <v>0</v>
      </c>
      <c r="AT110" s="63">
        <v>0</v>
      </c>
      <c r="AU110" s="63">
        <v>0</v>
      </c>
      <c r="AV110" s="63" t="s">
        <v>158</v>
      </c>
      <c r="AW110" s="63">
        <v>0</v>
      </c>
      <c r="AX110" s="63">
        <v>0</v>
      </c>
      <c r="AY110" s="63">
        <v>0</v>
      </c>
      <c r="AZ110" s="63">
        <v>0</v>
      </c>
      <c r="BA110" s="63" t="s">
        <v>158</v>
      </c>
      <c r="BB110" s="63">
        <v>0</v>
      </c>
      <c r="BC110" s="63">
        <v>0</v>
      </c>
      <c r="BD110" s="63">
        <v>0</v>
      </c>
      <c r="BE110" s="63">
        <v>0</v>
      </c>
      <c r="BF110" s="63">
        <v>0</v>
      </c>
      <c r="BG110" s="63">
        <v>0</v>
      </c>
      <c r="BH110" s="63">
        <v>0</v>
      </c>
      <c r="BI110" s="63">
        <v>0</v>
      </c>
      <c r="BJ110" s="63">
        <v>0</v>
      </c>
      <c r="BK110" s="63">
        <v>0</v>
      </c>
      <c r="BL110" s="63">
        <v>0</v>
      </c>
      <c r="BM110" s="63">
        <v>0</v>
      </c>
      <c r="BN110" s="63">
        <v>0</v>
      </c>
      <c r="BO110" s="63">
        <v>0</v>
      </c>
      <c r="BP110" s="63">
        <v>0</v>
      </c>
      <c r="BQ110" s="63">
        <v>0</v>
      </c>
      <c r="BR110" s="63">
        <v>0</v>
      </c>
      <c r="BS110" s="63">
        <v>0</v>
      </c>
      <c r="BT110" s="63">
        <v>0</v>
      </c>
      <c r="BU110" s="63">
        <v>0</v>
      </c>
      <c r="BV110" s="63">
        <v>0</v>
      </c>
      <c r="BW110" s="63">
        <v>0</v>
      </c>
      <c r="BX110" s="63">
        <v>0</v>
      </c>
      <c r="BY110" s="63">
        <v>0</v>
      </c>
      <c r="BZ110" s="63">
        <v>0</v>
      </c>
      <c r="CA110" s="63">
        <v>0</v>
      </c>
      <c r="CB110" s="63">
        <v>0</v>
      </c>
      <c r="CC110" s="63">
        <v>0</v>
      </c>
      <c r="CD110" s="63">
        <v>0</v>
      </c>
      <c r="CE110" s="63">
        <v>0</v>
      </c>
      <c r="CF110" s="63">
        <v>0</v>
      </c>
      <c r="CG110" s="63">
        <v>0</v>
      </c>
      <c r="CH110" s="63">
        <v>0</v>
      </c>
      <c r="CI110" s="63">
        <v>0</v>
      </c>
      <c r="CJ110" s="63">
        <v>0</v>
      </c>
      <c r="CK110" s="63">
        <v>0</v>
      </c>
      <c r="CL110" s="63">
        <v>0</v>
      </c>
    </row>
    <row r="111" spans="1:90" x14ac:dyDescent="0.15">
      <c r="A111" s="63" t="s">
        <v>237</v>
      </c>
      <c r="B111" s="63">
        <v>26580.782500000001</v>
      </c>
      <c r="C111" s="63">
        <v>0</v>
      </c>
      <c r="D111" s="63">
        <v>-17754.8796</v>
      </c>
      <c r="E111" s="63">
        <v>0</v>
      </c>
      <c r="F111" s="63">
        <v>0</v>
      </c>
      <c r="G111" s="63">
        <v>0</v>
      </c>
      <c r="H111" s="64">
        <v>8825.9027999999998</v>
      </c>
      <c r="I111" s="63">
        <v>0</v>
      </c>
      <c r="J111" s="63">
        <v>-14.982799999999999</v>
      </c>
      <c r="K111" s="65">
        <v>-2818.5727000000002</v>
      </c>
      <c r="L111" s="65">
        <v>-1426.2683</v>
      </c>
      <c r="M111" s="65">
        <v>0</v>
      </c>
      <c r="N111" s="65">
        <v>0</v>
      </c>
      <c r="O111" s="65">
        <v>0</v>
      </c>
      <c r="P111" s="65">
        <v>0</v>
      </c>
      <c r="Q111" s="63">
        <v>0</v>
      </c>
      <c r="R111" s="63">
        <v>0</v>
      </c>
      <c r="S111" s="63">
        <v>0</v>
      </c>
      <c r="T111" s="63">
        <v>0</v>
      </c>
      <c r="U111" s="63">
        <v>0</v>
      </c>
      <c r="V111" s="63">
        <v>0</v>
      </c>
      <c r="W111" s="63">
        <v>0</v>
      </c>
      <c r="X111" s="63">
        <v>0</v>
      </c>
      <c r="Y111" s="63">
        <v>0</v>
      </c>
      <c r="Z111" s="63">
        <v>0</v>
      </c>
      <c r="AA111" s="63">
        <v>0</v>
      </c>
      <c r="AB111" s="63">
        <v>0</v>
      </c>
      <c r="AC111" s="63">
        <v>-3354.7505999999998</v>
      </c>
      <c r="AD111" s="63">
        <v>0</v>
      </c>
      <c r="AE111" s="63">
        <v>1211.3285000000001</v>
      </c>
      <c r="AF111" s="69">
        <v>606.92179999999996</v>
      </c>
      <c r="AG111" s="63">
        <v>0</v>
      </c>
      <c r="AH111" s="63">
        <v>0</v>
      </c>
      <c r="AI111" s="63">
        <v>176.93459999999999</v>
      </c>
      <c r="AJ111" s="63">
        <v>62.1023</v>
      </c>
      <c r="AK111" s="63">
        <v>114.8323</v>
      </c>
      <c r="AL111" s="63">
        <v>0</v>
      </c>
      <c r="AM111" s="63">
        <v>0</v>
      </c>
      <c r="AN111" s="63">
        <v>0</v>
      </c>
      <c r="AO111" s="63">
        <v>0</v>
      </c>
      <c r="AP111" s="63">
        <v>0</v>
      </c>
      <c r="AQ111" s="63">
        <v>0</v>
      </c>
      <c r="AR111" s="63">
        <v>0</v>
      </c>
      <c r="AS111" s="63">
        <v>0</v>
      </c>
      <c r="AT111" s="63">
        <v>429.9871</v>
      </c>
      <c r="AU111" s="63">
        <v>0</v>
      </c>
      <c r="AV111" s="63" t="s">
        <v>158</v>
      </c>
      <c r="AW111" s="63">
        <v>0</v>
      </c>
      <c r="AX111" s="63">
        <v>0</v>
      </c>
      <c r="AY111" s="63">
        <v>0</v>
      </c>
      <c r="AZ111" s="63">
        <v>0</v>
      </c>
      <c r="BA111" s="63" t="s">
        <v>158</v>
      </c>
      <c r="BB111" s="63">
        <v>0</v>
      </c>
      <c r="BC111" s="63">
        <v>0</v>
      </c>
      <c r="BD111" s="63">
        <v>0</v>
      </c>
      <c r="BE111" s="63">
        <v>0</v>
      </c>
      <c r="BF111" s="63">
        <v>0</v>
      </c>
      <c r="BG111" s="63">
        <v>0</v>
      </c>
      <c r="BH111" s="63">
        <v>0</v>
      </c>
      <c r="BI111" s="63">
        <v>604.4067</v>
      </c>
      <c r="BJ111" s="63">
        <v>604.4067</v>
      </c>
      <c r="BK111" s="63">
        <v>0</v>
      </c>
      <c r="BL111" s="63">
        <v>0</v>
      </c>
      <c r="BM111" s="63">
        <v>0</v>
      </c>
      <c r="BN111" s="63">
        <v>0</v>
      </c>
      <c r="BO111" s="63">
        <v>604.4067</v>
      </c>
      <c r="BP111" s="63">
        <v>0</v>
      </c>
      <c r="BQ111" s="63">
        <v>0</v>
      </c>
      <c r="BR111" s="63">
        <v>0</v>
      </c>
      <c r="BS111" s="63">
        <v>0</v>
      </c>
      <c r="BT111" s="63">
        <v>0</v>
      </c>
      <c r="BU111" s="63">
        <v>0</v>
      </c>
      <c r="BV111" s="63">
        <v>0</v>
      </c>
      <c r="BW111" s="63">
        <v>0</v>
      </c>
      <c r="BX111" s="63">
        <v>0</v>
      </c>
      <c r="BY111" s="63">
        <v>0</v>
      </c>
      <c r="BZ111" s="63">
        <v>0</v>
      </c>
      <c r="CA111" s="63">
        <v>19747</v>
      </c>
      <c r="CB111" s="63">
        <v>13112</v>
      </c>
      <c r="CC111" s="63">
        <v>6635</v>
      </c>
      <c r="CD111" s="63">
        <v>0</v>
      </c>
      <c r="CE111" s="63">
        <v>0</v>
      </c>
      <c r="CF111" s="63">
        <v>0</v>
      </c>
      <c r="CG111" s="63">
        <v>0</v>
      </c>
      <c r="CH111" s="63">
        <v>0</v>
      </c>
      <c r="CI111" s="63">
        <v>0</v>
      </c>
      <c r="CJ111" s="63">
        <v>0</v>
      </c>
      <c r="CK111" s="63">
        <v>40</v>
      </c>
      <c r="CL111" s="63">
        <v>40</v>
      </c>
    </row>
    <row r="112" spans="1:90" x14ac:dyDescent="0.15">
      <c r="A112" s="63" t="s">
        <v>238</v>
      </c>
      <c r="B112" s="63">
        <v>0</v>
      </c>
      <c r="C112" s="63">
        <v>95.636300000000006</v>
      </c>
      <c r="D112" s="63">
        <v>0</v>
      </c>
      <c r="E112" s="63">
        <v>0</v>
      </c>
      <c r="F112" s="63">
        <v>0</v>
      </c>
      <c r="G112" s="63">
        <v>-8.5999999999999993E-2</v>
      </c>
      <c r="H112" s="64">
        <v>95.550299999999993</v>
      </c>
      <c r="I112" s="63">
        <v>0</v>
      </c>
      <c r="J112" s="63">
        <v>0</v>
      </c>
      <c r="K112" s="65">
        <v>0</v>
      </c>
      <c r="L112" s="65">
        <v>0</v>
      </c>
      <c r="M112" s="65">
        <v>-15.7567</v>
      </c>
      <c r="N112" s="65">
        <v>0</v>
      </c>
      <c r="O112" s="65">
        <v>-37.553699999999999</v>
      </c>
      <c r="P112" s="65">
        <v>0</v>
      </c>
      <c r="Q112" s="63">
        <v>0</v>
      </c>
      <c r="R112" s="63">
        <v>0</v>
      </c>
      <c r="S112" s="63">
        <v>0</v>
      </c>
      <c r="T112" s="63">
        <v>0</v>
      </c>
      <c r="U112" s="63">
        <v>0</v>
      </c>
      <c r="V112" s="63">
        <v>0</v>
      </c>
      <c r="W112" s="63">
        <v>0</v>
      </c>
      <c r="X112" s="63">
        <v>0</v>
      </c>
      <c r="Y112" s="63">
        <v>0</v>
      </c>
      <c r="Z112" s="63">
        <v>0</v>
      </c>
      <c r="AA112" s="63">
        <v>0</v>
      </c>
      <c r="AB112" s="63">
        <v>0</v>
      </c>
      <c r="AC112" s="63">
        <v>0</v>
      </c>
      <c r="AD112" s="63">
        <v>-0.73089999999999999</v>
      </c>
      <c r="AE112" s="63">
        <v>41.509</v>
      </c>
      <c r="AF112" s="69">
        <v>39.4024</v>
      </c>
      <c r="AG112" s="63">
        <v>0</v>
      </c>
      <c r="AH112" s="63">
        <v>0</v>
      </c>
      <c r="AI112" s="63">
        <v>39.402299999999997</v>
      </c>
      <c r="AJ112" s="63">
        <v>27.063600000000001</v>
      </c>
      <c r="AK112" s="63">
        <v>1.4832000000000001</v>
      </c>
      <c r="AL112" s="63">
        <v>0</v>
      </c>
      <c r="AM112" s="63">
        <v>1.3972</v>
      </c>
      <c r="AN112" s="63">
        <v>1.6336999999999999</v>
      </c>
      <c r="AO112" s="63">
        <v>0</v>
      </c>
      <c r="AP112" s="63">
        <v>5.6105</v>
      </c>
      <c r="AQ112" s="63">
        <v>2.2141000000000002</v>
      </c>
      <c r="AR112" s="63">
        <v>0</v>
      </c>
      <c r="AS112" s="63">
        <v>0</v>
      </c>
      <c r="AT112" s="63">
        <v>0</v>
      </c>
      <c r="AU112" s="63">
        <v>0.19350000000000001</v>
      </c>
      <c r="AV112" s="63" t="s">
        <v>158</v>
      </c>
      <c r="AW112" s="63">
        <v>0</v>
      </c>
      <c r="AX112" s="63">
        <v>0.19350000000000001</v>
      </c>
      <c r="AY112" s="63">
        <v>0</v>
      </c>
      <c r="AZ112" s="63">
        <v>0</v>
      </c>
      <c r="BA112" s="63" t="s">
        <v>158</v>
      </c>
      <c r="BB112" s="63">
        <v>0</v>
      </c>
      <c r="BC112" s="63">
        <v>0</v>
      </c>
      <c r="BD112" s="63">
        <v>0</v>
      </c>
      <c r="BE112" s="63">
        <v>1.9132</v>
      </c>
      <c r="BF112" s="63">
        <v>0</v>
      </c>
      <c r="BG112" s="63">
        <v>0</v>
      </c>
      <c r="BH112" s="63">
        <v>0</v>
      </c>
      <c r="BI112" s="63">
        <v>0</v>
      </c>
      <c r="BJ112" s="63">
        <v>0</v>
      </c>
      <c r="BK112" s="63">
        <v>0</v>
      </c>
      <c r="BL112" s="63">
        <v>0</v>
      </c>
      <c r="BM112" s="63">
        <v>0</v>
      </c>
      <c r="BN112" s="63">
        <v>0</v>
      </c>
      <c r="BO112" s="63">
        <v>0</v>
      </c>
      <c r="BP112" s="63">
        <v>0</v>
      </c>
      <c r="BQ112" s="63">
        <v>0</v>
      </c>
      <c r="BR112" s="63">
        <v>0</v>
      </c>
      <c r="BS112" s="63">
        <v>0</v>
      </c>
      <c r="BT112" s="63">
        <v>0</v>
      </c>
      <c r="BU112" s="63">
        <v>0</v>
      </c>
      <c r="BV112" s="63">
        <v>0</v>
      </c>
      <c r="BW112" s="63">
        <v>0</v>
      </c>
      <c r="BX112" s="63">
        <v>0</v>
      </c>
      <c r="BY112" s="63">
        <v>0</v>
      </c>
      <c r="BZ112" s="63">
        <v>0</v>
      </c>
      <c r="CA112" s="63">
        <v>25</v>
      </c>
      <c r="CB112" s="63">
        <v>0</v>
      </c>
      <c r="CC112" s="63">
        <v>0</v>
      </c>
      <c r="CD112" s="63">
        <v>25</v>
      </c>
      <c r="CE112" s="63">
        <v>0</v>
      </c>
      <c r="CF112" s="63">
        <v>46.598799999999997</v>
      </c>
      <c r="CG112" s="63">
        <v>9.5299999999999994</v>
      </c>
      <c r="CH112" s="63">
        <v>0</v>
      </c>
      <c r="CI112" s="63">
        <v>37.068899999999999</v>
      </c>
      <c r="CJ112" s="63">
        <v>0</v>
      </c>
      <c r="CK112" s="63">
        <v>0</v>
      </c>
      <c r="CL112" s="63">
        <v>91.442700000000002</v>
      </c>
    </row>
    <row r="113" spans="1:90" x14ac:dyDescent="0.15">
      <c r="A113" s="63" t="s">
        <v>31</v>
      </c>
      <c r="B113" s="63">
        <v>94721.324200000003</v>
      </c>
      <c r="C113" s="63">
        <v>5.0945999999999998</v>
      </c>
      <c r="D113" s="63">
        <v>-88480.675000000003</v>
      </c>
      <c r="E113" s="63">
        <v>0</v>
      </c>
      <c r="F113" s="63">
        <v>0</v>
      </c>
      <c r="G113" s="63">
        <v>34.5443</v>
      </c>
      <c r="H113" s="64">
        <v>6280.2879999999996</v>
      </c>
      <c r="I113" s="63">
        <v>0</v>
      </c>
      <c r="J113" s="63">
        <v>-477.66550000000001</v>
      </c>
      <c r="K113" s="65">
        <v>-413.26310000000001</v>
      </c>
      <c r="L113" s="65">
        <v>0</v>
      </c>
      <c r="M113" s="65">
        <v>-4.2999999999999997E-2</v>
      </c>
      <c r="N113" s="65">
        <v>-268.5727</v>
      </c>
      <c r="O113" s="65">
        <v>-20.700800000000001</v>
      </c>
      <c r="P113" s="65">
        <v>0</v>
      </c>
      <c r="Q113" s="63">
        <v>0</v>
      </c>
      <c r="R113" s="63">
        <v>0</v>
      </c>
      <c r="S113" s="63">
        <v>0</v>
      </c>
      <c r="T113" s="63">
        <v>0</v>
      </c>
      <c r="U113" s="63">
        <v>0</v>
      </c>
      <c r="V113" s="63">
        <v>0</v>
      </c>
      <c r="W113" s="63">
        <v>0</v>
      </c>
      <c r="X113" s="63">
        <v>0</v>
      </c>
      <c r="Y113" s="63">
        <v>0</v>
      </c>
      <c r="Z113" s="63">
        <v>0</v>
      </c>
      <c r="AA113" s="63">
        <v>0</v>
      </c>
      <c r="AB113" s="63">
        <v>0</v>
      </c>
      <c r="AC113" s="63">
        <v>-4316.7455</v>
      </c>
      <c r="AD113" s="63">
        <v>0</v>
      </c>
      <c r="AE113" s="63">
        <v>783.29750000000001</v>
      </c>
      <c r="AF113" s="69">
        <v>220.3783</v>
      </c>
      <c r="AG113" s="63">
        <v>4.1702000000000004</v>
      </c>
      <c r="AH113" s="63">
        <v>0.49440000000000001</v>
      </c>
      <c r="AI113" s="63">
        <v>212.6397</v>
      </c>
      <c r="AJ113" s="63">
        <v>1.2253000000000001</v>
      </c>
      <c r="AK113" s="63">
        <v>86.951800000000006</v>
      </c>
      <c r="AL113" s="63">
        <v>74.677599999999998</v>
      </c>
      <c r="AM113" s="63">
        <v>2.6655000000000002</v>
      </c>
      <c r="AN113" s="63">
        <v>0.7954</v>
      </c>
      <c r="AO113" s="63">
        <v>3.8048000000000002</v>
      </c>
      <c r="AP113" s="63">
        <v>40.563200000000002</v>
      </c>
      <c r="AQ113" s="63">
        <v>1.1177999999999999</v>
      </c>
      <c r="AR113" s="63">
        <v>0.3009</v>
      </c>
      <c r="AS113" s="63">
        <v>0.53739999999999999</v>
      </c>
      <c r="AT113" s="63">
        <v>3.0739000000000001</v>
      </c>
      <c r="AU113" s="63">
        <v>54.4497</v>
      </c>
      <c r="AV113" s="63" t="s">
        <v>158</v>
      </c>
      <c r="AW113" s="63">
        <v>0</v>
      </c>
      <c r="AX113" s="63">
        <v>4.5141999999999998</v>
      </c>
      <c r="AY113" s="63">
        <v>0</v>
      </c>
      <c r="AZ113" s="63">
        <v>0</v>
      </c>
      <c r="BA113" s="63" t="s">
        <v>158</v>
      </c>
      <c r="BB113" s="63">
        <v>49.935499999999998</v>
      </c>
      <c r="BC113" s="63">
        <v>0</v>
      </c>
      <c r="BD113" s="63">
        <v>3.9552999999999998</v>
      </c>
      <c r="BE113" s="63">
        <v>20.829799999999999</v>
      </c>
      <c r="BF113" s="63">
        <v>19.4755</v>
      </c>
      <c r="BG113" s="63">
        <v>0</v>
      </c>
      <c r="BH113" s="63">
        <v>0</v>
      </c>
      <c r="BI113" s="63">
        <v>464.20890000000003</v>
      </c>
      <c r="BJ113" s="63">
        <v>464.20890000000003</v>
      </c>
      <c r="BK113" s="63">
        <v>464.20890000000003</v>
      </c>
      <c r="BL113" s="63">
        <v>0</v>
      </c>
      <c r="BM113" s="63">
        <v>0</v>
      </c>
      <c r="BN113" s="63">
        <v>0</v>
      </c>
      <c r="BO113" s="63">
        <v>464.20890000000003</v>
      </c>
      <c r="BP113" s="63">
        <v>0</v>
      </c>
      <c r="BQ113" s="63">
        <v>0</v>
      </c>
      <c r="BR113" s="63">
        <v>0</v>
      </c>
      <c r="BS113" s="63">
        <v>0</v>
      </c>
      <c r="BT113" s="63">
        <v>0</v>
      </c>
      <c r="BU113" s="63">
        <v>0</v>
      </c>
      <c r="BV113" s="63">
        <v>0</v>
      </c>
      <c r="BW113" s="63">
        <v>0</v>
      </c>
      <c r="BX113" s="63">
        <v>0</v>
      </c>
      <c r="BY113" s="63">
        <v>0</v>
      </c>
      <c r="BZ113" s="63">
        <v>0</v>
      </c>
      <c r="CA113" s="63">
        <v>4865</v>
      </c>
      <c r="CB113" s="63">
        <v>2724</v>
      </c>
      <c r="CC113" s="63">
        <v>0</v>
      </c>
      <c r="CD113" s="63" t="s">
        <v>56</v>
      </c>
      <c r="CE113" s="63">
        <v>2141</v>
      </c>
      <c r="CF113" s="63">
        <v>18.63</v>
      </c>
      <c r="CG113" s="63" t="s">
        <v>56</v>
      </c>
      <c r="CH113" s="63" t="s">
        <v>56</v>
      </c>
      <c r="CI113" s="63">
        <v>18.63</v>
      </c>
      <c r="CJ113" s="63">
        <v>0</v>
      </c>
      <c r="CK113" s="63">
        <v>56.676200000000001</v>
      </c>
      <c r="CL113" s="63">
        <v>62.191499999999998</v>
      </c>
    </row>
    <row r="114" spans="1:90" x14ac:dyDescent="0.15">
      <c r="A114" s="63" t="s">
        <v>239</v>
      </c>
      <c r="B114" s="63">
        <v>23764.187399999999</v>
      </c>
      <c r="C114" s="63">
        <v>1690.8856000000001</v>
      </c>
      <c r="D114" s="63">
        <v>-10550.881299999999</v>
      </c>
      <c r="E114" s="63">
        <v>0</v>
      </c>
      <c r="F114" s="63">
        <v>0</v>
      </c>
      <c r="G114" s="63">
        <v>0</v>
      </c>
      <c r="H114" s="64">
        <v>14904.191699999999</v>
      </c>
      <c r="I114" s="63">
        <v>0</v>
      </c>
      <c r="J114" s="63">
        <v>-400.23649999999998</v>
      </c>
      <c r="K114" s="65">
        <v>-5217.0893999999998</v>
      </c>
      <c r="L114" s="65">
        <v>0</v>
      </c>
      <c r="M114" s="65">
        <v>0</v>
      </c>
      <c r="N114" s="65">
        <v>0</v>
      </c>
      <c r="O114" s="65">
        <v>0</v>
      </c>
      <c r="P114" s="65">
        <v>0</v>
      </c>
      <c r="Q114" s="63">
        <v>0</v>
      </c>
      <c r="R114" s="63">
        <v>0</v>
      </c>
      <c r="S114" s="63">
        <v>0</v>
      </c>
      <c r="T114" s="63">
        <v>0</v>
      </c>
      <c r="U114" s="63">
        <v>0</v>
      </c>
      <c r="V114" s="63">
        <v>0</v>
      </c>
      <c r="W114" s="63">
        <v>0</v>
      </c>
      <c r="X114" s="63">
        <v>0</v>
      </c>
      <c r="Y114" s="63">
        <v>0</v>
      </c>
      <c r="Z114" s="63">
        <v>0</v>
      </c>
      <c r="AA114" s="63">
        <v>0</v>
      </c>
      <c r="AB114" s="63">
        <v>0</v>
      </c>
      <c r="AC114" s="63">
        <v>-2555.6963999999998</v>
      </c>
      <c r="AD114" s="63">
        <v>0</v>
      </c>
      <c r="AE114" s="63">
        <v>6731.1693999999998</v>
      </c>
      <c r="AF114" s="69">
        <v>3459.4798000000001</v>
      </c>
      <c r="AG114" s="63">
        <v>57.502099999999999</v>
      </c>
      <c r="AH114" s="63">
        <v>0</v>
      </c>
      <c r="AI114" s="63">
        <v>257.88909999999998</v>
      </c>
      <c r="AJ114" s="63">
        <v>0</v>
      </c>
      <c r="AK114" s="63">
        <v>0</v>
      </c>
      <c r="AL114" s="63">
        <v>0</v>
      </c>
      <c r="AM114" s="63">
        <v>257.88909999999998</v>
      </c>
      <c r="AN114" s="63">
        <v>0</v>
      </c>
      <c r="AO114" s="63">
        <v>0</v>
      </c>
      <c r="AP114" s="63">
        <v>0</v>
      </c>
      <c r="AQ114" s="63">
        <v>0</v>
      </c>
      <c r="AR114" s="63">
        <v>0</v>
      </c>
      <c r="AS114" s="63">
        <v>0</v>
      </c>
      <c r="AT114" s="63">
        <v>3144.0886</v>
      </c>
      <c r="AU114" s="63">
        <v>0</v>
      </c>
      <c r="AV114" s="63" t="s">
        <v>158</v>
      </c>
      <c r="AW114" s="63">
        <v>0</v>
      </c>
      <c r="AX114" s="63">
        <v>0</v>
      </c>
      <c r="AY114" s="63">
        <v>0</v>
      </c>
      <c r="AZ114" s="63">
        <v>0</v>
      </c>
      <c r="BA114" s="63" t="s">
        <v>158</v>
      </c>
      <c r="BB114" s="63">
        <v>0</v>
      </c>
      <c r="BC114" s="63">
        <v>0</v>
      </c>
      <c r="BD114" s="63">
        <v>0</v>
      </c>
      <c r="BE114" s="63">
        <v>1853.0094999999999</v>
      </c>
      <c r="BF114" s="63">
        <v>0</v>
      </c>
      <c r="BG114" s="63">
        <v>0</v>
      </c>
      <c r="BH114" s="63">
        <v>144.75489999999999</v>
      </c>
      <c r="BI114" s="63">
        <v>1273.9251999999999</v>
      </c>
      <c r="BJ114" s="63">
        <v>1273.9251999999999</v>
      </c>
      <c r="BK114" s="63">
        <v>0</v>
      </c>
      <c r="BL114" s="63">
        <v>0</v>
      </c>
      <c r="BM114" s="63">
        <v>0</v>
      </c>
      <c r="BN114" s="63">
        <v>0</v>
      </c>
      <c r="BO114" s="63">
        <v>1273.9251999999999</v>
      </c>
      <c r="BP114" s="63">
        <v>0</v>
      </c>
      <c r="BQ114" s="63">
        <v>0</v>
      </c>
      <c r="BR114" s="63">
        <v>0</v>
      </c>
      <c r="BS114" s="63">
        <v>0</v>
      </c>
      <c r="BT114" s="63">
        <v>0</v>
      </c>
      <c r="BU114" s="63">
        <v>0</v>
      </c>
      <c r="BV114" s="63">
        <v>0</v>
      </c>
      <c r="BW114" s="63">
        <v>0</v>
      </c>
      <c r="BX114" s="63">
        <v>0</v>
      </c>
      <c r="BY114" s="63">
        <v>0</v>
      </c>
      <c r="BZ114" s="63">
        <v>0</v>
      </c>
      <c r="CA114" s="63">
        <v>19374</v>
      </c>
      <c r="CB114" s="63">
        <v>19374</v>
      </c>
      <c r="CC114" s="63">
        <v>0</v>
      </c>
      <c r="CD114" s="63">
        <v>0</v>
      </c>
      <c r="CE114" s="63">
        <v>0</v>
      </c>
      <c r="CF114" s="63">
        <v>0</v>
      </c>
      <c r="CG114" s="63">
        <v>0</v>
      </c>
      <c r="CH114" s="63">
        <v>0</v>
      </c>
      <c r="CI114" s="63">
        <v>0</v>
      </c>
      <c r="CJ114" s="63">
        <v>0</v>
      </c>
      <c r="CK114" s="63">
        <v>31.930900000000001</v>
      </c>
      <c r="CL114" s="63">
        <v>31.930900000000001</v>
      </c>
    </row>
    <row r="115" spans="1:90" x14ac:dyDescent="0.15">
      <c r="A115" s="63" t="s">
        <v>240</v>
      </c>
      <c r="B115" s="63">
        <v>26985.748100000001</v>
      </c>
      <c r="C115" s="63">
        <v>0</v>
      </c>
      <c r="D115" s="63">
        <v>0</v>
      </c>
      <c r="E115" s="63">
        <v>0</v>
      </c>
      <c r="F115" s="63">
        <v>0</v>
      </c>
      <c r="G115" s="63">
        <v>16.1221</v>
      </c>
      <c r="H115" s="64">
        <v>27001.870200000001</v>
      </c>
      <c r="I115" s="63">
        <v>0</v>
      </c>
      <c r="J115" s="63">
        <v>16.143599999999999</v>
      </c>
      <c r="K115" s="65">
        <v>-6170.3998000000001</v>
      </c>
      <c r="L115" s="65">
        <v>0</v>
      </c>
      <c r="M115" s="65">
        <v>0</v>
      </c>
      <c r="N115" s="65">
        <v>0</v>
      </c>
      <c r="O115" s="65">
        <v>0</v>
      </c>
      <c r="P115" s="65">
        <v>0</v>
      </c>
      <c r="Q115" s="63">
        <v>0</v>
      </c>
      <c r="R115" s="63">
        <v>0</v>
      </c>
      <c r="S115" s="63">
        <v>0</v>
      </c>
      <c r="T115" s="63">
        <v>0</v>
      </c>
      <c r="U115" s="63">
        <v>0</v>
      </c>
      <c r="V115" s="63">
        <v>0</v>
      </c>
      <c r="W115" s="63">
        <v>0</v>
      </c>
      <c r="X115" s="63">
        <v>0</v>
      </c>
      <c r="Y115" s="63">
        <v>0</v>
      </c>
      <c r="Z115" s="63">
        <v>0</v>
      </c>
      <c r="AA115" s="63">
        <v>0</v>
      </c>
      <c r="AB115" s="63">
        <v>0</v>
      </c>
      <c r="AC115" s="63">
        <v>-230.417</v>
      </c>
      <c r="AD115" s="63">
        <v>-1487.7687000000001</v>
      </c>
      <c r="AE115" s="63">
        <v>19129.428199999998</v>
      </c>
      <c r="AF115" s="69">
        <v>7457.1367</v>
      </c>
      <c r="AG115" s="63">
        <v>0</v>
      </c>
      <c r="AH115" s="63">
        <v>0</v>
      </c>
      <c r="AI115" s="63">
        <v>1237.7043000000001</v>
      </c>
      <c r="AJ115" s="63">
        <v>265.73520000000002</v>
      </c>
      <c r="AK115" s="63">
        <v>941.33709999999996</v>
      </c>
      <c r="AL115" s="63">
        <v>0</v>
      </c>
      <c r="AM115" s="63">
        <v>30.632000000000001</v>
      </c>
      <c r="AN115" s="63">
        <v>0</v>
      </c>
      <c r="AO115" s="63">
        <v>0</v>
      </c>
      <c r="AP115" s="63">
        <v>0</v>
      </c>
      <c r="AQ115" s="63">
        <v>0</v>
      </c>
      <c r="AR115" s="63">
        <v>0</v>
      </c>
      <c r="AS115" s="63">
        <v>0</v>
      </c>
      <c r="AT115" s="63">
        <v>6219.4324999999999</v>
      </c>
      <c r="AU115" s="63">
        <v>2513.7575000000002</v>
      </c>
      <c r="AV115" s="63" t="s">
        <v>158</v>
      </c>
      <c r="AW115" s="63">
        <v>0</v>
      </c>
      <c r="AX115" s="63">
        <v>2513.7575000000002</v>
      </c>
      <c r="AY115" s="63">
        <v>0</v>
      </c>
      <c r="AZ115" s="63">
        <v>0</v>
      </c>
      <c r="BA115" s="63" t="s">
        <v>158</v>
      </c>
      <c r="BB115" s="63">
        <v>0</v>
      </c>
      <c r="BC115" s="63">
        <v>0</v>
      </c>
      <c r="BD115" s="63">
        <v>5163.8864999999996</v>
      </c>
      <c r="BE115" s="63">
        <v>810.81259999999997</v>
      </c>
      <c r="BF115" s="63">
        <v>0</v>
      </c>
      <c r="BG115" s="63">
        <v>0</v>
      </c>
      <c r="BH115" s="63">
        <v>0</v>
      </c>
      <c r="BI115" s="63">
        <v>3183.8348999999998</v>
      </c>
      <c r="BJ115" s="63">
        <v>3183.8348999999998</v>
      </c>
      <c r="BK115" s="63">
        <v>0</v>
      </c>
      <c r="BL115" s="63">
        <v>0</v>
      </c>
      <c r="BM115" s="63">
        <v>0</v>
      </c>
      <c r="BN115" s="63">
        <v>0</v>
      </c>
      <c r="BO115" s="63">
        <v>3183.8348999999998</v>
      </c>
      <c r="BP115" s="63">
        <v>0</v>
      </c>
      <c r="BQ115" s="63">
        <v>0</v>
      </c>
      <c r="BR115" s="63">
        <v>0</v>
      </c>
      <c r="BS115" s="63">
        <v>0</v>
      </c>
      <c r="BT115" s="63">
        <v>0</v>
      </c>
      <c r="BU115" s="63">
        <v>0</v>
      </c>
      <c r="BV115" s="63">
        <v>0</v>
      </c>
      <c r="BW115" s="63">
        <v>0</v>
      </c>
      <c r="BX115" s="63">
        <v>0</v>
      </c>
      <c r="BY115" s="63">
        <v>0</v>
      </c>
      <c r="BZ115" s="63">
        <v>0</v>
      </c>
      <c r="CA115" s="63">
        <v>25879</v>
      </c>
      <c r="CB115" s="63">
        <v>25879</v>
      </c>
      <c r="CC115" s="63">
        <v>0</v>
      </c>
      <c r="CD115" s="63">
        <v>0</v>
      </c>
      <c r="CE115" s="63">
        <v>0</v>
      </c>
      <c r="CF115" s="63">
        <v>0</v>
      </c>
      <c r="CG115" s="63">
        <v>0</v>
      </c>
      <c r="CH115" s="63">
        <v>0</v>
      </c>
      <c r="CI115" s="63">
        <v>0</v>
      </c>
      <c r="CJ115" s="63">
        <v>0</v>
      </c>
      <c r="CK115" s="63">
        <v>36.062399999999997</v>
      </c>
      <c r="CL115" s="63">
        <v>36.062399999999997</v>
      </c>
    </row>
    <row r="116" spans="1:90" x14ac:dyDescent="0.15">
      <c r="A116" s="63" t="s">
        <v>241</v>
      </c>
      <c r="B116" s="63">
        <v>0</v>
      </c>
      <c r="C116" s="63">
        <v>0</v>
      </c>
      <c r="D116" s="63">
        <v>0</v>
      </c>
      <c r="E116" s="63">
        <v>0</v>
      </c>
      <c r="F116" s="63">
        <v>0</v>
      </c>
      <c r="G116" s="63">
        <v>0</v>
      </c>
      <c r="H116" s="64">
        <v>0</v>
      </c>
      <c r="I116" s="63">
        <v>0</v>
      </c>
      <c r="J116" s="63">
        <v>0</v>
      </c>
      <c r="K116" s="65">
        <v>0</v>
      </c>
      <c r="L116" s="65">
        <v>0</v>
      </c>
      <c r="M116" s="65">
        <v>0</v>
      </c>
      <c r="N116" s="65">
        <v>0</v>
      </c>
      <c r="O116" s="65">
        <v>0</v>
      </c>
      <c r="P116" s="65">
        <v>0</v>
      </c>
      <c r="Q116" s="63">
        <v>0</v>
      </c>
      <c r="R116" s="63">
        <v>0</v>
      </c>
      <c r="S116" s="63">
        <v>0</v>
      </c>
      <c r="T116" s="63">
        <v>0</v>
      </c>
      <c r="U116" s="63">
        <v>0</v>
      </c>
      <c r="V116" s="63">
        <v>0</v>
      </c>
      <c r="W116" s="63">
        <v>0</v>
      </c>
      <c r="X116" s="63">
        <v>0</v>
      </c>
      <c r="Y116" s="63">
        <v>0</v>
      </c>
      <c r="Z116" s="63">
        <v>0</v>
      </c>
      <c r="AA116" s="63">
        <v>0</v>
      </c>
      <c r="AB116" s="63">
        <v>0</v>
      </c>
      <c r="AC116" s="63">
        <v>0</v>
      </c>
      <c r="AD116" s="63">
        <v>0</v>
      </c>
      <c r="AE116" s="63">
        <v>0</v>
      </c>
      <c r="AF116" s="69">
        <v>0</v>
      </c>
      <c r="AG116" s="63">
        <v>0</v>
      </c>
      <c r="AH116" s="63">
        <v>0</v>
      </c>
      <c r="AI116" s="63">
        <v>0</v>
      </c>
      <c r="AJ116" s="63">
        <v>0</v>
      </c>
      <c r="AK116" s="63">
        <v>0</v>
      </c>
      <c r="AL116" s="63">
        <v>0</v>
      </c>
      <c r="AM116" s="63">
        <v>0</v>
      </c>
      <c r="AN116" s="63">
        <v>0</v>
      </c>
      <c r="AO116" s="63">
        <v>0</v>
      </c>
      <c r="AP116" s="63">
        <v>0</v>
      </c>
      <c r="AQ116" s="63">
        <v>0</v>
      </c>
      <c r="AR116" s="63">
        <v>0</v>
      </c>
      <c r="AS116" s="63">
        <v>0</v>
      </c>
      <c r="AT116" s="63">
        <v>0</v>
      </c>
      <c r="AU116" s="63">
        <v>0</v>
      </c>
      <c r="AV116" s="63" t="s">
        <v>158</v>
      </c>
      <c r="AW116" s="63">
        <v>0</v>
      </c>
      <c r="AX116" s="63">
        <v>0</v>
      </c>
      <c r="AY116" s="63">
        <v>0</v>
      </c>
      <c r="AZ116" s="63">
        <v>0</v>
      </c>
      <c r="BA116" s="63" t="s">
        <v>158</v>
      </c>
      <c r="BB116" s="63">
        <v>0</v>
      </c>
      <c r="BC116" s="63">
        <v>0</v>
      </c>
      <c r="BD116" s="63">
        <v>0</v>
      </c>
      <c r="BE116" s="63">
        <v>0</v>
      </c>
      <c r="BF116" s="63">
        <v>0</v>
      </c>
      <c r="BG116" s="63">
        <v>0</v>
      </c>
      <c r="BH116" s="63">
        <v>0</v>
      </c>
      <c r="BI116" s="63">
        <v>0</v>
      </c>
      <c r="BJ116" s="63">
        <v>0</v>
      </c>
      <c r="BK116" s="63">
        <v>0</v>
      </c>
      <c r="BL116" s="63">
        <v>0</v>
      </c>
      <c r="BM116" s="63">
        <v>0</v>
      </c>
      <c r="BN116" s="63">
        <v>0</v>
      </c>
      <c r="BO116" s="63">
        <v>0</v>
      </c>
      <c r="BP116" s="63">
        <v>0</v>
      </c>
      <c r="BQ116" s="63">
        <v>0</v>
      </c>
      <c r="BR116" s="63">
        <v>0</v>
      </c>
      <c r="BS116" s="63">
        <v>0</v>
      </c>
      <c r="BT116" s="63">
        <v>0</v>
      </c>
      <c r="BU116" s="63">
        <v>0</v>
      </c>
      <c r="BV116" s="63">
        <v>0</v>
      </c>
      <c r="BW116" s="63">
        <v>0</v>
      </c>
      <c r="BX116" s="63">
        <v>0</v>
      </c>
      <c r="BY116" s="63">
        <v>0</v>
      </c>
      <c r="BZ116" s="63">
        <v>0</v>
      </c>
      <c r="CA116" s="63">
        <v>0</v>
      </c>
      <c r="CB116" s="63">
        <v>0</v>
      </c>
      <c r="CC116" s="63">
        <v>0</v>
      </c>
      <c r="CD116" s="63">
        <v>0</v>
      </c>
      <c r="CE116" s="63">
        <v>0</v>
      </c>
      <c r="CF116" s="63">
        <v>0</v>
      </c>
      <c r="CG116" s="63">
        <v>0</v>
      </c>
      <c r="CH116" s="63">
        <v>0</v>
      </c>
      <c r="CI116" s="63">
        <v>0</v>
      </c>
      <c r="CJ116" s="63">
        <v>0</v>
      </c>
      <c r="CK116" s="63">
        <v>0</v>
      </c>
      <c r="CL116" s="63">
        <v>0</v>
      </c>
    </row>
    <row r="117" spans="1:90" x14ac:dyDescent="0.15">
      <c r="A117" s="63" t="s">
        <v>242</v>
      </c>
      <c r="B117" s="63">
        <v>0</v>
      </c>
      <c r="C117" s="63">
        <v>0</v>
      </c>
      <c r="D117" s="63">
        <v>0</v>
      </c>
      <c r="E117" s="63">
        <v>0</v>
      </c>
      <c r="F117" s="63">
        <v>0</v>
      </c>
      <c r="G117" s="63">
        <v>0</v>
      </c>
      <c r="H117" s="64">
        <v>0</v>
      </c>
      <c r="I117" s="63">
        <v>0</v>
      </c>
      <c r="J117" s="63">
        <v>0</v>
      </c>
      <c r="K117" s="65">
        <v>0</v>
      </c>
      <c r="L117" s="65">
        <v>0</v>
      </c>
      <c r="M117" s="65">
        <v>0</v>
      </c>
      <c r="N117" s="65">
        <v>0</v>
      </c>
      <c r="O117" s="65">
        <v>0</v>
      </c>
      <c r="P117" s="65">
        <v>0</v>
      </c>
      <c r="Q117" s="63">
        <v>0</v>
      </c>
      <c r="R117" s="63">
        <v>0</v>
      </c>
      <c r="S117" s="63">
        <v>0</v>
      </c>
      <c r="T117" s="63">
        <v>0</v>
      </c>
      <c r="U117" s="63">
        <v>0</v>
      </c>
      <c r="V117" s="63">
        <v>0</v>
      </c>
      <c r="W117" s="63">
        <v>0</v>
      </c>
      <c r="X117" s="63">
        <v>0</v>
      </c>
      <c r="Y117" s="63">
        <v>0</v>
      </c>
      <c r="Z117" s="63">
        <v>0</v>
      </c>
      <c r="AA117" s="63">
        <v>0</v>
      </c>
      <c r="AB117" s="63">
        <v>0</v>
      </c>
      <c r="AC117" s="63">
        <v>0</v>
      </c>
      <c r="AD117" s="63">
        <v>0</v>
      </c>
      <c r="AE117" s="63">
        <v>0</v>
      </c>
      <c r="AF117" s="69">
        <v>0</v>
      </c>
      <c r="AG117" s="63">
        <v>0</v>
      </c>
      <c r="AH117" s="63">
        <v>0</v>
      </c>
      <c r="AI117" s="63">
        <v>0</v>
      </c>
      <c r="AJ117" s="63">
        <v>0</v>
      </c>
      <c r="AK117" s="63">
        <v>0</v>
      </c>
      <c r="AL117" s="63">
        <v>0</v>
      </c>
      <c r="AM117" s="63">
        <v>0</v>
      </c>
      <c r="AN117" s="63">
        <v>0</v>
      </c>
      <c r="AO117" s="63">
        <v>0</v>
      </c>
      <c r="AP117" s="63">
        <v>0</v>
      </c>
      <c r="AQ117" s="63">
        <v>0</v>
      </c>
      <c r="AR117" s="63">
        <v>0</v>
      </c>
      <c r="AS117" s="63">
        <v>0</v>
      </c>
      <c r="AT117" s="63">
        <v>0</v>
      </c>
      <c r="AU117" s="63">
        <v>0</v>
      </c>
      <c r="AV117" s="63" t="s">
        <v>158</v>
      </c>
      <c r="AW117" s="63">
        <v>0</v>
      </c>
      <c r="AX117" s="63">
        <v>0</v>
      </c>
      <c r="AY117" s="63">
        <v>0</v>
      </c>
      <c r="AZ117" s="63">
        <v>0</v>
      </c>
      <c r="BA117" s="63" t="s">
        <v>158</v>
      </c>
      <c r="BB117" s="63">
        <v>0</v>
      </c>
      <c r="BC117" s="63">
        <v>0</v>
      </c>
      <c r="BD117" s="63">
        <v>0</v>
      </c>
      <c r="BE117" s="63">
        <v>0</v>
      </c>
      <c r="BF117" s="63">
        <v>0</v>
      </c>
      <c r="BG117" s="63">
        <v>0</v>
      </c>
      <c r="BH117" s="63">
        <v>0</v>
      </c>
      <c r="BI117" s="63">
        <v>0</v>
      </c>
      <c r="BJ117" s="63">
        <v>0</v>
      </c>
      <c r="BK117" s="63">
        <v>0</v>
      </c>
      <c r="BL117" s="63">
        <v>0</v>
      </c>
      <c r="BM117" s="63">
        <v>0</v>
      </c>
      <c r="BN117" s="63">
        <v>0</v>
      </c>
      <c r="BO117" s="63">
        <v>0</v>
      </c>
      <c r="BP117" s="63">
        <v>0</v>
      </c>
      <c r="BQ117" s="63">
        <v>0</v>
      </c>
      <c r="BR117" s="63">
        <v>0</v>
      </c>
      <c r="BS117" s="63">
        <v>0</v>
      </c>
      <c r="BT117" s="63">
        <v>0</v>
      </c>
      <c r="BU117" s="63">
        <v>0</v>
      </c>
      <c r="BV117" s="63">
        <v>0</v>
      </c>
      <c r="BW117" s="63">
        <v>0</v>
      </c>
      <c r="BX117" s="63">
        <v>0</v>
      </c>
      <c r="BY117" s="63">
        <v>0</v>
      </c>
      <c r="BZ117" s="63">
        <v>0</v>
      </c>
      <c r="CA117" s="63">
        <v>0</v>
      </c>
      <c r="CB117" s="63">
        <v>0</v>
      </c>
      <c r="CC117" s="63">
        <v>0</v>
      </c>
      <c r="CD117" s="63">
        <v>0</v>
      </c>
      <c r="CE117" s="63">
        <v>0</v>
      </c>
      <c r="CF117" s="63">
        <v>0</v>
      </c>
      <c r="CG117" s="63">
        <v>0</v>
      </c>
      <c r="CH117" s="63">
        <v>0</v>
      </c>
      <c r="CI117" s="63">
        <v>0</v>
      </c>
      <c r="CJ117" s="63">
        <v>0</v>
      </c>
      <c r="CK117" s="63">
        <v>0</v>
      </c>
      <c r="CL117" s="63">
        <v>0</v>
      </c>
    </row>
    <row r="118" spans="1:90" x14ac:dyDescent="0.15">
      <c r="A118" s="63" t="s">
        <v>243</v>
      </c>
      <c r="B118" s="63">
        <v>7625.7739000000001</v>
      </c>
      <c r="C118" s="63">
        <v>0</v>
      </c>
      <c r="D118" s="63">
        <v>-2129.5356999999999</v>
      </c>
      <c r="E118" s="63">
        <v>0</v>
      </c>
      <c r="F118" s="63">
        <v>0</v>
      </c>
      <c r="G118" s="63">
        <v>0</v>
      </c>
      <c r="H118" s="64">
        <v>5496.2381999999998</v>
      </c>
      <c r="I118" s="63">
        <v>0</v>
      </c>
      <c r="J118" s="63">
        <v>2.1499999999999998E-2</v>
      </c>
      <c r="K118" s="65">
        <v>-2969.3035</v>
      </c>
      <c r="L118" s="65">
        <v>-160.0172</v>
      </c>
      <c r="M118" s="65">
        <v>0</v>
      </c>
      <c r="N118" s="65">
        <v>0</v>
      </c>
      <c r="O118" s="65">
        <v>0</v>
      </c>
      <c r="P118" s="65">
        <v>0</v>
      </c>
      <c r="Q118" s="63">
        <v>0</v>
      </c>
      <c r="R118" s="63">
        <v>0</v>
      </c>
      <c r="S118" s="63">
        <v>0</v>
      </c>
      <c r="T118" s="63">
        <v>0</v>
      </c>
      <c r="U118" s="63">
        <v>0</v>
      </c>
      <c r="V118" s="63">
        <v>0</v>
      </c>
      <c r="W118" s="63">
        <v>0</v>
      </c>
      <c r="X118" s="63">
        <v>0</v>
      </c>
      <c r="Y118" s="63">
        <v>0</v>
      </c>
      <c r="Z118" s="63">
        <v>0</v>
      </c>
      <c r="AA118" s="63">
        <v>0</v>
      </c>
      <c r="AB118" s="63">
        <v>0</v>
      </c>
      <c r="AC118" s="63">
        <v>-1231.6638</v>
      </c>
      <c r="AD118" s="63">
        <v>0</v>
      </c>
      <c r="AE118" s="63">
        <v>1135.2752</v>
      </c>
      <c r="AF118" s="69">
        <v>704.38520000000005</v>
      </c>
      <c r="AG118" s="63">
        <v>0</v>
      </c>
      <c r="AH118" s="63">
        <v>0</v>
      </c>
      <c r="AI118" s="63">
        <v>83.576999999999998</v>
      </c>
      <c r="AJ118" s="63">
        <v>83.576999999999998</v>
      </c>
      <c r="AK118" s="63">
        <v>0</v>
      </c>
      <c r="AL118" s="63">
        <v>0</v>
      </c>
      <c r="AM118" s="63">
        <v>0</v>
      </c>
      <c r="AN118" s="63">
        <v>0</v>
      </c>
      <c r="AO118" s="63">
        <v>0</v>
      </c>
      <c r="AP118" s="63">
        <v>0</v>
      </c>
      <c r="AQ118" s="63">
        <v>0</v>
      </c>
      <c r="AR118" s="63">
        <v>0</v>
      </c>
      <c r="AS118" s="63">
        <v>0</v>
      </c>
      <c r="AT118" s="63">
        <v>620.80830000000003</v>
      </c>
      <c r="AU118" s="63">
        <v>366.767</v>
      </c>
      <c r="AV118" s="63" t="s">
        <v>158</v>
      </c>
      <c r="AW118" s="63">
        <v>0</v>
      </c>
      <c r="AX118" s="63">
        <v>366.767</v>
      </c>
      <c r="AY118" s="63">
        <v>0</v>
      </c>
      <c r="AZ118" s="63">
        <v>0</v>
      </c>
      <c r="BA118" s="63" t="s">
        <v>158</v>
      </c>
      <c r="BB118" s="63">
        <v>0</v>
      </c>
      <c r="BC118" s="63">
        <v>0</v>
      </c>
      <c r="BD118" s="63">
        <v>6.1478999999999999</v>
      </c>
      <c r="BE118" s="63">
        <v>50.279400000000003</v>
      </c>
      <c r="BF118" s="63">
        <v>0</v>
      </c>
      <c r="BG118" s="63">
        <v>7.6955999999999998</v>
      </c>
      <c r="BH118" s="63">
        <v>0</v>
      </c>
      <c r="BI118" s="63">
        <v>0</v>
      </c>
      <c r="BJ118" s="63">
        <v>0</v>
      </c>
      <c r="BK118" s="63">
        <v>0</v>
      </c>
      <c r="BL118" s="63">
        <v>0</v>
      </c>
      <c r="BM118" s="63">
        <v>0</v>
      </c>
      <c r="BN118" s="63">
        <v>0</v>
      </c>
      <c r="BO118" s="63">
        <v>0</v>
      </c>
      <c r="BP118" s="63">
        <v>0</v>
      </c>
      <c r="BQ118" s="63">
        <v>0</v>
      </c>
      <c r="BR118" s="63">
        <v>0</v>
      </c>
      <c r="BS118" s="63">
        <v>0</v>
      </c>
      <c r="BT118" s="63">
        <v>0</v>
      </c>
      <c r="BU118" s="63">
        <v>0</v>
      </c>
      <c r="BV118" s="63">
        <v>0</v>
      </c>
      <c r="BW118" s="63">
        <v>0</v>
      </c>
      <c r="BX118" s="63">
        <v>0</v>
      </c>
      <c r="BY118" s="63">
        <v>0</v>
      </c>
      <c r="BZ118" s="63">
        <v>0</v>
      </c>
      <c r="CA118" s="63">
        <v>12226</v>
      </c>
      <c r="CB118" s="63">
        <v>11649</v>
      </c>
      <c r="CC118" s="63">
        <v>577</v>
      </c>
      <c r="CD118" s="63">
        <v>0</v>
      </c>
      <c r="CE118" s="63">
        <v>0</v>
      </c>
      <c r="CF118" s="63">
        <v>0</v>
      </c>
      <c r="CG118" s="63">
        <v>0</v>
      </c>
      <c r="CH118" s="63">
        <v>0</v>
      </c>
      <c r="CI118" s="63">
        <v>0</v>
      </c>
      <c r="CJ118" s="63">
        <v>0</v>
      </c>
      <c r="CK118" s="63">
        <v>33.593400000000003</v>
      </c>
      <c r="CL118" s="63">
        <v>33.593400000000003</v>
      </c>
    </row>
    <row r="119" spans="1:90" x14ac:dyDescent="0.15">
      <c r="A119" s="63" t="s">
        <v>244</v>
      </c>
      <c r="B119" s="63">
        <v>3050.6233999999999</v>
      </c>
      <c r="C119" s="63">
        <v>0</v>
      </c>
      <c r="D119" s="63">
        <v>0</v>
      </c>
      <c r="E119" s="63">
        <v>0</v>
      </c>
      <c r="F119" s="63">
        <v>0</v>
      </c>
      <c r="G119" s="63">
        <v>0</v>
      </c>
      <c r="H119" s="64">
        <v>3050.6233999999999</v>
      </c>
      <c r="I119" s="63">
        <v>0</v>
      </c>
      <c r="J119" s="63">
        <v>0</v>
      </c>
      <c r="K119" s="65">
        <v>-2752.3431</v>
      </c>
      <c r="L119" s="65">
        <v>0</v>
      </c>
      <c r="M119" s="65">
        <v>0</v>
      </c>
      <c r="N119" s="65">
        <v>0</v>
      </c>
      <c r="O119" s="65">
        <v>0</v>
      </c>
      <c r="P119" s="65">
        <v>0</v>
      </c>
      <c r="Q119" s="63">
        <v>0</v>
      </c>
      <c r="R119" s="63">
        <v>0</v>
      </c>
      <c r="S119" s="63">
        <v>0</v>
      </c>
      <c r="T119" s="63">
        <v>0</v>
      </c>
      <c r="U119" s="63">
        <v>0</v>
      </c>
      <c r="V119" s="63">
        <v>0</v>
      </c>
      <c r="W119" s="63">
        <v>0</v>
      </c>
      <c r="X119" s="63">
        <v>0</v>
      </c>
      <c r="Y119" s="63">
        <v>0</v>
      </c>
      <c r="Z119" s="63">
        <v>0</v>
      </c>
      <c r="AA119" s="63">
        <v>0</v>
      </c>
      <c r="AB119" s="63">
        <v>0</v>
      </c>
      <c r="AC119" s="63">
        <v>-228.09540000000001</v>
      </c>
      <c r="AD119" s="63">
        <v>0</v>
      </c>
      <c r="AE119" s="63">
        <v>70.184899999999999</v>
      </c>
      <c r="AF119" s="69">
        <v>69.819400000000002</v>
      </c>
      <c r="AG119" s="63">
        <v>0</v>
      </c>
      <c r="AH119" s="63">
        <v>0</v>
      </c>
      <c r="AI119" s="63">
        <v>0</v>
      </c>
      <c r="AJ119" s="63">
        <v>0</v>
      </c>
      <c r="AK119" s="63">
        <v>0</v>
      </c>
      <c r="AL119" s="63">
        <v>0</v>
      </c>
      <c r="AM119" s="63">
        <v>0</v>
      </c>
      <c r="AN119" s="63">
        <v>0</v>
      </c>
      <c r="AO119" s="63">
        <v>0</v>
      </c>
      <c r="AP119" s="63">
        <v>0</v>
      </c>
      <c r="AQ119" s="63">
        <v>0</v>
      </c>
      <c r="AR119" s="63">
        <v>0</v>
      </c>
      <c r="AS119" s="63">
        <v>0</v>
      </c>
      <c r="AT119" s="63">
        <v>69.819400000000002</v>
      </c>
      <c r="AU119" s="63">
        <v>0.3654</v>
      </c>
      <c r="AV119" s="63" t="s">
        <v>158</v>
      </c>
      <c r="AW119" s="63">
        <v>0</v>
      </c>
      <c r="AX119" s="63">
        <v>0.3654</v>
      </c>
      <c r="AY119" s="63">
        <v>0</v>
      </c>
      <c r="AZ119" s="63">
        <v>0</v>
      </c>
      <c r="BA119" s="63" t="s">
        <v>158</v>
      </c>
      <c r="BB119" s="63">
        <v>0</v>
      </c>
      <c r="BC119" s="63">
        <v>0</v>
      </c>
      <c r="BD119" s="63">
        <v>0</v>
      </c>
      <c r="BE119" s="63">
        <v>0</v>
      </c>
      <c r="BF119" s="63">
        <v>0</v>
      </c>
      <c r="BG119" s="63">
        <v>0</v>
      </c>
      <c r="BH119" s="63">
        <v>0</v>
      </c>
      <c r="BI119" s="63">
        <v>0</v>
      </c>
      <c r="BJ119" s="63">
        <v>0</v>
      </c>
      <c r="BK119" s="63">
        <v>0</v>
      </c>
      <c r="BL119" s="63">
        <v>0</v>
      </c>
      <c r="BM119" s="63">
        <v>0</v>
      </c>
      <c r="BN119" s="63">
        <v>0</v>
      </c>
      <c r="BO119" s="63">
        <v>0</v>
      </c>
      <c r="BP119" s="63">
        <v>0</v>
      </c>
      <c r="BQ119" s="63">
        <v>0</v>
      </c>
      <c r="BR119" s="63">
        <v>0</v>
      </c>
      <c r="BS119" s="63">
        <v>0</v>
      </c>
      <c r="BT119" s="63">
        <v>0</v>
      </c>
      <c r="BU119" s="63">
        <v>0</v>
      </c>
      <c r="BV119" s="63">
        <v>0</v>
      </c>
      <c r="BW119" s="63">
        <v>0</v>
      </c>
      <c r="BX119" s="63">
        <v>0</v>
      </c>
      <c r="BY119" s="63">
        <v>0</v>
      </c>
      <c r="BZ119" s="63">
        <v>0</v>
      </c>
      <c r="CA119" s="63">
        <v>19518</v>
      </c>
      <c r="CB119" s="63">
        <v>19518</v>
      </c>
      <c r="CC119" s="63">
        <v>0</v>
      </c>
      <c r="CD119" s="63">
        <v>0</v>
      </c>
      <c r="CE119" s="63">
        <v>0</v>
      </c>
      <c r="CF119" s="63">
        <v>0</v>
      </c>
      <c r="CG119" s="63">
        <v>0</v>
      </c>
      <c r="CH119" s="63">
        <v>0</v>
      </c>
      <c r="CI119" s="63">
        <v>0</v>
      </c>
      <c r="CJ119" s="63">
        <v>0</v>
      </c>
      <c r="CK119" s="63">
        <v>60.975200000000001</v>
      </c>
      <c r="CL119" s="63">
        <v>60.975200000000001</v>
      </c>
    </row>
    <row r="120" spans="1:90" x14ac:dyDescent="0.15">
      <c r="A120" s="63" t="s">
        <v>32</v>
      </c>
      <c r="B120" s="63">
        <v>3692.9708000000001</v>
      </c>
      <c r="C120" s="63">
        <v>8911.9303999999993</v>
      </c>
      <c r="D120" s="63">
        <v>-37.661200000000001</v>
      </c>
      <c r="E120" s="63">
        <v>0</v>
      </c>
      <c r="F120" s="63">
        <v>0</v>
      </c>
      <c r="G120" s="63">
        <v>237.48929999999999</v>
      </c>
      <c r="H120" s="64">
        <v>12804.7291</v>
      </c>
      <c r="I120" s="63">
        <v>0</v>
      </c>
      <c r="J120" s="63">
        <v>161.28550000000001</v>
      </c>
      <c r="K120" s="65">
        <v>0</v>
      </c>
      <c r="L120" s="65">
        <v>0</v>
      </c>
      <c r="M120" s="65">
        <v>-905.11609999999996</v>
      </c>
      <c r="N120" s="65">
        <v>-67.626800000000003</v>
      </c>
      <c r="O120" s="65">
        <v>-231.04040000000001</v>
      </c>
      <c r="P120" s="65">
        <v>-45.077399999999997</v>
      </c>
      <c r="Q120" s="63">
        <v>0</v>
      </c>
      <c r="R120" s="63">
        <v>0</v>
      </c>
      <c r="S120" s="63">
        <v>0</v>
      </c>
      <c r="T120" s="63">
        <v>0</v>
      </c>
      <c r="U120" s="63">
        <v>0</v>
      </c>
      <c r="V120" s="63">
        <v>0</v>
      </c>
      <c r="W120" s="63">
        <v>0</v>
      </c>
      <c r="X120" s="63">
        <v>0</v>
      </c>
      <c r="Y120" s="63">
        <v>0</v>
      </c>
      <c r="Z120" s="63">
        <v>0</v>
      </c>
      <c r="AA120" s="63">
        <v>0</v>
      </c>
      <c r="AB120" s="63">
        <v>-308.14699999999999</v>
      </c>
      <c r="AC120" s="63">
        <v>-708.98540000000003</v>
      </c>
      <c r="AD120" s="63">
        <v>-154.53569999999999</v>
      </c>
      <c r="AE120" s="63">
        <v>10545.4858</v>
      </c>
      <c r="AF120" s="69">
        <v>3089.2948999999999</v>
      </c>
      <c r="AG120" s="63">
        <v>30.718</v>
      </c>
      <c r="AH120" s="63">
        <v>43.486699999999999</v>
      </c>
      <c r="AI120" s="63">
        <v>2928.9982</v>
      </c>
      <c r="AJ120" s="63">
        <v>404.01979999999998</v>
      </c>
      <c r="AK120" s="63">
        <v>282.0077</v>
      </c>
      <c r="AL120" s="63">
        <v>144.239</v>
      </c>
      <c r="AM120" s="63">
        <v>1023.9897</v>
      </c>
      <c r="AN120" s="63">
        <v>95.292299999999997</v>
      </c>
      <c r="AO120" s="63">
        <v>200.36539999999999</v>
      </c>
      <c r="AP120" s="63">
        <v>516.14359999999999</v>
      </c>
      <c r="AQ120" s="63">
        <v>122.6354</v>
      </c>
      <c r="AR120" s="63">
        <v>102.9235</v>
      </c>
      <c r="AS120" s="63">
        <v>37.381799999999998</v>
      </c>
      <c r="AT120" s="63">
        <v>86.091999999999999</v>
      </c>
      <c r="AU120" s="63">
        <v>221.3887</v>
      </c>
      <c r="AV120" s="63" t="s">
        <v>158</v>
      </c>
      <c r="AW120" s="63">
        <v>0</v>
      </c>
      <c r="AX120" s="63">
        <v>0</v>
      </c>
      <c r="AY120" s="63">
        <v>0</v>
      </c>
      <c r="AZ120" s="63">
        <v>221.3887</v>
      </c>
      <c r="BA120" s="63" t="s">
        <v>158</v>
      </c>
      <c r="BB120" s="63">
        <v>0</v>
      </c>
      <c r="BC120" s="63">
        <v>0</v>
      </c>
      <c r="BD120" s="63">
        <v>3545.1203999999998</v>
      </c>
      <c r="BE120" s="63">
        <v>1992.7557999999999</v>
      </c>
      <c r="BF120" s="63">
        <v>35.490099999999998</v>
      </c>
      <c r="BG120" s="63">
        <v>0</v>
      </c>
      <c r="BH120" s="63">
        <v>0</v>
      </c>
      <c r="BI120" s="63">
        <v>1661.4358999999999</v>
      </c>
      <c r="BJ120" s="63">
        <v>1661.4358999999999</v>
      </c>
      <c r="BK120" s="63">
        <v>1661.4358999999999</v>
      </c>
      <c r="BL120" s="63">
        <v>0</v>
      </c>
      <c r="BM120" s="63">
        <v>5.9973999999999998</v>
      </c>
      <c r="BN120" s="63">
        <v>0</v>
      </c>
      <c r="BO120" s="63">
        <v>1655.4385</v>
      </c>
      <c r="BP120" s="63">
        <v>0</v>
      </c>
      <c r="BQ120" s="63">
        <v>0</v>
      </c>
      <c r="BR120" s="63">
        <v>0</v>
      </c>
      <c r="BS120" s="63">
        <v>0</v>
      </c>
      <c r="BT120" s="63">
        <v>0</v>
      </c>
      <c r="BU120" s="63">
        <v>0</v>
      </c>
      <c r="BV120" s="63">
        <v>0</v>
      </c>
      <c r="BW120" s="63">
        <v>0</v>
      </c>
      <c r="BX120" s="63">
        <v>0</v>
      </c>
      <c r="BY120" s="63">
        <v>0</v>
      </c>
      <c r="BZ120" s="63">
        <v>0</v>
      </c>
      <c r="CA120" s="63">
        <v>4798</v>
      </c>
      <c r="CB120" s="63">
        <v>0</v>
      </c>
      <c r="CC120" s="63">
        <v>0</v>
      </c>
      <c r="CD120" s="63">
        <v>4417</v>
      </c>
      <c r="CE120" s="63">
        <v>381</v>
      </c>
      <c r="CF120" s="63">
        <v>497.39659999999998</v>
      </c>
      <c r="CG120" s="63">
        <v>264.52179999999998</v>
      </c>
      <c r="CH120" s="63">
        <v>11.4168</v>
      </c>
      <c r="CI120" s="63">
        <v>188.28219999999999</v>
      </c>
      <c r="CJ120" s="63">
        <v>33.175699999999999</v>
      </c>
      <c r="CK120" s="63">
        <v>0</v>
      </c>
      <c r="CL120" s="63">
        <v>72.862399999999994</v>
      </c>
    </row>
    <row r="121" spans="1:90" x14ac:dyDescent="0.15">
      <c r="A121" s="63" t="s">
        <v>33</v>
      </c>
      <c r="B121" s="63">
        <v>0</v>
      </c>
      <c r="C121" s="63">
        <v>4504.9656000000004</v>
      </c>
      <c r="D121" s="63">
        <v>0</v>
      </c>
      <c r="E121" s="63">
        <v>0</v>
      </c>
      <c r="F121" s="63">
        <v>0</v>
      </c>
      <c r="G121" s="63">
        <v>-16.444500000000001</v>
      </c>
      <c r="H121" s="64">
        <v>4488.5210999999999</v>
      </c>
      <c r="I121" s="63">
        <v>0</v>
      </c>
      <c r="J121" s="63">
        <v>-0.38690000000000002</v>
      </c>
      <c r="K121" s="65">
        <v>-1728.5038999999999</v>
      </c>
      <c r="L121" s="65">
        <v>-5.0515999999999996</v>
      </c>
      <c r="M121" s="65">
        <v>0</v>
      </c>
      <c r="N121" s="65">
        <v>-1040.9716000000001</v>
      </c>
      <c r="O121" s="65">
        <v>0</v>
      </c>
      <c r="P121" s="65">
        <v>0</v>
      </c>
      <c r="Q121" s="63">
        <v>0</v>
      </c>
      <c r="R121" s="63">
        <v>0</v>
      </c>
      <c r="S121" s="63">
        <v>0</v>
      </c>
      <c r="T121" s="63">
        <v>0</v>
      </c>
      <c r="U121" s="63">
        <v>0</v>
      </c>
      <c r="V121" s="63">
        <v>0</v>
      </c>
      <c r="W121" s="63">
        <v>0</v>
      </c>
      <c r="X121" s="63">
        <v>0</v>
      </c>
      <c r="Y121" s="63">
        <v>0</v>
      </c>
      <c r="Z121" s="63">
        <v>0</v>
      </c>
      <c r="AA121" s="63">
        <v>0</v>
      </c>
      <c r="AB121" s="63">
        <v>0</v>
      </c>
      <c r="AC121" s="63">
        <v>-120.74379999999999</v>
      </c>
      <c r="AD121" s="63">
        <v>-28.482399999999998</v>
      </c>
      <c r="AE121" s="63">
        <v>1564.3809000000001</v>
      </c>
      <c r="AF121" s="69">
        <v>1052.6224999999999</v>
      </c>
      <c r="AG121" s="63">
        <v>12.2743</v>
      </c>
      <c r="AH121" s="63">
        <v>9.1788000000000007</v>
      </c>
      <c r="AI121" s="63">
        <v>1019.8194</v>
      </c>
      <c r="AJ121" s="63">
        <v>40.6922</v>
      </c>
      <c r="AK121" s="63">
        <v>146.0017</v>
      </c>
      <c r="AL121" s="63">
        <v>6.4058000000000002</v>
      </c>
      <c r="AM121" s="63">
        <v>458.36200000000002</v>
      </c>
      <c r="AN121" s="63">
        <v>16.681000000000001</v>
      </c>
      <c r="AO121" s="63">
        <v>30.9114</v>
      </c>
      <c r="AP121" s="63">
        <v>98.538300000000007</v>
      </c>
      <c r="AQ121" s="63">
        <v>90.584699999999998</v>
      </c>
      <c r="AR121" s="63">
        <v>7.9965999999999999</v>
      </c>
      <c r="AS121" s="63">
        <v>123.64570000000001</v>
      </c>
      <c r="AT121" s="63">
        <v>11.35</v>
      </c>
      <c r="AU121" s="63">
        <v>12.5322</v>
      </c>
      <c r="AV121" s="63" t="s">
        <v>158</v>
      </c>
      <c r="AW121" s="63">
        <v>0</v>
      </c>
      <c r="AX121" s="63">
        <v>12.5322</v>
      </c>
      <c r="AY121" s="63">
        <v>0</v>
      </c>
      <c r="AZ121" s="63">
        <v>0</v>
      </c>
      <c r="BA121" s="63" t="s">
        <v>158</v>
      </c>
      <c r="BB121" s="63">
        <v>0</v>
      </c>
      <c r="BC121" s="63">
        <v>0</v>
      </c>
      <c r="BD121" s="63">
        <v>299.01119999999997</v>
      </c>
      <c r="BE121" s="63">
        <v>196.28120000000001</v>
      </c>
      <c r="BF121" s="63">
        <v>3.8262999999999998</v>
      </c>
      <c r="BG121" s="63">
        <v>0.1075</v>
      </c>
      <c r="BH121" s="63">
        <v>0</v>
      </c>
      <c r="BI121" s="63">
        <v>0</v>
      </c>
      <c r="BJ121" s="63">
        <v>0</v>
      </c>
      <c r="BK121" s="63">
        <v>0</v>
      </c>
      <c r="BL121" s="63">
        <v>0</v>
      </c>
      <c r="BM121" s="63">
        <v>0</v>
      </c>
      <c r="BN121" s="63">
        <v>0</v>
      </c>
      <c r="BO121" s="63">
        <v>0</v>
      </c>
      <c r="BP121" s="63">
        <v>0</v>
      </c>
      <c r="BQ121" s="63">
        <v>0</v>
      </c>
      <c r="BR121" s="63">
        <v>0</v>
      </c>
      <c r="BS121" s="63">
        <v>0</v>
      </c>
      <c r="BT121" s="63">
        <v>0</v>
      </c>
      <c r="BU121" s="63">
        <v>0</v>
      </c>
      <c r="BV121" s="63">
        <v>0</v>
      </c>
      <c r="BW121" s="63">
        <v>0</v>
      </c>
      <c r="BX121" s="63">
        <v>0</v>
      </c>
      <c r="BY121" s="63">
        <v>0</v>
      </c>
      <c r="BZ121" s="63">
        <v>0</v>
      </c>
      <c r="CA121" s="63">
        <v>14900</v>
      </c>
      <c r="CB121" s="63">
        <v>11006</v>
      </c>
      <c r="CC121" s="63">
        <v>16</v>
      </c>
      <c r="CD121" s="63">
        <v>0</v>
      </c>
      <c r="CE121" s="63">
        <v>3878</v>
      </c>
      <c r="CF121" s="63">
        <v>434.91449999999998</v>
      </c>
      <c r="CG121" s="63">
        <v>0</v>
      </c>
      <c r="CH121" s="63">
        <v>434.91449999999998</v>
      </c>
      <c r="CI121" s="63">
        <v>0</v>
      </c>
      <c r="CJ121" s="63">
        <v>0</v>
      </c>
      <c r="CK121" s="63">
        <v>54.669199999999996</v>
      </c>
      <c r="CL121" s="63">
        <v>61.851399999999998</v>
      </c>
    </row>
    <row r="122" spans="1:90" x14ac:dyDescent="0.15">
      <c r="A122" s="63" t="s">
        <v>245</v>
      </c>
      <c r="B122" s="63">
        <v>107298.0439</v>
      </c>
      <c r="C122" s="63">
        <v>0</v>
      </c>
      <c r="D122" s="63">
        <v>-84363.671499999997</v>
      </c>
      <c r="E122" s="63">
        <v>0</v>
      </c>
      <c r="F122" s="63">
        <v>0</v>
      </c>
      <c r="G122" s="63">
        <v>0</v>
      </c>
      <c r="H122" s="64">
        <v>22934.372299999999</v>
      </c>
      <c r="I122" s="63">
        <v>0</v>
      </c>
      <c r="J122" s="63">
        <v>0</v>
      </c>
      <c r="K122" s="65">
        <v>-846.71109999999999</v>
      </c>
      <c r="L122" s="65">
        <v>-5092.0249000000003</v>
      </c>
      <c r="M122" s="65">
        <v>0</v>
      </c>
      <c r="N122" s="65">
        <v>0</v>
      </c>
      <c r="O122" s="65">
        <v>0</v>
      </c>
      <c r="P122" s="65">
        <v>0</v>
      </c>
      <c r="Q122" s="63">
        <v>0</v>
      </c>
      <c r="R122" s="63">
        <v>0</v>
      </c>
      <c r="S122" s="63">
        <v>0</v>
      </c>
      <c r="T122" s="63">
        <v>0</v>
      </c>
      <c r="U122" s="63">
        <v>0</v>
      </c>
      <c r="V122" s="63">
        <v>0</v>
      </c>
      <c r="W122" s="63">
        <v>0</v>
      </c>
      <c r="X122" s="63">
        <v>0</v>
      </c>
      <c r="Y122" s="63">
        <v>0</v>
      </c>
      <c r="Z122" s="63">
        <v>0</v>
      </c>
      <c r="AA122" s="63">
        <v>-2743.8305999999998</v>
      </c>
      <c r="AB122" s="63">
        <v>0</v>
      </c>
      <c r="AC122" s="63">
        <v>-9337.0162999999993</v>
      </c>
      <c r="AD122" s="63">
        <v>0</v>
      </c>
      <c r="AE122" s="63">
        <v>4914.7893000000004</v>
      </c>
      <c r="AF122" s="69">
        <v>3044.3465000000001</v>
      </c>
      <c r="AG122" s="63">
        <v>0</v>
      </c>
      <c r="AH122" s="63">
        <v>0</v>
      </c>
      <c r="AI122" s="63">
        <v>3044.3465999999999</v>
      </c>
      <c r="AJ122" s="63">
        <v>398.0009</v>
      </c>
      <c r="AK122" s="63">
        <v>2365.6707000000001</v>
      </c>
      <c r="AL122" s="63">
        <v>0</v>
      </c>
      <c r="AM122" s="63">
        <v>280.67500000000001</v>
      </c>
      <c r="AN122" s="63">
        <v>0</v>
      </c>
      <c r="AO122" s="63">
        <v>0</v>
      </c>
      <c r="AP122" s="63">
        <v>0</v>
      </c>
      <c r="AQ122" s="63">
        <v>0</v>
      </c>
      <c r="AR122" s="63">
        <v>0</v>
      </c>
      <c r="AS122" s="63">
        <v>0</v>
      </c>
      <c r="AT122" s="63">
        <v>0</v>
      </c>
      <c r="AU122" s="63">
        <v>0</v>
      </c>
      <c r="AV122" s="63" t="s">
        <v>158</v>
      </c>
      <c r="AW122" s="63">
        <v>0</v>
      </c>
      <c r="AX122" s="63">
        <v>0</v>
      </c>
      <c r="AY122" s="63">
        <v>0</v>
      </c>
      <c r="AZ122" s="63">
        <v>0</v>
      </c>
      <c r="BA122" s="63" t="s">
        <v>158</v>
      </c>
      <c r="BB122" s="63">
        <v>0</v>
      </c>
      <c r="BC122" s="63">
        <v>0</v>
      </c>
      <c r="BD122" s="63">
        <v>0</v>
      </c>
      <c r="BE122" s="63">
        <v>0</v>
      </c>
      <c r="BF122" s="63">
        <v>0</v>
      </c>
      <c r="BG122" s="63">
        <v>0</v>
      </c>
      <c r="BH122" s="63">
        <v>0</v>
      </c>
      <c r="BI122" s="63">
        <v>1870.4428</v>
      </c>
      <c r="BJ122" s="63">
        <v>1870.4428</v>
      </c>
      <c r="BK122" s="63">
        <v>0</v>
      </c>
      <c r="BL122" s="63">
        <v>0</v>
      </c>
      <c r="BM122" s="63">
        <v>0</v>
      </c>
      <c r="BN122" s="63">
        <v>0</v>
      </c>
      <c r="BO122" s="63">
        <v>1870.4428</v>
      </c>
      <c r="BP122" s="63">
        <v>0</v>
      </c>
      <c r="BQ122" s="63">
        <v>0</v>
      </c>
      <c r="BR122" s="63">
        <v>0</v>
      </c>
      <c r="BS122" s="63">
        <v>0</v>
      </c>
      <c r="BT122" s="63">
        <v>0</v>
      </c>
      <c r="BU122" s="63">
        <v>0</v>
      </c>
      <c r="BV122" s="63">
        <v>0</v>
      </c>
      <c r="BW122" s="63">
        <v>0</v>
      </c>
      <c r="BX122" s="63">
        <v>0</v>
      </c>
      <c r="BY122" s="63">
        <v>0</v>
      </c>
      <c r="BZ122" s="63">
        <v>0</v>
      </c>
      <c r="CA122" s="63">
        <v>28144</v>
      </c>
      <c r="CB122" s="63">
        <v>2422</v>
      </c>
      <c r="CC122" s="63">
        <v>25722</v>
      </c>
      <c r="CD122" s="63">
        <v>0</v>
      </c>
      <c r="CE122" s="63">
        <v>0</v>
      </c>
      <c r="CF122" s="63">
        <v>0</v>
      </c>
      <c r="CG122" s="63">
        <v>0</v>
      </c>
      <c r="CH122" s="63">
        <v>0</v>
      </c>
      <c r="CI122" s="63">
        <v>0</v>
      </c>
      <c r="CJ122" s="63">
        <v>0</v>
      </c>
      <c r="CK122" s="63">
        <v>40.7485</v>
      </c>
      <c r="CL122" s="63">
        <v>40.7485</v>
      </c>
    </row>
    <row r="123" spans="1:90" x14ac:dyDescent="0.15">
      <c r="A123" s="63" t="s">
        <v>246</v>
      </c>
      <c r="B123" s="63">
        <v>8618.6155999999992</v>
      </c>
      <c r="C123" s="63">
        <v>1815.7997</v>
      </c>
      <c r="D123" s="63">
        <v>0</v>
      </c>
      <c r="E123" s="63">
        <v>0</v>
      </c>
      <c r="F123" s="63">
        <v>0</v>
      </c>
      <c r="G123" s="63">
        <v>353.97680000000003</v>
      </c>
      <c r="H123" s="64">
        <v>10788.392099999999</v>
      </c>
      <c r="I123" s="63">
        <v>0</v>
      </c>
      <c r="J123" s="63">
        <v>-0.19350000000000001</v>
      </c>
      <c r="K123" s="65">
        <v>-334.00689999999997</v>
      </c>
      <c r="L123" s="65">
        <v>-38.929499999999997</v>
      </c>
      <c r="M123" s="65">
        <v>-1781.5347999999999</v>
      </c>
      <c r="N123" s="65">
        <v>-88.134100000000004</v>
      </c>
      <c r="O123" s="65">
        <v>-413.45659999999998</v>
      </c>
      <c r="P123" s="65">
        <v>-128.35339999999999</v>
      </c>
      <c r="Q123" s="63">
        <v>0</v>
      </c>
      <c r="R123" s="63">
        <v>0</v>
      </c>
      <c r="S123" s="63">
        <v>0</v>
      </c>
      <c r="T123" s="63">
        <v>0</v>
      </c>
      <c r="U123" s="63">
        <v>0</v>
      </c>
      <c r="V123" s="63">
        <v>0</v>
      </c>
      <c r="W123" s="63">
        <v>0</v>
      </c>
      <c r="X123" s="63">
        <v>0</v>
      </c>
      <c r="Y123" s="63">
        <v>0</v>
      </c>
      <c r="Z123" s="63">
        <v>0</v>
      </c>
      <c r="AA123" s="63">
        <v>0</v>
      </c>
      <c r="AB123" s="63">
        <v>-60.382599999999996</v>
      </c>
      <c r="AC123" s="63">
        <v>-823.98969999999997</v>
      </c>
      <c r="AD123" s="63">
        <v>-340.17630000000003</v>
      </c>
      <c r="AE123" s="63">
        <v>6779.2347</v>
      </c>
      <c r="AF123" s="69">
        <v>2791.6165000000001</v>
      </c>
      <c r="AG123" s="63">
        <v>2.3001</v>
      </c>
      <c r="AH123" s="63">
        <v>99.355099999999993</v>
      </c>
      <c r="AI123" s="63">
        <v>2631.4272999999998</v>
      </c>
      <c r="AJ123" s="63">
        <v>473.8177</v>
      </c>
      <c r="AK123" s="63">
        <v>1145.3783000000001</v>
      </c>
      <c r="AL123" s="63">
        <v>0</v>
      </c>
      <c r="AM123" s="63">
        <v>249.50559999999999</v>
      </c>
      <c r="AN123" s="63">
        <v>66.444500000000005</v>
      </c>
      <c r="AO123" s="63">
        <v>141.5735</v>
      </c>
      <c r="AP123" s="63">
        <v>311.95179999999999</v>
      </c>
      <c r="AQ123" s="63">
        <v>106.34139999999999</v>
      </c>
      <c r="AR123" s="63">
        <v>41.81</v>
      </c>
      <c r="AS123" s="63">
        <v>94.604500000000002</v>
      </c>
      <c r="AT123" s="63">
        <v>58.533999999999999</v>
      </c>
      <c r="AU123" s="63">
        <v>10.3826</v>
      </c>
      <c r="AV123" s="63" t="s">
        <v>158</v>
      </c>
      <c r="AW123" s="63">
        <v>0</v>
      </c>
      <c r="AX123" s="63">
        <v>0</v>
      </c>
      <c r="AY123" s="63">
        <v>0</v>
      </c>
      <c r="AZ123" s="63">
        <v>10.3826</v>
      </c>
      <c r="BA123" s="63" t="s">
        <v>158</v>
      </c>
      <c r="BB123" s="63">
        <v>0</v>
      </c>
      <c r="BC123" s="63">
        <v>0</v>
      </c>
      <c r="BD123" s="63">
        <v>2205.6965</v>
      </c>
      <c r="BE123" s="63">
        <v>935.6191</v>
      </c>
      <c r="BF123" s="63">
        <v>73.4953</v>
      </c>
      <c r="BG123" s="63">
        <v>0</v>
      </c>
      <c r="BH123" s="63">
        <v>0</v>
      </c>
      <c r="BI123" s="63">
        <v>762.4248</v>
      </c>
      <c r="BJ123" s="63">
        <v>762.4248</v>
      </c>
      <c r="BK123" s="63">
        <v>762.4248</v>
      </c>
      <c r="BL123" s="63">
        <v>0</v>
      </c>
      <c r="BM123" s="63">
        <v>0</v>
      </c>
      <c r="BN123" s="63">
        <v>0</v>
      </c>
      <c r="BO123" s="63">
        <v>762.4248</v>
      </c>
      <c r="BP123" s="63">
        <v>0</v>
      </c>
      <c r="BQ123" s="63">
        <v>0</v>
      </c>
      <c r="BR123" s="63">
        <v>0</v>
      </c>
      <c r="BS123" s="63">
        <v>0</v>
      </c>
      <c r="BT123" s="63">
        <v>0</v>
      </c>
      <c r="BU123" s="63">
        <v>0</v>
      </c>
      <c r="BV123" s="63">
        <v>0</v>
      </c>
      <c r="BW123" s="63">
        <v>0</v>
      </c>
      <c r="BX123" s="63">
        <v>0</v>
      </c>
      <c r="BY123" s="63">
        <v>0</v>
      </c>
      <c r="BZ123" s="63">
        <v>0</v>
      </c>
      <c r="CA123" s="63">
        <v>7262</v>
      </c>
      <c r="CB123" s="63">
        <v>1413</v>
      </c>
      <c r="CC123" s="63">
        <v>157</v>
      </c>
      <c r="CD123" s="63">
        <v>5030</v>
      </c>
      <c r="CE123" s="63">
        <v>662</v>
      </c>
      <c r="CF123" s="63">
        <v>1513.0888</v>
      </c>
      <c r="CG123" s="63">
        <v>1118.8018999999999</v>
      </c>
      <c r="CH123" s="63">
        <v>4.7053000000000003</v>
      </c>
      <c r="CI123" s="63">
        <v>270.9468</v>
      </c>
      <c r="CJ123" s="63">
        <v>118.6348</v>
      </c>
      <c r="CK123" s="63">
        <v>36.198</v>
      </c>
      <c r="CL123" s="63">
        <v>76.766900000000007</v>
      </c>
    </row>
    <row r="124" spans="1:90" x14ac:dyDescent="0.15">
      <c r="A124" s="63" t="s">
        <v>247</v>
      </c>
      <c r="B124" s="63">
        <v>540157.26569999999</v>
      </c>
      <c r="C124" s="63">
        <v>3498.3878</v>
      </c>
      <c r="D124" s="63">
        <v>-154174.89249999999</v>
      </c>
      <c r="E124" s="63">
        <v>0</v>
      </c>
      <c r="F124" s="63">
        <v>0</v>
      </c>
      <c r="G124" s="63">
        <v>-5936.6508999999996</v>
      </c>
      <c r="H124" s="64">
        <v>383544.11009999999</v>
      </c>
      <c r="I124" s="63">
        <v>0</v>
      </c>
      <c r="J124" s="63">
        <v>-769.54</v>
      </c>
      <c r="K124" s="65">
        <v>0</v>
      </c>
      <c r="L124" s="65">
        <v>-2187.8546999999999</v>
      </c>
      <c r="M124" s="65">
        <v>-139982.6741</v>
      </c>
      <c r="N124" s="65">
        <v>-16896.969000000001</v>
      </c>
      <c r="O124" s="65">
        <v>0</v>
      </c>
      <c r="P124" s="65">
        <v>-62244.561500000003</v>
      </c>
      <c r="Q124" s="63">
        <v>0</v>
      </c>
      <c r="R124" s="63">
        <v>0</v>
      </c>
      <c r="S124" s="63">
        <v>0</v>
      </c>
      <c r="T124" s="63">
        <v>0</v>
      </c>
      <c r="U124" s="63">
        <v>0</v>
      </c>
      <c r="V124" s="63">
        <v>0</v>
      </c>
      <c r="W124" s="63">
        <v>0</v>
      </c>
      <c r="X124" s="63">
        <v>0</v>
      </c>
      <c r="Y124" s="63">
        <v>0</v>
      </c>
      <c r="Z124" s="63">
        <v>0</v>
      </c>
      <c r="AA124" s="63">
        <v>0</v>
      </c>
      <c r="AB124" s="63">
        <v>-1677.3000999999999</v>
      </c>
      <c r="AC124" s="63">
        <v>-11225.9458</v>
      </c>
      <c r="AD124" s="63">
        <v>-5331.3414000000002</v>
      </c>
      <c r="AE124" s="63">
        <v>143227.9235</v>
      </c>
      <c r="AF124" s="69">
        <v>32364.423900000002</v>
      </c>
      <c r="AG124" s="63">
        <v>1046.3027</v>
      </c>
      <c r="AH124" s="63">
        <v>632.48069999999996</v>
      </c>
      <c r="AI124" s="63">
        <v>30556.384300000002</v>
      </c>
      <c r="AJ124" s="63">
        <v>13187.8117</v>
      </c>
      <c r="AK124" s="63">
        <v>3338.5641000000001</v>
      </c>
      <c r="AL124" s="63">
        <v>0</v>
      </c>
      <c r="AM124" s="63">
        <v>10452.665499999999</v>
      </c>
      <c r="AN124" s="63">
        <v>583.2115</v>
      </c>
      <c r="AO124" s="63">
        <v>1089.4023999999999</v>
      </c>
      <c r="AP124" s="63">
        <v>1358.6844000000001</v>
      </c>
      <c r="AQ124" s="63">
        <v>242.32589999999999</v>
      </c>
      <c r="AR124" s="63">
        <v>234.26480000000001</v>
      </c>
      <c r="AS124" s="63">
        <v>69.453999999999994</v>
      </c>
      <c r="AT124" s="63">
        <v>129.25620000000001</v>
      </c>
      <c r="AU124" s="63">
        <v>32857.437700000002</v>
      </c>
      <c r="AV124" s="63" t="s">
        <v>158</v>
      </c>
      <c r="AW124" s="63">
        <v>0</v>
      </c>
      <c r="AX124" s="63">
        <v>113.26309999999999</v>
      </c>
      <c r="AY124" s="63">
        <v>0</v>
      </c>
      <c r="AZ124" s="63">
        <v>32744.174500000001</v>
      </c>
      <c r="BA124" s="63" t="s">
        <v>158</v>
      </c>
      <c r="BB124" s="63">
        <v>0</v>
      </c>
      <c r="BC124" s="63">
        <v>0</v>
      </c>
      <c r="BD124" s="63">
        <v>40442.325900000003</v>
      </c>
      <c r="BE124" s="63">
        <v>3021.4101000000001</v>
      </c>
      <c r="BF124" s="63">
        <v>553.33190000000002</v>
      </c>
      <c r="BG124" s="63">
        <v>2.4291</v>
      </c>
      <c r="BH124" s="63">
        <v>0</v>
      </c>
      <c r="BI124" s="63">
        <v>33986.564899999998</v>
      </c>
      <c r="BJ124" s="63">
        <v>33986.564899999998</v>
      </c>
      <c r="BK124" s="63">
        <v>33986.564899999998</v>
      </c>
      <c r="BL124" s="63">
        <v>0</v>
      </c>
      <c r="BM124" s="63">
        <v>0</v>
      </c>
      <c r="BN124" s="63">
        <v>0</v>
      </c>
      <c r="BO124" s="63">
        <v>33986.564899999998</v>
      </c>
      <c r="BP124" s="63">
        <v>0</v>
      </c>
      <c r="BQ124" s="63">
        <v>0</v>
      </c>
      <c r="BR124" s="63">
        <v>0</v>
      </c>
      <c r="BS124" s="63">
        <v>0</v>
      </c>
      <c r="BT124" s="63">
        <v>0</v>
      </c>
      <c r="BU124" s="63">
        <v>0</v>
      </c>
      <c r="BV124" s="63">
        <v>0</v>
      </c>
      <c r="BW124" s="63">
        <v>0</v>
      </c>
      <c r="BX124" s="63">
        <v>0</v>
      </c>
      <c r="BY124" s="63">
        <v>0</v>
      </c>
      <c r="BZ124" s="63">
        <v>0</v>
      </c>
      <c r="CA124" s="63">
        <v>520529</v>
      </c>
      <c r="CB124" s="63">
        <v>0</v>
      </c>
      <c r="CC124" s="63">
        <v>5358</v>
      </c>
      <c r="CD124" s="63">
        <v>477751</v>
      </c>
      <c r="CE124" s="63">
        <v>37420</v>
      </c>
      <c r="CF124" s="63">
        <v>95773.884600000005</v>
      </c>
      <c r="CG124" s="63">
        <v>37128.546900000001</v>
      </c>
      <c r="CH124" s="63">
        <v>7381.5324000000001</v>
      </c>
      <c r="CI124" s="63">
        <v>0</v>
      </c>
      <c r="CJ124" s="63">
        <v>51263.8053</v>
      </c>
      <c r="CK124" s="63">
        <v>21.057400000000001</v>
      </c>
      <c r="CL124" s="63">
        <v>63.499200000000002</v>
      </c>
    </row>
    <row r="125" spans="1:90" x14ac:dyDescent="0.15">
      <c r="A125" s="63" t="s">
        <v>248</v>
      </c>
      <c r="B125" s="63">
        <v>59900.042999999998</v>
      </c>
      <c r="C125" s="63">
        <v>0</v>
      </c>
      <c r="D125" s="63">
        <v>0</v>
      </c>
      <c r="E125" s="63">
        <v>0</v>
      </c>
      <c r="F125" s="63">
        <v>0</v>
      </c>
      <c r="G125" s="63">
        <v>0</v>
      </c>
      <c r="H125" s="64">
        <v>59900.042999999998</v>
      </c>
      <c r="I125" s="63">
        <v>0</v>
      </c>
      <c r="J125" s="63">
        <v>0</v>
      </c>
      <c r="K125" s="65">
        <v>-16276.203799999999</v>
      </c>
      <c r="L125" s="65">
        <v>-13893.0353</v>
      </c>
      <c r="M125" s="65">
        <v>0</v>
      </c>
      <c r="N125" s="65">
        <v>0</v>
      </c>
      <c r="O125" s="65">
        <v>0</v>
      </c>
      <c r="P125" s="65">
        <v>0</v>
      </c>
      <c r="Q125" s="63">
        <v>0</v>
      </c>
      <c r="R125" s="63">
        <v>0</v>
      </c>
      <c r="S125" s="63">
        <v>0</v>
      </c>
      <c r="T125" s="63">
        <v>0</v>
      </c>
      <c r="U125" s="63">
        <v>0</v>
      </c>
      <c r="V125" s="63">
        <v>0</v>
      </c>
      <c r="W125" s="63">
        <v>0</v>
      </c>
      <c r="X125" s="63">
        <v>0</v>
      </c>
      <c r="Y125" s="63">
        <v>0</v>
      </c>
      <c r="Z125" s="63">
        <v>0</v>
      </c>
      <c r="AA125" s="63">
        <v>0</v>
      </c>
      <c r="AB125" s="63">
        <v>0</v>
      </c>
      <c r="AC125" s="63">
        <v>-2396.0016999999998</v>
      </c>
      <c r="AD125" s="63">
        <v>0</v>
      </c>
      <c r="AE125" s="63">
        <v>27334.802199999998</v>
      </c>
      <c r="AF125" s="69">
        <v>23159.974200000001</v>
      </c>
      <c r="AG125" s="63">
        <v>0</v>
      </c>
      <c r="AH125" s="63">
        <v>0</v>
      </c>
      <c r="AI125" s="63">
        <v>0</v>
      </c>
      <c r="AJ125" s="63">
        <v>0</v>
      </c>
      <c r="AK125" s="63">
        <v>0</v>
      </c>
      <c r="AL125" s="63">
        <v>0</v>
      </c>
      <c r="AM125" s="63">
        <v>0</v>
      </c>
      <c r="AN125" s="63">
        <v>0</v>
      </c>
      <c r="AO125" s="63">
        <v>0</v>
      </c>
      <c r="AP125" s="63">
        <v>0</v>
      </c>
      <c r="AQ125" s="63">
        <v>0</v>
      </c>
      <c r="AR125" s="63">
        <v>0</v>
      </c>
      <c r="AS125" s="63">
        <v>0</v>
      </c>
      <c r="AT125" s="63">
        <v>23159.974200000001</v>
      </c>
      <c r="AU125" s="63">
        <v>0</v>
      </c>
      <c r="AV125" s="63" t="s">
        <v>158</v>
      </c>
      <c r="AW125" s="63">
        <v>0</v>
      </c>
      <c r="AX125" s="63">
        <v>0</v>
      </c>
      <c r="AY125" s="63">
        <v>0</v>
      </c>
      <c r="AZ125" s="63">
        <v>0</v>
      </c>
      <c r="BA125" s="63" t="s">
        <v>158</v>
      </c>
      <c r="BB125" s="63">
        <v>0</v>
      </c>
      <c r="BC125" s="63">
        <v>0</v>
      </c>
      <c r="BD125" s="63">
        <v>0</v>
      </c>
      <c r="BE125" s="63">
        <v>0</v>
      </c>
      <c r="BF125" s="63">
        <v>0</v>
      </c>
      <c r="BG125" s="63">
        <v>0</v>
      </c>
      <c r="BH125" s="63">
        <v>0</v>
      </c>
      <c r="BI125" s="63">
        <v>4174.8280000000004</v>
      </c>
      <c r="BJ125" s="63">
        <v>4174.8280000000004</v>
      </c>
      <c r="BK125" s="63">
        <v>0</v>
      </c>
      <c r="BL125" s="63">
        <v>0</v>
      </c>
      <c r="BM125" s="63">
        <v>0</v>
      </c>
      <c r="BN125" s="63">
        <v>0</v>
      </c>
      <c r="BO125" s="63">
        <v>4174.8280000000004</v>
      </c>
      <c r="BP125" s="63">
        <v>0</v>
      </c>
      <c r="BQ125" s="63">
        <v>0</v>
      </c>
      <c r="BR125" s="63">
        <v>0</v>
      </c>
      <c r="BS125" s="63">
        <v>0</v>
      </c>
      <c r="BT125" s="63">
        <v>0</v>
      </c>
      <c r="BU125" s="63">
        <v>0</v>
      </c>
      <c r="BV125" s="63">
        <v>0</v>
      </c>
      <c r="BW125" s="63">
        <v>0</v>
      </c>
      <c r="BX125" s="63">
        <v>0</v>
      </c>
      <c r="BY125" s="63">
        <v>0</v>
      </c>
      <c r="BZ125" s="63">
        <v>0</v>
      </c>
      <c r="CA125" s="63">
        <v>110769</v>
      </c>
      <c r="CB125" s="63">
        <v>60118</v>
      </c>
      <c r="CC125" s="63">
        <v>50651</v>
      </c>
      <c r="CD125" s="63">
        <v>0</v>
      </c>
      <c r="CE125" s="63">
        <v>0</v>
      </c>
      <c r="CF125" s="63">
        <v>0</v>
      </c>
      <c r="CG125" s="63">
        <v>0</v>
      </c>
      <c r="CH125" s="63">
        <v>0</v>
      </c>
      <c r="CI125" s="63">
        <v>0</v>
      </c>
      <c r="CJ125" s="63">
        <v>0</v>
      </c>
      <c r="CK125" s="63">
        <v>31.57</v>
      </c>
      <c r="CL125" s="63">
        <v>31.57</v>
      </c>
    </row>
    <row r="126" spans="1:90" x14ac:dyDescent="0.15">
      <c r="A126" s="63" t="s">
        <v>249</v>
      </c>
      <c r="B126" s="63">
        <v>21.3887</v>
      </c>
      <c r="C126" s="63">
        <v>0</v>
      </c>
      <c r="D126" s="63">
        <v>0</v>
      </c>
      <c r="E126" s="63">
        <v>0</v>
      </c>
      <c r="F126" s="63">
        <v>0</v>
      </c>
      <c r="G126" s="63">
        <v>-0.51590000000000003</v>
      </c>
      <c r="H126" s="64">
        <v>20.872699999999998</v>
      </c>
      <c r="I126" s="63">
        <v>0</v>
      </c>
      <c r="J126" s="63">
        <v>0</v>
      </c>
      <c r="K126" s="65">
        <v>-20.872699999999998</v>
      </c>
      <c r="L126" s="65">
        <v>0</v>
      </c>
      <c r="M126" s="65">
        <v>0</v>
      </c>
      <c r="N126" s="65">
        <v>0</v>
      </c>
      <c r="O126" s="65">
        <v>0</v>
      </c>
      <c r="P126" s="65">
        <v>0</v>
      </c>
      <c r="Q126" s="63">
        <v>0</v>
      </c>
      <c r="R126" s="63">
        <v>0</v>
      </c>
      <c r="S126" s="63">
        <v>0</v>
      </c>
      <c r="T126" s="63">
        <v>0</v>
      </c>
      <c r="U126" s="63">
        <v>0</v>
      </c>
      <c r="V126" s="63">
        <v>0</v>
      </c>
      <c r="W126" s="63">
        <v>0</v>
      </c>
      <c r="X126" s="63">
        <v>0</v>
      </c>
      <c r="Y126" s="63">
        <v>0</v>
      </c>
      <c r="Z126" s="63">
        <v>0</v>
      </c>
      <c r="AA126" s="63">
        <v>0</v>
      </c>
      <c r="AB126" s="63">
        <v>0</v>
      </c>
      <c r="AC126" s="63">
        <v>0</v>
      </c>
      <c r="AD126" s="63">
        <v>0</v>
      </c>
      <c r="AE126" s="63">
        <v>0</v>
      </c>
      <c r="AF126" s="69">
        <v>0</v>
      </c>
      <c r="AG126" s="63">
        <v>0</v>
      </c>
      <c r="AH126" s="63">
        <v>0</v>
      </c>
      <c r="AI126" s="63">
        <v>0</v>
      </c>
      <c r="AJ126" s="63">
        <v>0</v>
      </c>
      <c r="AK126" s="63">
        <v>0</v>
      </c>
      <c r="AL126" s="63">
        <v>0</v>
      </c>
      <c r="AM126" s="63">
        <v>0</v>
      </c>
      <c r="AN126" s="63">
        <v>0</v>
      </c>
      <c r="AO126" s="63">
        <v>0</v>
      </c>
      <c r="AP126" s="63">
        <v>0</v>
      </c>
      <c r="AQ126" s="63">
        <v>0</v>
      </c>
      <c r="AR126" s="63">
        <v>0</v>
      </c>
      <c r="AS126" s="63">
        <v>0</v>
      </c>
      <c r="AT126" s="63">
        <v>0</v>
      </c>
      <c r="AU126" s="63">
        <v>0</v>
      </c>
      <c r="AV126" s="63" t="s">
        <v>158</v>
      </c>
      <c r="AW126" s="63">
        <v>0</v>
      </c>
      <c r="AX126" s="63">
        <v>0</v>
      </c>
      <c r="AY126" s="63">
        <v>0</v>
      </c>
      <c r="AZ126" s="63">
        <v>0</v>
      </c>
      <c r="BA126" s="63" t="s">
        <v>158</v>
      </c>
      <c r="BB126" s="63">
        <v>0</v>
      </c>
      <c r="BC126" s="63">
        <v>0</v>
      </c>
      <c r="BD126" s="63">
        <v>0</v>
      </c>
      <c r="BE126" s="63">
        <v>0</v>
      </c>
      <c r="BF126" s="63">
        <v>0</v>
      </c>
      <c r="BG126" s="63">
        <v>0</v>
      </c>
      <c r="BH126" s="63">
        <v>0</v>
      </c>
      <c r="BI126" s="63">
        <v>0</v>
      </c>
      <c r="BJ126" s="63">
        <v>0</v>
      </c>
      <c r="BK126" s="63">
        <v>0</v>
      </c>
      <c r="BL126" s="63">
        <v>0</v>
      </c>
      <c r="BM126" s="63">
        <v>0</v>
      </c>
      <c r="BN126" s="63">
        <v>0</v>
      </c>
      <c r="BO126" s="63">
        <v>0</v>
      </c>
      <c r="BP126" s="63">
        <v>0</v>
      </c>
      <c r="BQ126" s="63">
        <v>0</v>
      </c>
      <c r="BR126" s="63">
        <v>0</v>
      </c>
      <c r="BS126" s="63">
        <v>0</v>
      </c>
      <c r="BT126" s="63">
        <v>0</v>
      </c>
      <c r="BU126" s="63">
        <v>0</v>
      </c>
      <c r="BV126" s="63">
        <v>0</v>
      </c>
      <c r="BW126" s="63">
        <v>0</v>
      </c>
      <c r="BX126" s="63">
        <v>0</v>
      </c>
      <c r="BY126" s="63">
        <v>0</v>
      </c>
      <c r="BZ126" s="63">
        <v>0</v>
      </c>
      <c r="CA126" s="63">
        <v>84</v>
      </c>
      <c r="CB126" s="63">
        <v>84</v>
      </c>
      <c r="CC126" s="63">
        <v>0</v>
      </c>
      <c r="CD126" s="63">
        <v>0</v>
      </c>
      <c r="CE126" s="63">
        <v>0</v>
      </c>
      <c r="CF126" s="63">
        <v>0</v>
      </c>
      <c r="CG126" s="63">
        <v>0</v>
      </c>
      <c r="CH126" s="63">
        <v>0</v>
      </c>
      <c r="CI126" s="63">
        <v>0</v>
      </c>
      <c r="CJ126" s="63">
        <v>0</v>
      </c>
      <c r="CK126" s="63">
        <v>34.6036</v>
      </c>
      <c r="CL126" s="63">
        <v>34.6036</v>
      </c>
    </row>
    <row r="127" spans="1:90" x14ac:dyDescent="0.15">
      <c r="A127" s="63" t="s">
        <v>250</v>
      </c>
      <c r="B127" s="63">
        <v>308.29750000000001</v>
      </c>
      <c r="C127" s="63">
        <v>1566.8530000000001</v>
      </c>
      <c r="D127" s="63">
        <v>0</v>
      </c>
      <c r="E127" s="63">
        <v>0</v>
      </c>
      <c r="F127" s="63">
        <v>0</v>
      </c>
      <c r="G127" s="63">
        <v>-21.775600000000001</v>
      </c>
      <c r="H127" s="64">
        <v>1853.3749</v>
      </c>
      <c r="I127" s="63">
        <v>0</v>
      </c>
      <c r="J127" s="63">
        <v>0</v>
      </c>
      <c r="K127" s="65">
        <v>0</v>
      </c>
      <c r="L127" s="65">
        <v>-78.331900000000005</v>
      </c>
      <c r="M127" s="65">
        <v>-75.795400000000001</v>
      </c>
      <c r="N127" s="65">
        <v>-36.027500000000003</v>
      </c>
      <c r="O127" s="65">
        <v>-403.2244</v>
      </c>
      <c r="P127" s="65">
        <v>-48.000900000000001</v>
      </c>
      <c r="Q127" s="63">
        <v>0</v>
      </c>
      <c r="R127" s="63">
        <v>0</v>
      </c>
      <c r="S127" s="63">
        <v>0</v>
      </c>
      <c r="T127" s="63">
        <v>0</v>
      </c>
      <c r="U127" s="63">
        <v>0</v>
      </c>
      <c r="V127" s="63">
        <v>0</v>
      </c>
      <c r="W127" s="63">
        <v>0</v>
      </c>
      <c r="X127" s="63">
        <v>0</v>
      </c>
      <c r="Y127" s="63">
        <v>0</v>
      </c>
      <c r="Z127" s="63">
        <v>0</v>
      </c>
      <c r="AA127" s="63">
        <v>0</v>
      </c>
      <c r="AB127" s="63">
        <v>0</v>
      </c>
      <c r="AC127" s="63">
        <v>-47.979399999999998</v>
      </c>
      <c r="AD127" s="63">
        <v>-16.681000000000001</v>
      </c>
      <c r="AE127" s="63">
        <v>1147.3344999999999</v>
      </c>
      <c r="AF127" s="69">
        <v>610.5761</v>
      </c>
      <c r="AG127" s="63">
        <v>0</v>
      </c>
      <c r="AH127" s="63">
        <v>0</v>
      </c>
      <c r="AI127" s="63">
        <v>606.94320000000005</v>
      </c>
      <c r="AJ127" s="63">
        <v>28.5899</v>
      </c>
      <c r="AK127" s="63">
        <v>24.484100000000002</v>
      </c>
      <c r="AL127" s="63">
        <v>58.168500000000002</v>
      </c>
      <c r="AM127" s="63">
        <v>291.48750000000001</v>
      </c>
      <c r="AN127" s="63">
        <v>0.3009</v>
      </c>
      <c r="AO127" s="63">
        <v>8.4695</v>
      </c>
      <c r="AP127" s="63">
        <v>190.52019999999999</v>
      </c>
      <c r="AQ127" s="63">
        <v>3.6972999999999998</v>
      </c>
      <c r="AR127" s="63">
        <v>0.49440000000000001</v>
      </c>
      <c r="AS127" s="63">
        <v>0.73089999999999999</v>
      </c>
      <c r="AT127" s="63">
        <v>3.6328</v>
      </c>
      <c r="AU127" s="63">
        <v>4.0842999999999998</v>
      </c>
      <c r="AV127" s="63" t="s">
        <v>158</v>
      </c>
      <c r="AW127" s="63">
        <v>0</v>
      </c>
      <c r="AX127" s="63">
        <v>1.5691999999999999</v>
      </c>
      <c r="AY127" s="63">
        <v>0</v>
      </c>
      <c r="AZ127" s="63">
        <v>2.5150000000000001</v>
      </c>
      <c r="BA127" s="63" t="s">
        <v>158</v>
      </c>
      <c r="BB127" s="63">
        <v>0</v>
      </c>
      <c r="BC127" s="63">
        <v>0</v>
      </c>
      <c r="BD127" s="63">
        <v>215.32669999999999</v>
      </c>
      <c r="BE127" s="63">
        <v>86.607900000000001</v>
      </c>
      <c r="BF127" s="63">
        <v>14.5959</v>
      </c>
      <c r="BG127" s="63">
        <v>0</v>
      </c>
      <c r="BH127" s="63">
        <v>0</v>
      </c>
      <c r="BI127" s="63">
        <v>216.14359999999999</v>
      </c>
      <c r="BJ127" s="63">
        <v>216.14359999999999</v>
      </c>
      <c r="BK127" s="63">
        <v>216.14359999999999</v>
      </c>
      <c r="BL127" s="63">
        <v>0</v>
      </c>
      <c r="BM127" s="63">
        <v>0</v>
      </c>
      <c r="BN127" s="63">
        <v>0</v>
      </c>
      <c r="BO127" s="63">
        <v>216.14359999999999</v>
      </c>
      <c r="BP127" s="63">
        <v>0</v>
      </c>
      <c r="BQ127" s="63">
        <v>0</v>
      </c>
      <c r="BR127" s="63">
        <v>0</v>
      </c>
      <c r="BS127" s="63">
        <v>0</v>
      </c>
      <c r="BT127" s="63">
        <v>0</v>
      </c>
      <c r="BU127" s="63">
        <v>0</v>
      </c>
      <c r="BV127" s="63">
        <v>0</v>
      </c>
      <c r="BW127" s="63">
        <v>0</v>
      </c>
      <c r="BX127" s="63">
        <v>0</v>
      </c>
      <c r="BY127" s="63">
        <v>0</v>
      </c>
      <c r="BZ127" s="63">
        <v>0</v>
      </c>
      <c r="CA127" s="63">
        <v>327</v>
      </c>
      <c r="CB127" s="63">
        <v>0</v>
      </c>
      <c r="CC127" s="63">
        <v>85</v>
      </c>
      <c r="CD127" s="63">
        <v>211</v>
      </c>
      <c r="CE127" s="63">
        <v>31</v>
      </c>
      <c r="CF127" s="63">
        <v>441.1961</v>
      </c>
      <c r="CG127" s="63">
        <v>26.7746</v>
      </c>
      <c r="CH127" s="63">
        <v>18.749400000000001</v>
      </c>
      <c r="CI127" s="63">
        <v>358.17329999999998</v>
      </c>
      <c r="CJ127" s="63">
        <v>37.498800000000003</v>
      </c>
      <c r="CK127" s="63">
        <v>9.3303999999999991</v>
      </c>
      <c r="CL127" s="63">
        <v>73.172399999999996</v>
      </c>
    </row>
    <row r="128" spans="1:90" x14ac:dyDescent="0.15">
      <c r="A128" s="63" t="s">
        <v>251</v>
      </c>
      <c r="B128" s="63">
        <v>0</v>
      </c>
      <c r="C128" s="63">
        <v>6493.0567000000001</v>
      </c>
      <c r="D128" s="63">
        <v>0</v>
      </c>
      <c r="E128" s="63">
        <v>0</v>
      </c>
      <c r="F128" s="63">
        <v>0</v>
      </c>
      <c r="G128" s="63">
        <v>0</v>
      </c>
      <c r="H128" s="64">
        <v>6493.0567000000001</v>
      </c>
      <c r="I128" s="63">
        <v>0</v>
      </c>
      <c r="J128" s="63">
        <v>-97.8934</v>
      </c>
      <c r="K128" s="65">
        <v>-5159.5227999999997</v>
      </c>
      <c r="L128" s="65">
        <v>-209.43680000000001</v>
      </c>
      <c r="M128" s="65">
        <v>0</v>
      </c>
      <c r="N128" s="65">
        <v>0</v>
      </c>
      <c r="O128" s="65">
        <v>0</v>
      </c>
      <c r="P128" s="65">
        <v>0</v>
      </c>
      <c r="Q128" s="63">
        <v>0</v>
      </c>
      <c r="R128" s="63">
        <v>0</v>
      </c>
      <c r="S128" s="63">
        <v>0</v>
      </c>
      <c r="T128" s="63">
        <v>0</v>
      </c>
      <c r="U128" s="63">
        <v>0</v>
      </c>
      <c r="V128" s="63">
        <v>0</v>
      </c>
      <c r="W128" s="63">
        <v>0</v>
      </c>
      <c r="X128" s="63">
        <v>0</v>
      </c>
      <c r="Y128" s="63">
        <v>0</v>
      </c>
      <c r="Z128" s="63">
        <v>0</v>
      </c>
      <c r="AA128" s="63">
        <v>0</v>
      </c>
      <c r="AB128" s="63">
        <v>0</v>
      </c>
      <c r="AC128" s="63">
        <v>-10.6191</v>
      </c>
      <c r="AD128" s="63">
        <v>0</v>
      </c>
      <c r="AE128" s="63">
        <v>1015.5847</v>
      </c>
      <c r="AF128" s="69">
        <v>869.60450000000003</v>
      </c>
      <c r="AG128" s="63">
        <v>0</v>
      </c>
      <c r="AH128" s="63">
        <v>3.3319000000000001</v>
      </c>
      <c r="AI128" s="63">
        <v>0</v>
      </c>
      <c r="AJ128" s="63">
        <v>0</v>
      </c>
      <c r="AK128" s="63">
        <v>0</v>
      </c>
      <c r="AL128" s="63">
        <v>0</v>
      </c>
      <c r="AM128" s="63">
        <v>0</v>
      </c>
      <c r="AN128" s="63">
        <v>0</v>
      </c>
      <c r="AO128" s="63">
        <v>0</v>
      </c>
      <c r="AP128" s="63">
        <v>0</v>
      </c>
      <c r="AQ128" s="63">
        <v>0</v>
      </c>
      <c r="AR128" s="63">
        <v>0</v>
      </c>
      <c r="AS128" s="63">
        <v>0</v>
      </c>
      <c r="AT128" s="63">
        <v>866.27260000000001</v>
      </c>
      <c r="AU128" s="63">
        <v>18.766100000000002</v>
      </c>
      <c r="AV128" s="63" t="s">
        <v>158</v>
      </c>
      <c r="AW128" s="63">
        <v>0</v>
      </c>
      <c r="AX128" s="63">
        <v>18.766100000000002</v>
      </c>
      <c r="AY128" s="63">
        <v>0</v>
      </c>
      <c r="AZ128" s="63">
        <v>0</v>
      </c>
      <c r="BA128" s="63" t="s">
        <v>158</v>
      </c>
      <c r="BB128" s="63">
        <v>0</v>
      </c>
      <c r="BC128" s="63">
        <v>0</v>
      </c>
      <c r="BD128" s="63">
        <v>48.516800000000003</v>
      </c>
      <c r="BE128" s="63">
        <v>77.966499999999996</v>
      </c>
      <c r="BF128" s="63">
        <v>0</v>
      </c>
      <c r="BG128" s="63">
        <v>0</v>
      </c>
      <c r="BH128" s="63">
        <v>0.73089999999999999</v>
      </c>
      <c r="BI128" s="63">
        <v>0</v>
      </c>
      <c r="BJ128" s="63">
        <v>0</v>
      </c>
      <c r="BK128" s="63">
        <v>0</v>
      </c>
      <c r="BL128" s="63">
        <v>0</v>
      </c>
      <c r="BM128" s="63">
        <v>0</v>
      </c>
      <c r="BN128" s="63">
        <v>0</v>
      </c>
      <c r="BO128" s="63">
        <v>0</v>
      </c>
      <c r="BP128" s="63">
        <v>0</v>
      </c>
      <c r="BQ128" s="63">
        <v>0</v>
      </c>
      <c r="BR128" s="63">
        <v>0</v>
      </c>
      <c r="BS128" s="63">
        <v>0</v>
      </c>
      <c r="BT128" s="63">
        <v>0</v>
      </c>
      <c r="BU128" s="63">
        <v>0</v>
      </c>
      <c r="BV128" s="63">
        <v>0</v>
      </c>
      <c r="BW128" s="63">
        <v>0</v>
      </c>
      <c r="BX128" s="63">
        <v>0</v>
      </c>
      <c r="BY128" s="63">
        <v>0</v>
      </c>
      <c r="BZ128" s="63">
        <v>0</v>
      </c>
      <c r="CA128" s="63">
        <v>35831</v>
      </c>
      <c r="CB128" s="63">
        <v>34433</v>
      </c>
      <c r="CC128" s="63">
        <v>1398</v>
      </c>
      <c r="CD128" s="63">
        <v>0</v>
      </c>
      <c r="CE128" s="63">
        <v>0</v>
      </c>
      <c r="CF128" s="63">
        <v>0</v>
      </c>
      <c r="CG128" s="63">
        <v>0</v>
      </c>
      <c r="CH128" s="63">
        <v>0</v>
      </c>
      <c r="CI128" s="63">
        <v>0</v>
      </c>
      <c r="CJ128" s="63">
        <v>0</v>
      </c>
      <c r="CK128" s="63">
        <v>57.383800000000001</v>
      </c>
      <c r="CL128" s="63">
        <v>57.383800000000001</v>
      </c>
    </row>
    <row r="129" spans="1:90" x14ac:dyDescent="0.15">
      <c r="A129" s="63" t="s">
        <v>34</v>
      </c>
      <c r="B129" s="63">
        <v>88.306100000000001</v>
      </c>
      <c r="C129" s="63">
        <v>5002.6655000000001</v>
      </c>
      <c r="D129" s="63">
        <v>0</v>
      </c>
      <c r="E129" s="63">
        <v>0</v>
      </c>
      <c r="F129" s="63">
        <v>0</v>
      </c>
      <c r="G129" s="63">
        <v>-84.544300000000007</v>
      </c>
      <c r="H129" s="64">
        <v>5006.4273000000003</v>
      </c>
      <c r="I129" s="63">
        <v>0</v>
      </c>
      <c r="J129" s="63">
        <v>0</v>
      </c>
      <c r="K129" s="65">
        <v>-144.47550000000001</v>
      </c>
      <c r="L129" s="65">
        <v>0</v>
      </c>
      <c r="M129" s="65">
        <v>-380.86840000000001</v>
      </c>
      <c r="N129" s="65">
        <v>-34.479799999999997</v>
      </c>
      <c r="O129" s="65">
        <v>-381.68529999999998</v>
      </c>
      <c r="P129" s="65">
        <v>-35.296599999999998</v>
      </c>
      <c r="Q129" s="63">
        <v>0</v>
      </c>
      <c r="R129" s="63">
        <v>0</v>
      </c>
      <c r="S129" s="63">
        <v>0</v>
      </c>
      <c r="T129" s="63">
        <v>0</v>
      </c>
      <c r="U129" s="63">
        <v>0</v>
      </c>
      <c r="V129" s="63">
        <v>0</v>
      </c>
      <c r="W129" s="63">
        <v>0</v>
      </c>
      <c r="X129" s="63">
        <v>0</v>
      </c>
      <c r="Y129" s="63">
        <v>0</v>
      </c>
      <c r="Z129" s="63">
        <v>0</v>
      </c>
      <c r="AA129" s="63">
        <v>0</v>
      </c>
      <c r="AB129" s="63">
        <v>-163.34909999999999</v>
      </c>
      <c r="AC129" s="63">
        <v>-164.3595</v>
      </c>
      <c r="AD129" s="63" t="s">
        <v>63</v>
      </c>
      <c r="AE129" s="63">
        <v>3701.9132</v>
      </c>
      <c r="AF129" s="69">
        <v>888.13409999999999</v>
      </c>
      <c r="AG129" s="63">
        <v>1.6336999999999999</v>
      </c>
      <c r="AH129" s="63">
        <v>26.2683</v>
      </c>
      <c r="AI129" s="63">
        <v>810.9846</v>
      </c>
      <c r="AJ129" s="63">
        <v>152.68700000000001</v>
      </c>
      <c r="AK129" s="63">
        <v>122.313</v>
      </c>
      <c r="AL129" s="63">
        <v>32.0077</v>
      </c>
      <c r="AM129" s="63">
        <v>164.166</v>
      </c>
      <c r="AN129" s="63">
        <v>60.748100000000001</v>
      </c>
      <c r="AO129" s="63">
        <v>74.699100000000001</v>
      </c>
      <c r="AP129" s="63">
        <v>77.149600000000007</v>
      </c>
      <c r="AQ129" s="63">
        <v>94.389499999999998</v>
      </c>
      <c r="AR129" s="63">
        <v>5.7394999999999996</v>
      </c>
      <c r="AS129" s="63">
        <v>27.085100000000001</v>
      </c>
      <c r="AT129" s="63">
        <v>49.247599999999998</v>
      </c>
      <c r="AU129" s="63">
        <v>396.47460000000001</v>
      </c>
      <c r="AV129" s="63" t="s">
        <v>158</v>
      </c>
      <c r="AW129" s="63">
        <v>0</v>
      </c>
      <c r="AX129" s="63">
        <v>0</v>
      </c>
      <c r="AY129" s="63">
        <v>0</v>
      </c>
      <c r="AZ129" s="63">
        <v>386.62939999999998</v>
      </c>
      <c r="BA129" s="63" t="s">
        <v>158</v>
      </c>
      <c r="BB129" s="63">
        <v>0</v>
      </c>
      <c r="BC129" s="63">
        <v>9.8452000000000002</v>
      </c>
      <c r="BD129" s="63">
        <v>1332.1796999999999</v>
      </c>
      <c r="BE129" s="63">
        <v>842.97080000000005</v>
      </c>
      <c r="BF129" s="63">
        <v>32.0077</v>
      </c>
      <c r="BG129" s="63">
        <v>0</v>
      </c>
      <c r="BH129" s="63">
        <v>0</v>
      </c>
      <c r="BI129" s="63">
        <v>210.14619999999999</v>
      </c>
      <c r="BJ129" s="63">
        <v>210.14619999999999</v>
      </c>
      <c r="BK129" s="63">
        <v>210.14619999999999</v>
      </c>
      <c r="BL129" s="63">
        <v>0</v>
      </c>
      <c r="BM129" s="63">
        <v>0</v>
      </c>
      <c r="BN129" s="63">
        <v>0</v>
      </c>
      <c r="BO129" s="63">
        <v>210.14619999999999</v>
      </c>
      <c r="BP129" s="63">
        <v>0</v>
      </c>
      <c r="BQ129" s="63">
        <v>0</v>
      </c>
      <c r="BR129" s="63">
        <v>0</v>
      </c>
      <c r="BS129" s="63">
        <v>0</v>
      </c>
      <c r="BT129" s="63">
        <v>0</v>
      </c>
      <c r="BU129" s="63">
        <v>0</v>
      </c>
      <c r="BV129" s="63">
        <v>0</v>
      </c>
      <c r="BW129" s="63">
        <v>0</v>
      </c>
      <c r="BX129" s="63">
        <v>0</v>
      </c>
      <c r="BY129" s="63">
        <v>0</v>
      </c>
      <c r="BZ129" s="63">
        <v>0</v>
      </c>
      <c r="CA129" s="63">
        <v>2206</v>
      </c>
      <c r="CB129" s="63">
        <v>586</v>
      </c>
      <c r="CC129" s="63">
        <v>0</v>
      </c>
      <c r="CD129" s="63">
        <v>1288</v>
      </c>
      <c r="CE129" s="63">
        <v>332</v>
      </c>
      <c r="CF129" s="63">
        <v>559.40099999999995</v>
      </c>
      <c r="CG129" s="63">
        <v>174.30969999999999</v>
      </c>
      <c r="CH129" s="63">
        <v>2.8662000000000001</v>
      </c>
      <c r="CI129" s="63">
        <v>349.74200000000002</v>
      </c>
      <c r="CJ129" s="63">
        <v>32.482999999999997</v>
      </c>
      <c r="CK129" s="63">
        <v>34.875799999999998</v>
      </c>
      <c r="CL129" s="63">
        <v>76.686999999999998</v>
      </c>
    </row>
    <row r="130" spans="1:90" x14ac:dyDescent="0.15">
      <c r="A130" s="63" t="s">
        <v>35</v>
      </c>
      <c r="B130" s="63">
        <v>5.9973999999999998</v>
      </c>
      <c r="C130" s="63">
        <v>856.83579999999995</v>
      </c>
      <c r="D130" s="63">
        <v>0</v>
      </c>
      <c r="E130" s="63">
        <v>0</v>
      </c>
      <c r="F130" s="63">
        <v>0</v>
      </c>
      <c r="G130" s="63">
        <v>0</v>
      </c>
      <c r="H130" s="64">
        <v>862.83320000000003</v>
      </c>
      <c r="I130" s="63">
        <v>0</v>
      </c>
      <c r="J130" s="63">
        <v>0</v>
      </c>
      <c r="K130" s="65">
        <v>-1.4187000000000001</v>
      </c>
      <c r="L130" s="65">
        <v>0</v>
      </c>
      <c r="M130" s="65">
        <v>-95.571799999999996</v>
      </c>
      <c r="N130" s="65">
        <v>-15.0688</v>
      </c>
      <c r="O130" s="65">
        <v>-44.754899999999999</v>
      </c>
      <c r="P130" s="65">
        <v>-2.1499999999999998E-2</v>
      </c>
      <c r="Q130" s="63">
        <v>0</v>
      </c>
      <c r="R130" s="63">
        <v>0</v>
      </c>
      <c r="S130" s="63">
        <v>0</v>
      </c>
      <c r="T130" s="63">
        <v>0</v>
      </c>
      <c r="U130" s="63">
        <v>0</v>
      </c>
      <c r="V130" s="63">
        <v>0</v>
      </c>
      <c r="W130" s="63">
        <v>0</v>
      </c>
      <c r="X130" s="63">
        <v>0</v>
      </c>
      <c r="Y130" s="63">
        <v>0</v>
      </c>
      <c r="Z130" s="63">
        <v>0</v>
      </c>
      <c r="AA130" s="63">
        <v>0</v>
      </c>
      <c r="AB130" s="63">
        <v>0</v>
      </c>
      <c r="AC130" s="63">
        <v>-6.6852999999999998</v>
      </c>
      <c r="AD130" s="63">
        <v>0</v>
      </c>
      <c r="AE130" s="63">
        <v>699.31209999999999</v>
      </c>
      <c r="AF130" s="69">
        <v>483.0181</v>
      </c>
      <c r="AG130" s="63">
        <v>1.2253000000000001</v>
      </c>
      <c r="AH130" s="63">
        <v>5.1590999999999996</v>
      </c>
      <c r="AI130" s="63">
        <v>449.87110000000001</v>
      </c>
      <c r="AJ130" s="63">
        <v>71.926100000000005</v>
      </c>
      <c r="AK130" s="63">
        <v>63.951000000000001</v>
      </c>
      <c r="AL130" s="63">
        <v>22.420500000000001</v>
      </c>
      <c r="AM130" s="63">
        <v>92.712800000000001</v>
      </c>
      <c r="AN130" s="63">
        <v>16.251100000000001</v>
      </c>
      <c r="AO130" s="63">
        <v>42.196899999999999</v>
      </c>
      <c r="AP130" s="63">
        <v>30.331</v>
      </c>
      <c r="AQ130" s="63">
        <v>92.261399999999995</v>
      </c>
      <c r="AR130" s="63">
        <v>3.5468999999999999</v>
      </c>
      <c r="AS130" s="63">
        <v>14.273400000000001</v>
      </c>
      <c r="AT130" s="63">
        <v>26.762699999999999</v>
      </c>
      <c r="AU130" s="63">
        <v>0</v>
      </c>
      <c r="AV130" s="63" t="s">
        <v>158</v>
      </c>
      <c r="AW130" s="63">
        <v>0</v>
      </c>
      <c r="AX130" s="63">
        <v>0</v>
      </c>
      <c r="AY130" s="63">
        <v>0</v>
      </c>
      <c r="AZ130" s="63">
        <v>0</v>
      </c>
      <c r="BA130" s="63" t="s">
        <v>158</v>
      </c>
      <c r="BB130" s="63">
        <v>0</v>
      </c>
      <c r="BC130" s="63">
        <v>0</v>
      </c>
      <c r="BD130" s="63">
        <v>113.7145</v>
      </c>
      <c r="BE130" s="63">
        <v>23.624199999999998</v>
      </c>
      <c r="BF130" s="63">
        <v>0</v>
      </c>
      <c r="BG130" s="63">
        <v>0</v>
      </c>
      <c r="BH130" s="63">
        <v>0</v>
      </c>
      <c r="BI130" s="63">
        <v>78.955299999999994</v>
      </c>
      <c r="BJ130" s="63">
        <v>78.955299999999994</v>
      </c>
      <c r="BK130" s="63">
        <v>78.955299999999994</v>
      </c>
      <c r="BL130" s="63">
        <v>0</v>
      </c>
      <c r="BM130" s="63">
        <v>0</v>
      </c>
      <c r="BN130" s="63">
        <v>0</v>
      </c>
      <c r="BO130" s="63">
        <v>78.955299999999994</v>
      </c>
      <c r="BP130" s="63">
        <v>0</v>
      </c>
      <c r="BQ130" s="63">
        <v>0</v>
      </c>
      <c r="BR130" s="63">
        <v>0</v>
      </c>
      <c r="BS130" s="63">
        <v>0</v>
      </c>
      <c r="BT130" s="63">
        <v>0</v>
      </c>
      <c r="BU130" s="63">
        <v>0</v>
      </c>
      <c r="BV130" s="63">
        <v>0</v>
      </c>
      <c r="BW130" s="63">
        <v>0</v>
      </c>
      <c r="BX130" s="63">
        <v>0</v>
      </c>
      <c r="BY130" s="63">
        <v>0</v>
      </c>
      <c r="BZ130" s="63">
        <v>0</v>
      </c>
      <c r="CA130" s="63">
        <v>548</v>
      </c>
      <c r="CB130" s="63">
        <v>4</v>
      </c>
      <c r="CC130" s="63">
        <v>0</v>
      </c>
      <c r="CD130" s="63">
        <v>412</v>
      </c>
      <c r="CE130" s="63">
        <v>132</v>
      </c>
      <c r="CF130" s="63">
        <v>62.123800000000003</v>
      </c>
      <c r="CG130" s="63">
        <v>20.349699999999999</v>
      </c>
      <c r="CH130" s="63">
        <v>0.95540000000000003</v>
      </c>
      <c r="CI130" s="63">
        <v>40.794899999999998</v>
      </c>
      <c r="CJ130" s="63">
        <v>2.3900000000000001E-2</v>
      </c>
      <c r="CK130" s="63">
        <v>24.243200000000002</v>
      </c>
      <c r="CL130" s="63">
        <v>69.654600000000002</v>
      </c>
    </row>
    <row r="131" spans="1:90" x14ac:dyDescent="0.15">
      <c r="A131" s="63" t="s">
        <v>252</v>
      </c>
      <c r="B131" s="63">
        <v>1260.5331000000001</v>
      </c>
      <c r="C131" s="63">
        <v>2614.5099</v>
      </c>
      <c r="D131" s="63">
        <v>-0.88129999999999997</v>
      </c>
      <c r="E131" s="63">
        <v>0</v>
      </c>
      <c r="F131" s="63">
        <v>0</v>
      </c>
      <c r="G131" s="63">
        <v>0</v>
      </c>
      <c r="H131" s="64">
        <v>3874.1617000000001</v>
      </c>
      <c r="I131" s="63">
        <v>0</v>
      </c>
      <c r="J131" s="63">
        <v>0</v>
      </c>
      <c r="K131" s="65">
        <v>0</v>
      </c>
      <c r="L131" s="65">
        <v>0</v>
      </c>
      <c r="M131" s="65">
        <v>0</v>
      </c>
      <c r="N131" s="65">
        <v>0</v>
      </c>
      <c r="O131" s="65">
        <v>0</v>
      </c>
      <c r="P131" s="65">
        <v>0</v>
      </c>
      <c r="Q131" s="63">
        <v>0</v>
      </c>
      <c r="R131" s="63">
        <v>0</v>
      </c>
      <c r="S131" s="63">
        <v>0</v>
      </c>
      <c r="T131" s="63">
        <v>0</v>
      </c>
      <c r="U131" s="63">
        <v>0</v>
      </c>
      <c r="V131" s="63">
        <v>0</v>
      </c>
      <c r="W131" s="63">
        <v>0</v>
      </c>
      <c r="X131" s="63">
        <v>0</v>
      </c>
      <c r="Y131" s="63">
        <v>0</v>
      </c>
      <c r="Z131" s="63">
        <v>0</v>
      </c>
      <c r="AA131" s="63">
        <v>-3052.7085000000002</v>
      </c>
      <c r="AB131" s="63">
        <v>0</v>
      </c>
      <c r="AC131" s="63">
        <v>0</v>
      </c>
      <c r="AD131" s="63">
        <v>0</v>
      </c>
      <c r="AE131" s="63">
        <v>821.45309999999995</v>
      </c>
      <c r="AF131" s="69">
        <v>820.80830000000003</v>
      </c>
      <c r="AG131" s="63">
        <v>0</v>
      </c>
      <c r="AH131" s="63">
        <v>0</v>
      </c>
      <c r="AI131" s="63">
        <v>745.39980000000003</v>
      </c>
      <c r="AJ131" s="63">
        <v>268.40069999999997</v>
      </c>
      <c r="AK131" s="63">
        <v>58.619900000000001</v>
      </c>
      <c r="AL131" s="63">
        <v>14.6174</v>
      </c>
      <c r="AM131" s="63">
        <v>303.61130000000003</v>
      </c>
      <c r="AN131" s="63">
        <v>12.1023</v>
      </c>
      <c r="AO131" s="63">
        <v>27.364599999999999</v>
      </c>
      <c r="AP131" s="63">
        <v>43.938099999999999</v>
      </c>
      <c r="AQ131" s="63">
        <v>16.509</v>
      </c>
      <c r="AR131" s="63">
        <v>0</v>
      </c>
      <c r="AS131" s="63">
        <v>0.23649999999999999</v>
      </c>
      <c r="AT131" s="63">
        <v>75.4084</v>
      </c>
      <c r="AU131" s="63">
        <v>0</v>
      </c>
      <c r="AV131" s="63" t="s">
        <v>158</v>
      </c>
      <c r="AW131" s="63">
        <v>0</v>
      </c>
      <c r="AX131" s="63">
        <v>0</v>
      </c>
      <c r="AY131" s="63">
        <v>0</v>
      </c>
      <c r="AZ131" s="63">
        <v>0</v>
      </c>
      <c r="BA131" s="63" t="s">
        <v>158</v>
      </c>
      <c r="BB131" s="63">
        <v>0</v>
      </c>
      <c r="BC131" s="63">
        <v>0</v>
      </c>
      <c r="BD131" s="63">
        <v>0</v>
      </c>
      <c r="BE131" s="63">
        <v>0.64490000000000003</v>
      </c>
      <c r="BF131" s="63">
        <v>0</v>
      </c>
      <c r="BG131" s="63">
        <v>0</v>
      </c>
      <c r="BH131" s="63">
        <v>0</v>
      </c>
      <c r="BI131" s="63">
        <v>0</v>
      </c>
      <c r="BJ131" s="63">
        <v>0</v>
      </c>
      <c r="BK131" s="63">
        <v>0</v>
      </c>
      <c r="BL131" s="63">
        <v>0</v>
      </c>
      <c r="BM131" s="63">
        <v>0</v>
      </c>
      <c r="BN131" s="63">
        <v>0</v>
      </c>
      <c r="BO131" s="63">
        <v>0</v>
      </c>
      <c r="BP131" s="63">
        <v>0</v>
      </c>
      <c r="BQ131" s="63">
        <v>0</v>
      </c>
      <c r="BR131" s="63">
        <v>0</v>
      </c>
      <c r="BS131" s="63">
        <v>0</v>
      </c>
      <c r="BT131" s="63">
        <v>0</v>
      </c>
      <c r="BU131" s="63">
        <v>0</v>
      </c>
      <c r="BV131" s="63">
        <v>0</v>
      </c>
      <c r="BW131" s="63">
        <v>0</v>
      </c>
      <c r="BX131" s="63">
        <v>0</v>
      </c>
      <c r="BY131" s="63">
        <v>0</v>
      </c>
      <c r="BZ131" s="63">
        <v>0</v>
      </c>
      <c r="CA131" s="63">
        <v>0</v>
      </c>
      <c r="CB131" s="63">
        <v>0</v>
      </c>
      <c r="CC131" s="63">
        <v>0</v>
      </c>
      <c r="CD131" s="63">
        <v>0</v>
      </c>
      <c r="CE131" s="63">
        <v>0</v>
      </c>
      <c r="CF131" s="63">
        <v>0</v>
      </c>
      <c r="CG131" s="63">
        <v>0</v>
      </c>
      <c r="CH131" s="63">
        <v>0</v>
      </c>
      <c r="CI131" s="63">
        <v>0</v>
      </c>
      <c r="CJ131" s="63">
        <v>0</v>
      </c>
      <c r="CK131" s="63">
        <v>0</v>
      </c>
      <c r="CL131" s="63">
        <v>0</v>
      </c>
    </row>
    <row r="132" spans="1:90" x14ac:dyDescent="0.15">
      <c r="A132" s="63" t="s">
        <v>253</v>
      </c>
      <c r="B132" s="63" t="s">
        <v>63</v>
      </c>
      <c r="C132" s="63" t="s">
        <v>63</v>
      </c>
      <c r="D132" s="63" t="s">
        <v>63</v>
      </c>
      <c r="E132" s="63" t="s">
        <v>63</v>
      </c>
      <c r="F132" s="63" t="s">
        <v>63</v>
      </c>
      <c r="G132" s="63" t="s">
        <v>63</v>
      </c>
      <c r="H132" s="64" t="s">
        <v>63</v>
      </c>
      <c r="I132" s="63" t="s">
        <v>63</v>
      </c>
      <c r="J132" s="63" t="s">
        <v>63</v>
      </c>
      <c r="K132" s="65" t="s">
        <v>63</v>
      </c>
      <c r="L132" s="65" t="s">
        <v>63</v>
      </c>
      <c r="M132" s="65" t="s">
        <v>63</v>
      </c>
      <c r="N132" s="65" t="s">
        <v>63</v>
      </c>
      <c r="O132" s="65" t="s">
        <v>63</v>
      </c>
      <c r="P132" s="65" t="s">
        <v>63</v>
      </c>
      <c r="Q132" s="63" t="s">
        <v>63</v>
      </c>
      <c r="R132" s="63" t="s">
        <v>63</v>
      </c>
      <c r="S132" s="63" t="s">
        <v>63</v>
      </c>
      <c r="T132" s="63" t="s">
        <v>63</v>
      </c>
      <c r="U132" s="63" t="s">
        <v>63</v>
      </c>
      <c r="V132" s="63" t="s">
        <v>63</v>
      </c>
      <c r="W132" s="63" t="s">
        <v>63</v>
      </c>
      <c r="X132" s="63" t="s">
        <v>63</v>
      </c>
      <c r="Y132" s="63" t="s">
        <v>63</v>
      </c>
      <c r="Z132" s="63" t="s">
        <v>63</v>
      </c>
      <c r="AA132" s="63" t="s">
        <v>63</v>
      </c>
      <c r="AB132" s="63" t="s">
        <v>63</v>
      </c>
      <c r="AC132" s="63" t="s">
        <v>63</v>
      </c>
      <c r="AD132" s="63" t="s">
        <v>63</v>
      </c>
      <c r="AE132" s="63" t="s">
        <v>63</v>
      </c>
      <c r="AF132" s="69" t="s">
        <v>63</v>
      </c>
      <c r="AG132" s="63" t="s">
        <v>63</v>
      </c>
      <c r="AH132" s="63" t="s">
        <v>63</v>
      </c>
      <c r="AI132" s="63" t="s">
        <v>63</v>
      </c>
      <c r="AJ132" s="63" t="s">
        <v>63</v>
      </c>
      <c r="AK132" s="63" t="s">
        <v>63</v>
      </c>
      <c r="AL132" s="63" t="s">
        <v>63</v>
      </c>
      <c r="AM132" s="63" t="s">
        <v>63</v>
      </c>
      <c r="AN132" s="63" t="s">
        <v>63</v>
      </c>
      <c r="AO132" s="63" t="s">
        <v>63</v>
      </c>
      <c r="AP132" s="63" t="s">
        <v>63</v>
      </c>
      <c r="AQ132" s="63" t="s">
        <v>63</v>
      </c>
      <c r="AR132" s="63" t="s">
        <v>63</v>
      </c>
      <c r="AS132" s="63" t="s">
        <v>63</v>
      </c>
      <c r="AT132" s="63" t="s">
        <v>63</v>
      </c>
      <c r="AU132" s="63" t="s">
        <v>63</v>
      </c>
      <c r="AV132" s="63" t="s">
        <v>158</v>
      </c>
      <c r="AW132" s="63" t="s">
        <v>63</v>
      </c>
      <c r="AX132" s="63" t="s">
        <v>63</v>
      </c>
      <c r="AY132" s="63" t="s">
        <v>63</v>
      </c>
      <c r="AZ132" s="63" t="s">
        <v>63</v>
      </c>
      <c r="BA132" s="63" t="s">
        <v>158</v>
      </c>
      <c r="BB132" s="63" t="s">
        <v>63</v>
      </c>
      <c r="BC132" s="63" t="s">
        <v>63</v>
      </c>
      <c r="BD132" s="63" t="s">
        <v>63</v>
      </c>
      <c r="BE132" s="63" t="s">
        <v>63</v>
      </c>
      <c r="BF132" s="63" t="s">
        <v>63</v>
      </c>
      <c r="BG132" s="63" t="s">
        <v>63</v>
      </c>
      <c r="BH132" s="63" t="s">
        <v>63</v>
      </c>
      <c r="BI132" s="63" t="s">
        <v>63</v>
      </c>
      <c r="BJ132" s="63" t="s">
        <v>63</v>
      </c>
      <c r="BK132" s="63" t="s">
        <v>63</v>
      </c>
      <c r="BL132" s="63" t="s">
        <v>63</v>
      </c>
      <c r="BM132" s="63" t="s">
        <v>63</v>
      </c>
      <c r="BN132" s="63" t="s">
        <v>63</v>
      </c>
      <c r="BO132" s="63" t="s">
        <v>63</v>
      </c>
      <c r="BP132" s="63" t="s">
        <v>63</v>
      </c>
      <c r="BQ132" s="63" t="s">
        <v>63</v>
      </c>
      <c r="BR132" s="63" t="s">
        <v>63</v>
      </c>
      <c r="BS132" s="63" t="s">
        <v>63</v>
      </c>
      <c r="BT132" s="63" t="s">
        <v>63</v>
      </c>
      <c r="BU132" s="63" t="s">
        <v>63</v>
      </c>
      <c r="BV132" s="63" t="s">
        <v>63</v>
      </c>
      <c r="BW132" s="63" t="s">
        <v>63</v>
      </c>
      <c r="BX132" s="63" t="s">
        <v>63</v>
      </c>
      <c r="BY132" s="63" t="s">
        <v>63</v>
      </c>
      <c r="BZ132" s="63" t="s">
        <v>63</v>
      </c>
      <c r="CA132" s="63" t="s">
        <v>63</v>
      </c>
      <c r="CB132" s="63" t="s">
        <v>63</v>
      </c>
      <c r="CC132" s="63" t="s">
        <v>63</v>
      </c>
      <c r="CD132" s="63" t="s">
        <v>63</v>
      </c>
      <c r="CE132" s="63" t="s">
        <v>63</v>
      </c>
      <c r="CF132" s="63" t="s">
        <v>63</v>
      </c>
      <c r="CG132" s="63" t="s">
        <v>63</v>
      </c>
      <c r="CH132" s="63" t="s">
        <v>63</v>
      </c>
      <c r="CI132" s="63" t="s">
        <v>63</v>
      </c>
      <c r="CJ132" s="63" t="s">
        <v>63</v>
      </c>
      <c r="CK132" s="63" t="s">
        <v>63</v>
      </c>
      <c r="CL132" s="63" t="s">
        <v>63</v>
      </c>
    </row>
    <row r="133" spans="1:90" x14ac:dyDescent="0.15">
      <c r="A133" s="63" t="s">
        <v>36</v>
      </c>
      <c r="B133" s="63">
        <v>44.582999999999998</v>
      </c>
      <c r="C133" s="63">
        <v>31954.836599999999</v>
      </c>
      <c r="D133" s="63">
        <v>-1004.9226</v>
      </c>
      <c r="E133" s="63">
        <v>0</v>
      </c>
      <c r="F133" s="63">
        <v>0</v>
      </c>
      <c r="G133" s="63">
        <v>134.84520000000001</v>
      </c>
      <c r="H133" s="64">
        <v>31129.342199999999</v>
      </c>
      <c r="I133" s="63">
        <v>0</v>
      </c>
      <c r="J133" s="63">
        <v>-11.0275</v>
      </c>
      <c r="K133" s="65">
        <v>-10211.392900000001</v>
      </c>
      <c r="L133" s="65">
        <v>-1162.3388</v>
      </c>
      <c r="M133" s="65">
        <v>0</v>
      </c>
      <c r="N133" s="65">
        <v>-3247.5493999999999</v>
      </c>
      <c r="O133" s="65">
        <v>0</v>
      </c>
      <c r="P133" s="65">
        <v>0</v>
      </c>
      <c r="Q133" s="63">
        <v>0</v>
      </c>
      <c r="R133" s="63">
        <v>0</v>
      </c>
      <c r="S133" s="63">
        <v>0</v>
      </c>
      <c r="T133" s="63">
        <v>0</v>
      </c>
      <c r="U133" s="63">
        <v>0</v>
      </c>
      <c r="V133" s="63">
        <v>0</v>
      </c>
      <c r="W133" s="63">
        <v>0</v>
      </c>
      <c r="X133" s="63">
        <v>0</v>
      </c>
      <c r="Y133" s="63">
        <v>0</v>
      </c>
      <c r="Z133" s="63">
        <v>0</v>
      </c>
      <c r="AA133" s="63">
        <v>0</v>
      </c>
      <c r="AB133" s="63">
        <v>0</v>
      </c>
      <c r="AC133" s="63">
        <v>-1523.6242</v>
      </c>
      <c r="AD133" s="63">
        <v>-156.06190000000001</v>
      </c>
      <c r="AE133" s="63">
        <v>14817.347400000001</v>
      </c>
      <c r="AF133" s="69">
        <v>7766.4014999999999</v>
      </c>
      <c r="AG133" s="63">
        <v>64.380899999999997</v>
      </c>
      <c r="AH133" s="63">
        <v>150.30090000000001</v>
      </c>
      <c r="AI133" s="63">
        <v>5679.2992000000004</v>
      </c>
      <c r="AJ133" s="63">
        <v>269.26049999999998</v>
      </c>
      <c r="AK133" s="63">
        <v>1768.0567000000001</v>
      </c>
      <c r="AL133" s="63">
        <v>347.9579</v>
      </c>
      <c r="AM133" s="63">
        <v>1282.0291999999999</v>
      </c>
      <c r="AN133" s="63">
        <v>99.634600000000006</v>
      </c>
      <c r="AO133" s="63">
        <v>534.24329999999998</v>
      </c>
      <c r="AP133" s="63">
        <v>627.4076</v>
      </c>
      <c r="AQ133" s="63">
        <v>566.63800000000003</v>
      </c>
      <c r="AR133" s="63">
        <v>39.122999999999998</v>
      </c>
      <c r="AS133" s="63">
        <v>144.94839999999999</v>
      </c>
      <c r="AT133" s="63">
        <v>1872.4204999999999</v>
      </c>
      <c r="AU133" s="63">
        <v>93.787599999999998</v>
      </c>
      <c r="AV133" s="63" t="s">
        <v>158</v>
      </c>
      <c r="AW133" s="63">
        <v>0</v>
      </c>
      <c r="AX133" s="63">
        <v>64.101500000000001</v>
      </c>
      <c r="AY133" s="63">
        <v>0</v>
      </c>
      <c r="AZ133" s="63">
        <v>0</v>
      </c>
      <c r="BA133" s="63" t="s">
        <v>158</v>
      </c>
      <c r="BB133" s="63">
        <v>0</v>
      </c>
      <c r="BC133" s="63">
        <v>29.686199999999999</v>
      </c>
      <c r="BD133" s="63">
        <v>4254.8796000000002</v>
      </c>
      <c r="BE133" s="63">
        <v>1034.4367999999999</v>
      </c>
      <c r="BF133" s="63">
        <v>137.2313</v>
      </c>
      <c r="BG133" s="63">
        <v>0</v>
      </c>
      <c r="BH133" s="63">
        <v>1060.3825999999999</v>
      </c>
      <c r="BI133" s="63">
        <v>470.22789999999998</v>
      </c>
      <c r="BJ133" s="63">
        <v>470.22789999999998</v>
      </c>
      <c r="BK133" s="63">
        <v>470.22789999999998</v>
      </c>
      <c r="BL133" s="63">
        <v>0</v>
      </c>
      <c r="BM133" s="63">
        <v>0</v>
      </c>
      <c r="BN133" s="63">
        <v>0</v>
      </c>
      <c r="BO133" s="63">
        <v>470.22789999999998</v>
      </c>
      <c r="BP133" s="63">
        <v>0</v>
      </c>
      <c r="BQ133" s="63">
        <v>0</v>
      </c>
      <c r="BR133" s="63">
        <v>0</v>
      </c>
      <c r="BS133" s="63">
        <v>0</v>
      </c>
      <c r="BT133" s="63">
        <v>0</v>
      </c>
      <c r="BU133" s="63">
        <v>0</v>
      </c>
      <c r="BV133" s="63">
        <v>0</v>
      </c>
      <c r="BW133" s="63">
        <v>0</v>
      </c>
      <c r="BX133" s="63">
        <v>0</v>
      </c>
      <c r="BY133" s="63">
        <v>0</v>
      </c>
      <c r="BZ133" s="63">
        <v>0</v>
      </c>
      <c r="CA133" s="63">
        <v>94851</v>
      </c>
      <c r="CB133" s="63">
        <v>65365</v>
      </c>
      <c r="CC133" s="63">
        <v>5610</v>
      </c>
      <c r="CD133" s="63">
        <v>0</v>
      </c>
      <c r="CE133" s="63">
        <v>23876</v>
      </c>
      <c r="CF133" s="63">
        <v>0</v>
      </c>
      <c r="CG133" s="63">
        <v>0</v>
      </c>
      <c r="CH133" s="63">
        <v>0</v>
      </c>
      <c r="CI133" s="63">
        <v>0</v>
      </c>
      <c r="CJ133" s="63">
        <v>0</v>
      </c>
      <c r="CK133" s="63">
        <v>53.656500000000001</v>
      </c>
      <c r="CL133" s="63">
        <v>55.779800000000002</v>
      </c>
    </row>
    <row r="134" spans="1:90" x14ac:dyDescent="0.15">
      <c r="A134" s="63" t="s">
        <v>254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v>0</v>
      </c>
      <c r="H134" s="64">
        <v>0</v>
      </c>
      <c r="I134" s="63">
        <v>0</v>
      </c>
      <c r="J134" s="63">
        <v>0</v>
      </c>
      <c r="K134" s="65">
        <v>0</v>
      </c>
      <c r="L134" s="65">
        <v>0</v>
      </c>
      <c r="M134" s="65">
        <v>0</v>
      </c>
      <c r="N134" s="65">
        <v>0</v>
      </c>
      <c r="O134" s="65">
        <v>0</v>
      </c>
      <c r="P134" s="65">
        <v>0</v>
      </c>
      <c r="Q134" s="63">
        <v>0</v>
      </c>
      <c r="R134" s="63">
        <v>0</v>
      </c>
      <c r="S134" s="63">
        <v>0</v>
      </c>
      <c r="T134" s="63">
        <v>0</v>
      </c>
      <c r="U134" s="63">
        <v>0</v>
      </c>
      <c r="V134" s="63">
        <v>0</v>
      </c>
      <c r="W134" s="63">
        <v>0</v>
      </c>
      <c r="X134" s="63">
        <v>0</v>
      </c>
      <c r="Y134" s="63">
        <v>0</v>
      </c>
      <c r="Z134" s="63">
        <v>0</v>
      </c>
      <c r="AA134" s="63">
        <v>0</v>
      </c>
      <c r="AB134" s="63">
        <v>0</v>
      </c>
      <c r="AC134" s="63">
        <v>0</v>
      </c>
      <c r="AD134" s="63">
        <v>0</v>
      </c>
      <c r="AE134" s="63">
        <v>0</v>
      </c>
      <c r="AF134" s="69">
        <v>0</v>
      </c>
      <c r="AG134" s="63">
        <v>0</v>
      </c>
      <c r="AH134" s="63">
        <v>0</v>
      </c>
      <c r="AI134" s="63">
        <v>0</v>
      </c>
      <c r="AJ134" s="63">
        <v>0</v>
      </c>
      <c r="AK134" s="63">
        <v>0</v>
      </c>
      <c r="AL134" s="63">
        <v>0</v>
      </c>
      <c r="AM134" s="63">
        <v>0</v>
      </c>
      <c r="AN134" s="63">
        <v>0</v>
      </c>
      <c r="AO134" s="63">
        <v>0</v>
      </c>
      <c r="AP134" s="63">
        <v>0</v>
      </c>
      <c r="AQ134" s="63">
        <v>0</v>
      </c>
      <c r="AR134" s="63">
        <v>0</v>
      </c>
      <c r="AS134" s="63">
        <v>0</v>
      </c>
      <c r="AT134" s="63">
        <v>0</v>
      </c>
      <c r="AU134" s="63">
        <v>0</v>
      </c>
      <c r="AV134" s="63" t="s">
        <v>158</v>
      </c>
      <c r="AW134" s="63">
        <v>0</v>
      </c>
      <c r="AX134" s="63">
        <v>0</v>
      </c>
      <c r="AY134" s="63">
        <v>0</v>
      </c>
      <c r="AZ134" s="63">
        <v>0</v>
      </c>
      <c r="BA134" s="63" t="s">
        <v>158</v>
      </c>
      <c r="BB134" s="63">
        <v>0</v>
      </c>
      <c r="BC134" s="63">
        <v>0</v>
      </c>
      <c r="BD134" s="63">
        <v>0</v>
      </c>
      <c r="BE134" s="63">
        <v>0</v>
      </c>
      <c r="BF134" s="63">
        <v>0</v>
      </c>
      <c r="BG134" s="63">
        <v>0</v>
      </c>
      <c r="BH134" s="63">
        <v>0</v>
      </c>
      <c r="BI134" s="63">
        <v>0</v>
      </c>
      <c r="BJ134" s="63">
        <v>0</v>
      </c>
      <c r="BK134" s="63">
        <v>0</v>
      </c>
      <c r="BL134" s="63">
        <v>0</v>
      </c>
      <c r="BM134" s="63">
        <v>0</v>
      </c>
      <c r="BN134" s="63">
        <v>0</v>
      </c>
      <c r="BO134" s="63">
        <v>0</v>
      </c>
      <c r="BP134" s="63">
        <v>0</v>
      </c>
      <c r="BQ134" s="63">
        <v>0</v>
      </c>
      <c r="BR134" s="63">
        <v>0</v>
      </c>
      <c r="BS134" s="63">
        <v>0</v>
      </c>
      <c r="BT134" s="63">
        <v>0</v>
      </c>
      <c r="BU134" s="63">
        <v>0</v>
      </c>
      <c r="BV134" s="63">
        <v>0</v>
      </c>
      <c r="BW134" s="63">
        <v>0</v>
      </c>
      <c r="BX134" s="63">
        <v>0</v>
      </c>
      <c r="BY134" s="63">
        <v>0</v>
      </c>
      <c r="BZ134" s="63">
        <v>0</v>
      </c>
      <c r="CA134" s="63">
        <v>0</v>
      </c>
      <c r="CB134" s="63">
        <v>0</v>
      </c>
      <c r="CC134" s="63">
        <v>0</v>
      </c>
      <c r="CD134" s="63">
        <v>0</v>
      </c>
      <c r="CE134" s="63">
        <v>0</v>
      </c>
      <c r="CF134" s="63">
        <v>0</v>
      </c>
      <c r="CG134" s="63">
        <v>0</v>
      </c>
      <c r="CH134" s="63">
        <v>0</v>
      </c>
      <c r="CI134" s="63">
        <v>0</v>
      </c>
      <c r="CJ134" s="63">
        <v>0</v>
      </c>
      <c r="CK134" s="63">
        <v>0</v>
      </c>
      <c r="CL134" s="63">
        <v>0</v>
      </c>
    </row>
    <row r="135" spans="1:90" x14ac:dyDescent="0.15">
      <c r="A135" s="63" t="s">
        <v>255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H135" s="64">
        <v>0</v>
      </c>
      <c r="I135" s="63">
        <v>0</v>
      </c>
      <c r="J135" s="63">
        <v>0</v>
      </c>
      <c r="K135" s="65">
        <v>0</v>
      </c>
      <c r="L135" s="65">
        <v>0</v>
      </c>
      <c r="M135" s="65">
        <v>0</v>
      </c>
      <c r="N135" s="65">
        <v>0</v>
      </c>
      <c r="O135" s="65">
        <v>0</v>
      </c>
      <c r="P135" s="65">
        <v>0</v>
      </c>
      <c r="Q135" s="63">
        <v>0</v>
      </c>
      <c r="R135" s="63">
        <v>0</v>
      </c>
      <c r="S135" s="63">
        <v>0</v>
      </c>
      <c r="T135" s="63">
        <v>0</v>
      </c>
      <c r="U135" s="63">
        <v>0</v>
      </c>
      <c r="V135" s="63">
        <v>0</v>
      </c>
      <c r="W135" s="63">
        <v>0</v>
      </c>
      <c r="X135" s="63">
        <v>0</v>
      </c>
      <c r="Y135" s="63">
        <v>0</v>
      </c>
      <c r="Z135" s="63">
        <v>0</v>
      </c>
      <c r="AA135" s="63">
        <v>0</v>
      </c>
      <c r="AB135" s="63">
        <v>0</v>
      </c>
      <c r="AC135" s="63">
        <v>0</v>
      </c>
      <c r="AD135" s="63">
        <v>0</v>
      </c>
      <c r="AE135" s="63">
        <v>0</v>
      </c>
      <c r="AF135" s="69">
        <v>0</v>
      </c>
      <c r="AG135" s="63">
        <v>0</v>
      </c>
      <c r="AH135" s="63">
        <v>0</v>
      </c>
      <c r="AI135" s="63">
        <v>0</v>
      </c>
      <c r="AJ135" s="63">
        <v>0</v>
      </c>
      <c r="AK135" s="63">
        <v>0</v>
      </c>
      <c r="AL135" s="63">
        <v>0</v>
      </c>
      <c r="AM135" s="63">
        <v>0</v>
      </c>
      <c r="AN135" s="63">
        <v>0</v>
      </c>
      <c r="AO135" s="63">
        <v>0</v>
      </c>
      <c r="AP135" s="63">
        <v>0</v>
      </c>
      <c r="AQ135" s="63">
        <v>0</v>
      </c>
      <c r="AR135" s="63">
        <v>0</v>
      </c>
      <c r="AS135" s="63">
        <v>0</v>
      </c>
      <c r="AT135" s="63">
        <v>0</v>
      </c>
      <c r="AU135" s="63">
        <v>0</v>
      </c>
      <c r="AV135" s="63" t="s">
        <v>158</v>
      </c>
      <c r="AW135" s="63">
        <v>0</v>
      </c>
      <c r="AX135" s="63">
        <v>0</v>
      </c>
      <c r="AY135" s="63">
        <v>0</v>
      </c>
      <c r="AZ135" s="63">
        <v>0</v>
      </c>
      <c r="BA135" s="63" t="s">
        <v>158</v>
      </c>
      <c r="BB135" s="63">
        <v>0</v>
      </c>
      <c r="BC135" s="63">
        <v>0</v>
      </c>
      <c r="BD135" s="63">
        <v>0</v>
      </c>
      <c r="BE135" s="63">
        <v>0</v>
      </c>
      <c r="BF135" s="63">
        <v>0</v>
      </c>
      <c r="BG135" s="63">
        <v>0</v>
      </c>
      <c r="BH135" s="63">
        <v>0</v>
      </c>
      <c r="BI135" s="63">
        <v>0</v>
      </c>
      <c r="BJ135" s="63">
        <v>0</v>
      </c>
      <c r="BK135" s="63">
        <v>0</v>
      </c>
      <c r="BL135" s="63">
        <v>0</v>
      </c>
      <c r="BM135" s="63">
        <v>0</v>
      </c>
      <c r="BN135" s="63">
        <v>0</v>
      </c>
      <c r="BO135" s="63">
        <v>0</v>
      </c>
      <c r="BP135" s="63">
        <v>0</v>
      </c>
      <c r="BQ135" s="63">
        <v>0</v>
      </c>
      <c r="BR135" s="63">
        <v>0</v>
      </c>
      <c r="BS135" s="63">
        <v>0</v>
      </c>
      <c r="BT135" s="63">
        <v>0</v>
      </c>
      <c r="BU135" s="63">
        <v>0</v>
      </c>
      <c r="BV135" s="63">
        <v>0</v>
      </c>
      <c r="BW135" s="63">
        <v>0</v>
      </c>
      <c r="BX135" s="63">
        <v>0</v>
      </c>
      <c r="BY135" s="63">
        <v>0</v>
      </c>
      <c r="BZ135" s="63">
        <v>0</v>
      </c>
      <c r="CA135" s="63">
        <v>0</v>
      </c>
      <c r="CB135" s="63">
        <v>0</v>
      </c>
      <c r="CC135" s="63">
        <v>0</v>
      </c>
      <c r="CD135" s="63">
        <v>0</v>
      </c>
      <c r="CE135" s="63">
        <v>0</v>
      </c>
      <c r="CF135" s="63">
        <v>0</v>
      </c>
      <c r="CG135" s="63">
        <v>0</v>
      </c>
      <c r="CH135" s="63">
        <v>0</v>
      </c>
      <c r="CI135" s="63">
        <v>0</v>
      </c>
      <c r="CJ135" s="63">
        <v>0</v>
      </c>
      <c r="CK135" s="63">
        <v>0</v>
      </c>
      <c r="CL135" s="63">
        <v>0</v>
      </c>
    </row>
    <row r="136" spans="1:90" x14ac:dyDescent="0.15">
      <c r="A136" s="63" t="s">
        <v>256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v>0</v>
      </c>
      <c r="H136" s="64">
        <v>0</v>
      </c>
      <c r="I136" s="63">
        <v>0</v>
      </c>
      <c r="J136" s="63">
        <v>0</v>
      </c>
      <c r="K136" s="65">
        <v>0</v>
      </c>
      <c r="L136" s="65">
        <v>0</v>
      </c>
      <c r="M136" s="65">
        <v>0</v>
      </c>
      <c r="N136" s="65">
        <v>0</v>
      </c>
      <c r="O136" s="65">
        <v>0</v>
      </c>
      <c r="P136" s="65">
        <v>0</v>
      </c>
      <c r="Q136" s="63">
        <v>0</v>
      </c>
      <c r="R136" s="63">
        <v>0</v>
      </c>
      <c r="S136" s="63">
        <v>0</v>
      </c>
      <c r="T136" s="63">
        <v>0</v>
      </c>
      <c r="U136" s="63">
        <v>0</v>
      </c>
      <c r="V136" s="63">
        <v>0</v>
      </c>
      <c r="W136" s="63">
        <v>0</v>
      </c>
      <c r="X136" s="63">
        <v>0</v>
      </c>
      <c r="Y136" s="63">
        <v>0</v>
      </c>
      <c r="Z136" s="63">
        <v>0</v>
      </c>
      <c r="AA136" s="63">
        <v>0</v>
      </c>
      <c r="AB136" s="63">
        <v>0</v>
      </c>
      <c r="AC136" s="63">
        <v>0</v>
      </c>
      <c r="AD136" s="63">
        <v>0</v>
      </c>
      <c r="AE136" s="63">
        <v>0</v>
      </c>
      <c r="AF136" s="69">
        <v>0</v>
      </c>
      <c r="AG136" s="63">
        <v>0</v>
      </c>
      <c r="AH136" s="63">
        <v>0</v>
      </c>
      <c r="AI136" s="63">
        <v>0</v>
      </c>
      <c r="AJ136" s="63">
        <v>0</v>
      </c>
      <c r="AK136" s="63">
        <v>0</v>
      </c>
      <c r="AL136" s="63">
        <v>0</v>
      </c>
      <c r="AM136" s="63">
        <v>0</v>
      </c>
      <c r="AN136" s="63">
        <v>0</v>
      </c>
      <c r="AO136" s="63">
        <v>0</v>
      </c>
      <c r="AP136" s="63">
        <v>0</v>
      </c>
      <c r="AQ136" s="63">
        <v>0</v>
      </c>
      <c r="AR136" s="63">
        <v>0</v>
      </c>
      <c r="AS136" s="63">
        <v>0</v>
      </c>
      <c r="AT136" s="63">
        <v>0</v>
      </c>
      <c r="AU136" s="63">
        <v>0</v>
      </c>
      <c r="AV136" s="63" t="s">
        <v>158</v>
      </c>
      <c r="AW136" s="63">
        <v>0</v>
      </c>
      <c r="AX136" s="63">
        <v>0</v>
      </c>
      <c r="AY136" s="63">
        <v>0</v>
      </c>
      <c r="AZ136" s="63">
        <v>0</v>
      </c>
      <c r="BA136" s="63" t="s">
        <v>158</v>
      </c>
      <c r="BB136" s="63">
        <v>0</v>
      </c>
      <c r="BC136" s="63">
        <v>0</v>
      </c>
      <c r="BD136" s="63">
        <v>0</v>
      </c>
      <c r="BE136" s="63">
        <v>0</v>
      </c>
      <c r="BF136" s="63">
        <v>0</v>
      </c>
      <c r="BG136" s="63">
        <v>0</v>
      </c>
      <c r="BH136" s="63">
        <v>0</v>
      </c>
      <c r="BI136" s="63">
        <v>0</v>
      </c>
      <c r="BJ136" s="63">
        <v>0</v>
      </c>
      <c r="BK136" s="63">
        <v>0</v>
      </c>
      <c r="BL136" s="63">
        <v>0</v>
      </c>
      <c r="BM136" s="63">
        <v>0</v>
      </c>
      <c r="BN136" s="63">
        <v>0</v>
      </c>
      <c r="BO136" s="63">
        <v>0</v>
      </c>
      <c r="BP136" s="63">
        <v>0</v>
      </c>
      <c r="BQ136" s="63">
        <v>0</v>
      </c>
      <c r="BR136" s="63">
        <v>0</v>
      </c>
      <c r="BS136" s="63">
        <v>0</v>
      </c>
      <c r="BT136" s="63">
        <v>0</v>
      </c>
      <c r="BU136" s="63">
        <v>0</v>
      </c>
      <c r="BV136" s="63">
        <v>0</v>
      </c>
      <c r="BW136" s="63">
        <v>0</v>
      </c>
      <c r="BX136" s="63">
        <v>0</v>
      </c>
      <c r="BY136" s="63">
        <v>0</v>
      </c>
      <c r="BZ136" s="63">
        <v>0</v>
      </c>
      <c r="CA136" s="63">
        <v>0</v>
      </c>
      <c r="CB136" s="63">
        <v>0</v>
      </c>
      <c r="CC136" s="63">
        <v>0</v>
      </c>
      <c r="CD136" s="63">
        <v>0</v>
      </c>
      <c r="CE136" s="63">
        <v>0</v>
      </c>
      <c r="CF136" s="63">
        <v>0</v>
      </c>
      <c r="CG136" s="63">
        <v>0</v>
      </c>
      <c r="CH136" s="63">
        <v>0</v>
      </c>
      <c r="CI136" s="63">
        <v>0</v>
      </c>
      <c r="CJ136" s="63">
        <v>0</v>
      </c>
      <c r="CK136" s="63">
        <v>0</v>
      </c>
      <c r="CL136" s="63">
        <v>0</v>
      </c>
    </row>
    <row r="137" spans="1:90" x14ac:dyDescent="0.15">
      <c r="A137" s="63" t="s">
        <v>37</v>
      </c>
      <c r="B137" s="63">
        <v>0</v>
      </c>
      <c r="C137" s="63">
        <v>1465.9286</v>
      </c>
      <c r="D137" s="63">
        <v>0</v>
      </c>
      <c r="E137" s="63">
        <v>0</v>
      </c>
      <c r="F137" s="63">
        <v>0</v>
      </c>
      <c r="G137" s="63">
        <v>0</v>
      </c>
      <c r="H137" s="64">
        <v>1465.9286</v>
      </c>
      <c r="I137" s="63">
        <v>0</v>
      </c>
      <c r="J137" s="63">
        <v>-61.307000000000002</v>
      </c>
      <c r="K137" s="65">
        <v>0</v>
      </c>
      <c r="L137" s="65">
        <v>0</v>
      </c>
      <c r="M137" s="65">
        <v>-689.01549999999997</v>
      </c>
      <c r="N137" s="65">
        <v>-10.4901</v>
      </c>
      <c r="O137" s="65">
        <v>-27.1496</v>
      </c>
      <c r="P137" s="65">
        <v>0</v>
      </c>
      <c r="Q137" s="63">
        <v>0</v>
      </c>
      <c r="R137" s="63">
        <v>0</v>
      </c>
      <c r="S137" s="63">
        <v>0</v>
      </c>
      <c r="T137" s="63">
        <v>0</v>
      </c>
      <c r="U137" s="63">
        <v>-11.5219</v>
      </c>
      <c r="V137" s="63">
        <v>0</v>
      </c>
      <c r="W137" s="63">
        <v>0</v>
      </c>
      <c r="X137" s="63">
        <v>0</v>
      </c>
      <c r="Y137" s="63">
        <v>0</v>
      </c>
      <c r="Z137" s="63">
        <v>0</v>
      </c>
      <c r="AA137" s="63">
        <v>0</v>
      </c>
      <c r="AB137" s="63">
        <v>0</v>
      </c>
      <c r="AC137" s="63">
        <v>-1.9132</v>
      </c>
      <c r="AD137" s="63">
        <v>0</v>
      </c>
      <c r="AE137" s="63">
        <v>664.53139999999996</v>
      </c>
      <c r="AF137" s="69">
        <v>322.72140000000002</v>
      </c>
      <c r="AG137" s="63">
        <v>0.60189999999999999</v>
      </c>
      <c r="AH137" s="63">
        <v>0.4299</v>
      </c>
      <c r="AI137" s="63">
        <v>300.55889999999999</v>
      </c>
      <c r="AJ137" s="63">
        <v>27.837499999999999</v>
      </c>
      <c r="AK137" s="63">
        <v>86.392899999999997</v>
      </c>
      <c r="AL137" s="63">
        <v>7.5666000000000002</v>
      </c>
      <c r="AM137" s="63">
        <v>55.3095</v>
      </c>
      <c r="AN137" s="63">
        <v>1.8916999999999999</v>
      </c>
      <c r="AO137" s="63">
        <v>12.4033</v>
      </c>
      <c r="AP137" s="63">
        <v>92.003399999999999</v>
      </c>
      <c r="AQ137" s="63">
        <v>11.8874</v>
      </c>
      <c r="AR137" s="63">
        <v>0.55889999999999995</v>
      </c>
      <c r="AS137" s="63">
        <v>4.7077</v>
      </c>
      <c r="AT137" s="63">
        <v>21.130700000000001</v>
      </c>
      <c r="AU137" s="63">
        <v>31.728300000000001</v>
      </c>
      <c r="AV137" s="63" t="s">
        <v>158</v>
      </c>
      <c r="AW137" s="63">
        <v>0</v>
      </c>
      <c r="AX137" s="63">
        <v>31.728300000000001</v>
      </c>
      <c r="AY137" s="63">
        <v>0</v>
      </c>
      <c r="AZ137" s="63">
        <v>0</v>
      </c>
      <c r="BA137" s="63" t="s">
        <v>158</v>
      </c>
      <c r="BB137" s="63">
        <v>0</v>
      </c>
      <c r="BC137" s="63">
        <v>0</v>
      </c>
      <c r="BD137" s="63">
        <v>76.053299999999993</v>
      </c>
      <c r="BE137" s="63">
        <v>102.66549999999999</v>
      </c>
      <c r="BF137" s="63">
        <v>24.075700000000001</v>
      </c>
      <c r="BG137" s="63">
        <v>0</v>
      </c>
      <c r="BH137" s="63">
        <v>0</v>
      </c>
      <c r="BI137" s="63">
        <v>107.2872</v>
      </c>
      <c r="BJ137" s="63">
        <v>107.2872</v>
      </c>
      <c r="BK137" s="63">
        <v>107.2872</v>
      </c>
      <c r="BL137" s="63">
        <v>0</v>
      </c>
      <c r="BM137" s="63">
        <v>0</v>
      </c>
      <c r="BN137" s="63">
        <v>0</v>
      </c>
      <c r="BO137" s="63">
        <v>107.2872</v>
      </c>
      <c r="BP137" s="63">
        <v>0</v>
      </c>
      <c r="BQ137" s="63">
        <v>0</v>
      </c>
      <c r="BR137" s="63">
        <v>0</v>
      </c>
      <c r="BS137" s="63">
        <v>0</v>
      </c>
      <c r="BT137" s="63">
        <v>0</v>
      </c>
      <c r="BU137" s="63">
        <v>0</v>
      </c>
      <c r="BV137" s="63">
        <v>0</v>
      </c>
      <c r="BW137" s="63">
        <v>0</v>
      </c>
      <c r="BX137" s="63">
        <v>0</v>
      </c>
      <c r="BY137" s="63">
        <v>0</v>
      </c>
      <c r="BZ137" s="63">
        <v>0</v>
      </c>
      <c r="CA137" s="63">
        <v>2877</v>
      </c>
      <c r="CB137" s="63">
        <v>0</v>
      </c>
      <c r="CC137" s="63">
        <v>0</v>
      </c>
      <c r="CD137" s="63">
        <v>2782</v>
      </c>
      <c r="CE137" s="63">
        <v>95</v>
      </c>
      <c r="CF137" s="63">
        <v>448.81529999999998</v>
      </c>
      <c r="CG137" s="63">
        <v>426.10109999999997</v>
      </c>
      <c r="CH137" s="63">
        <v>0</v>
      </c>
      <c r="CI137" s="63">
        <v>22.714200000000002</v>
      </c>
      <c r="CJ137" s="63">
        <v>0</v>
      </c>
      <c r="CK137" s="63">
        <v>0</v>
      </c>
      <c r="CL137" s="63">
        <v>95.807900000000004</v>
      </c>
    </row>
    <row r="138" spans="1:90" x14ac:dyDescent="0.15">
      <c r="A138" s="63" t="s">
        <v>38</v>
      </c>
      <c r="B138" s="63">
        <v>0</v>
      </c>
      <c r="C138" s="63">
        <v>3009.7806999999998</v>
      </c>
      <c r="D138" s="63">
        <v>0</v>
      </c>
      <c r="E138" s="63">
        <v>0</v>
      </c>
      <c r="F138" s="63">
        <v>0</v>
      </c>
      <c r="G138" s="63">
        <v>0</v>
      </c>
      <c r="H138" s="64">
        <v>3009.7806999999998</v>
      </c>
      <c r="I138" s="63">
        <v>0</v>
      </c>
      <c r="J138" s="63">
        <v>0</v>
      </c>
      <c r="K138" s="65">
        <v>0</v>
      </c>
      <c r="L138" s="65">
        <v>0</v>
      </c>
      <c r="M138" s="65">
        <v>-155.48150000000001</v>
      </c>
      <c r="N138" s="65">
        <v>-66.2941</v>
      </c>
      <c r="O138" s="65">
        <v>-94.54</v>
      </c>
      <c r="P138" s="65">
        <v>0</v>
      </c>
      <c r="Q138" s="63">
        <v>0</v>
      </c>
      <c r="R138" s="63">
        <v>0</v>
      </c>
      <c r="S138" s="63">
        <v>0</v>
      </c>
      <c r="T138" s="63">
        <v>0</v>
      </c>
      <c r="U138" s="63">
        <v>4.9440999999999997</v>
      </c>
      <c r="V138" s="63">
        <v>0</v>
      </c>
      <c r="W138" s="63">
        <v>0</v>
      </c>
      <c r="X138" s="63">
        <v>0</v>
      </c>
      <c r="Y138" s="63">
        <v>0</v>
      </c>
      <c r="Z138" s="63">
        <v>0</v>
      </c>
      <c r="AA138" s="63">
        <v>0</v>
      </c>
      <c r="AB138" s="63">
        <v>0</v>
      </c>
      <c r="AC138" s="63">
        <v>-3.0095000000000001</v>
      </c>
      <c r="AD138" s="63">
        <v>-8.3620000000000001</v>
      </c>
      <c r="AE138" s="63">
        <v>2687.0378000000001</v>
      </c>
      <c r="AF138" s="69">
        <v>888.34910000000002</v>
      </c>
      <c r="AG138" s="63">
        <v>0</v>
      </c>
      <c r="AH138" s="63">
        <v>15.0473</v>
      </c>
      <c r="AI138" s="63">
        <v>829.32069999999999</v>
      </c>
      <c r="AJ138" s="63">
        <v>72.420500000000004</v>
      </c>
      <c r="AK138" s="63">
        <v>223.34479999999999</v>
      </c>
      <c r="AL138" s="63">
        <v>25.4514</v>
      </c>
      <c r="AM138" s="63">
        <v>56.534799999999997</v>
      </c>
      <c r="AN138" s="63">
        <v>0</v>
      </c>
      <c r="AO138" s="63">
        <v>105.0946</v>
      </c>
      <c r="AP138" s="63">
        <v>202.14959999999999</v>
      </c>
      <c r="AQ138" s="63">
        <v>129.34219999999999</v>
      </c>
      <c r="AR138" s="63">
        <v>0</v>
      </c>
      <c r="AS138" s="63">
        <v>14.982799999999999</v>
      </c>
      <c r="AT138" s="63">
        <v>43.981099999999998</v>
      </c>
      <c r="AU138" s="63">
        <v>35.683599999999998</v>
      </c>
      <c r="AV138" s="63" t="s">
        <v>158</v>
      </c>
      <c r="AW138" s="63">
        <v>0</v>
      </c>
      <c r="AX138" s="63">
        <v>16.444500000000001</v>
      </c>
      <c r="AY138" s="63">
        <v>0</v>
      </c>
      <c r="AZ138" s="63">
        <v>19.239000000000001</v>
      </c>
      <c r="BA138" s="63" t="s">
        <v>158</v>
      </c>
      <c r="BB138" s="63">
        <v>0</v>
      </c>
      <c r="BC138" s="63">
        <v>0</v>
      </c>
      <c r="BD138" s="63">
        <v>1121.4961000000001</v>
      </c>
      <c r="BE138" s="63">
        <v>628.07389999999998</v>
      </c>
      <c r="BF138" s="63">
        <v>0</v>
      </c>
      <c r="BG138" s="63">
        <v>0</v>
      </c>
      <c r="BH138" s="63">
        <v>13.4351</v>
      </c>
      <c r="BI138" s="63">
        <v>0</v>
      </c>
      <c r="BJ138" s="63">
        <v>0</v>
      </c>
      <c r="BK138" s="63">
        <v>0</v>
      </c>
      <c r="BL138" s="63">
        <v>0</v>
      </c>
      <c r="BM138" s="63">
        <v>0</v>
      </c>
      <c r="BN138" s="63">
        <v>0</v>
      </c>
      <c r="BO138" s="63">
        <v>0</v>
      </c>
      <c r="BP138" s="63">
        <v>0</v>
      </c>
      <c r="BQ138" s="63">
        <v>0</v>
      </c>
      <c r="BR138" s="63">
        <v>0</v>
      </c>
      <c r="BS138" s="63">
        <v>0</v>
      </c>
      <c r="BT138" s="63">
        <v>0</v>
      </c>
      <c r="BU138" s="63">
        <v>0</v>
      </c>
      <c r="BV138" s="63">
        <v>0</v>
      </c>
      <c r="BW138" s="63">
        <v>0</v>
      </c>
      <c r="BX138" s="63">
        <v>0</v>
      </c>
      <c r="BY138" s="63">
        <v>0</v>
      </c>
      <c r="BZ138" s="63">
        <v>0</v>
      </c>
      <c r="CA138" s="63">
        <v>1028</v>
      </c>
      <c r="CB138" s="63">
        <v>0</v>
      </c>
      <c r="CC138" s="63">
        <v>0</v>
      </c>
      <c r="CD138" s="63">
        <v>558</v>
      </c>
      <c r="CE138" s="63">
        <v>470</v>
      </c>
      <c r="CF138" s="63">
        <v>174.9546</v>
      </c>
      <c r="CG138" s="63">
        <v>79.989500000000007</v>
      </c>
      <c r="CH138" s="63">
        <v>12.6349</v>
      </c>
      <c r="CI138" s="63">
        <v>82.330200000000005</v>
      </c>
      <c r="CJ138" s="63">
        <v>0</v>
      </c>
      <c r="CK138" s="63">
        <v>0</v>
      </c>
      <c r="CL138" s="63">
        <v>83.254400000000004</v>
      </c>
    </row>
    <row r="139" spans="1:90" x14ac:dyDescent="0.15">
      <c r="A139" s="63" t="s">
        <v>257</v>
      </c>
      <c r="B139" s="63">
        <v>7245.0128999999997</v>
      </c>
      <c r="C139" s="63">
        <v>559.17880000000002</v>
      </c>
      <c r="D139" s="63">
        <v>0</v>
      </c>
      <c r="E139" s="63">
        <v>0</v>
      </c>
      <c r="F139" s="63">
        <v>0</v>
      </c>
      <c r="G139" s="63">
        <v>0</v>
      </c>
      <c r="H139" s="64">
        <v>7804.1917000000003</v>
      </c>
      <c r="I139" s="63">
        <v>0</v>
      </c>
      <c r="J139" s="63">
        <v>3.5899000000000001</v>
      </c>
      <c r="K139" s="65">
        <v>-5928.9983000000002</v>
      </c>
      <c r="L139" s="65">
        <v>0</v>
      </c>
      <c r="M139" s="65">
        <v>0</v>
      </c>
      <c r="N139" s="65">
        <v>0</v>
      </c>
      <c r="O139" s="65">
        <v>0</v>
      </c>
      <c r="P139" s="65">
        <v>0</v>
      </c>
      <c r="Q139" s="63">
        <v>0</v>
      </c>
      <c r="R139" s="63">
        <v>0</v>
      </c>
      <c r="S139" s="63">
        <v>0</v>
      </c>
      <c r="T139" s="63">
        <v>0</v>
      </c>
      <c r="U139" s="63">
        <v>0</v>
      </c>
      <c r="V139" s="63">
        <v>0</v>
      </c>
      <c r="W139" s="63">
        <v>0</v>
      </c>
      <c r="X139" s="63">
        <v>0</v>
      </c>
      <c r="Y139" s="63">
        <v>0</v>
      </c>
      <c r="Z139" s="63">
        <v>0</v>
      </c>
      <c r="AA139" s="63">
        <v>0</v>
      </c>
      <c r="AB139" s="63">
        <v>0</v>
      </c>
      <c r="AC139" s="63">
        <v>-154.47120000000001</v>
      </c>
      <c r="AD139" s="63">
        <v>0</v>
      </c>
      <c r="AE139" s="63">
        <v>1724.3121000000001</v>
      </c>
      <c r="AF139" s="69">
        <v>608.55550000000005</v>
      </c>
      <c r="AG139" s="63">
        <v>0</v>
      </c>
      <c r="AH139" s="63">
        <v>0</v>
      </c>
      <c r="AI139" s="63">
        <v>608.55550000000005</v>
      </c>
      <c r="AJ139" s="63">
        <v>0</v>
      </c>
      <c r="AK139" s="63">
        <v>608.55550000000005</v>
      </c>
      <c r="AL139" s="63">
        <v>0</v>
      </c>
      <c r="AM139" s="63">
        <v>0</v>
      </c>
      <c r="AN139" s="63">
        <v>0</v>
      </c>
      <c r="AO139" s="63">
        <v>0</v>
      </c>
      <c r="AP139" s="63">
        <v>0</v>
      </c>
      <c r="AQ139" s="63">
        <v>0</v>
      </c>
      <c r="AR139" s="63">
        <v>0</v>
      </c>
      <c r="AS139" s="63">
        <v>0</v>
      </c>
      <c r="AT139" s="63">
        <v>0</v>
      </c>
      <c r="AU139" s="63">
        <v>0</v>
      </c>
      <c r="AV139" s="63" t="s">
        <v>158</v>
      </c>
      <c r="AW139" s="63">
        <v>0</v>
      </c>
      <c r="AX139" s="63">
        <v>0</v>
      </c>
      <c r="AY139" s="63">
        <v>0</v>
      </c>
      <c r="AZ139" s="63">
        <v>0</v>
      </c>
      <c r="BA139" s="63" t="s">
        <v>158</v>
      </c>
      <c r="BB139" s="63">
        <v>0</v>
      </c>
      <c r="BC139" s="63">
        <v>0</v>
      </c>
      <c r="BD139" s="63">
        <v>0</v>
      </c>
      <c r="BE139" s="63">
        <v>0</v>
      </c>
      <c r="BF139" s="63">
        <v>0</v>
      </c>
      <c r="BG139" s="63">
        <v>0</v>
      </c>
      <c r="BH139" s="63">
        <v>0</v>
      </c>
      <c r="BI139" s="63">
        <v>1115.7566999999999</v>
      </c>
      <c r="BJ139" s="63">
        <v>1115.7566999999999</v>
      </c>
      <c r="BK139" s="63">
        <v>0</v>
      </c>
      <c r="BL139" s="63">
        <v>0</v>
      </c>
      <c r="BM139" s="63">
        <v>0</v>
      </c>
      <c r="BN139" s="63">
        <v>0</v>
      </c>
      <c r="BO139" s="63">
        <v>1115.7566999999999</v>
      </c>
      <c r="BP139" s="63">
        <v>0</v>
      </c>
      <c r="BQ139" s="63">
        <v>0</v>
      </c>
      <c r="BR139" s="63">
        <v>0</v>
      </c>
      <c r="BS139" s="63">
        <v>0</v>
      </c>
      <c r="BT139" s="63">
        <v>0</v>
      </c>
      <c r="BU139" s="63">
        <v>0</v>
      </c>
      <c r="BV139" s="63">
        <v>0</v>
      </c>
      <c r="BW139" s="63">
        <v>0</v>
      </c>
      <c r="BX139" s="63">
        <v>0</v>
      </c>
      <c r="BY139" s="63">
        <v>0</v>
      </c>
      <c r="BZ139" s="63">
        <v>0</v>
      </c>
      <c r="CA139" s="63">
        <v>25513</v>
      </c>
      <c r="CB139" s="63">
        <v>25513</v>
      </c>
      <c r="CC139" s="63">
        <v>0</v>
      </c>
      <c r="CD139" s="63">
        <v>0</v>
      </c>
      <c r="CE139" s="63">
        <v>0</v>
      </c>
      <c r="CF139" s="63">
        <v>0</v>
      </c>
      <c r="CG139" s="63">
        <v>0</v>
      </c>
      <c r="CH139" s="63">
        <v>0</v>
      </c>
      <c r="CI139" s="63">
        <v>0</v>
      </c>
      <c r="CJ139" s="63">
        <v>0</v>
      </c>
      <c r="CK139" s="63">
        <v>36.999899999999997</v>
      </c>
      <c r="CL139" s="63">
        <v>36.999899999999997</v>
      </c>
    </row>
    <row r="140" spans="1:90" x14ac:dyDescent="0.15">
      <c r="A140" s="63" t="s">
        <v>258</v>
      </c>
      <c r="B140" s="63">
        <v>237.25280000000001</v>
      </c>
      <c r="C140" s="63">
        <v>12942.5193</v>
      </c>
      <c r="D140" s="63">
        <v>0</v>
      </c>
      <c r="E140" s="63">
        <v>0</v>
      </c>
      <c r="F140" s="63">
        <v>0</v>
      </c>
      <c r="G140" s="63">
        <v>107.9751</v>
      </c>
      <c r="H140" s="64">
        <v>13287.7472</v>
      </c>
      <c r="I140" s="63">
        <v>0</v>
      </c>
      <c r="J140" s="63">
        <v>-265.28370000000001</v>
      </c>
      <c r="K140" s="65">
        <v>-10257.5021</v>
      </c>
      <c r="L140" s="65">
        <v>0</v>
      </c>
      <c r="M140" s="65">
        <v>0</v>
      </c>
      <c r="N140" s="65">
        <v>-109.9312</v>
      </c>
      <c r="O140" s="65">
        <v>0</v>
      </c>
      <c r="P140" s="65">
        <v>0</v>
      </c>
      <c r="Q140" s="63">
        <v>0</v>
      </c>
      <c r="R140" s="63">
        <v>0</v>
      </c>
      <c r="S140" s="63">
        <v>0</v>
      </c>
      <c r="T140" s="63">
        <v>0</v>
      </c>
      <c r="U140" s="63">
        <v>0</v>
      </c>
      <c r="V140" s="63">
        <v>0</v>
      </c>
      <c r="W140" s="63">
        <v>0</v>
      </c>
      <c r="X140" s="63">
        <v>0</v>
      </c>
      <c r="Y140" s="63">
        <v>0</v>
      </c>
      <c r="Z140" s="63">
        <v>0</v>
      </c>
      <c r="AA140" s="63">
        <v>0</v>
      </c>
      <c r="AB140" s="63">
        <v>0</v>
      </c>
      <c r="AC140" s="63">
        <v>-539.48839999999996</v>
      </c>
      <c r="AD140" s="63">
        <v>0</v>
      </c>
      <c r="AE140" s="63">
        <v>2115.5417000000002</v>
      </c>
      <c r="AF140" s="69">
        <v>1006.7283</v>
      </c>
      <c r="AG140" s="63">
        <v>4.2999999999999997E-2</v>
      </c>
      <c r="AH140" s="63">
        <v>0</v>
      </c>
      <c r="AI140" s="63">
        <v>1004.6863</v>
      </c>
      <c r="AJ140" s="63">
        <v>207.2227</v>
      </c>
      <c r="AK140" s="63">
        <v>265.79969999999997</v>
      </c>
      <c r="AL140" s="63">
        <v>23.409300000000002</v>
      </c>
      <c r="AM140" s="63">
        <v>150.12899999999999</v>
      </c>
      <c r="AN140" s="63">
        <v>198.3878</v>
      </c>
      <c r="AO140" s="63">
        <v>123.1728</v>
      </c>
      <c r="AP140" s="63">
        <v>7.7816000000000001</v>
      </c>
      <c r="AQ140" s="63">
        <v>5.2450999999999999</v>
      </c>
      <c r="AR140" s="63">
        <v>0</v>
      </c>
      <c r="AS140" s="63">
        <v>23.5383</v>
      </c>
      <c r="AT140" s="63">
        <v>1.9991000000000001</v>
      </c>
      <c r="AU140" s="63">
        <v>0</v>
      </c>
      <c r="AV140" s="63" t="s">
        <v>158</v>
      </c>
      <c r="AW140" s="63">
        <v>0</v>
      </c>
      <c r="AX140" s="63">
        <v>0</v>
      </c>
      <c r="AY140" s="63">
        <v>0</v>
      </c>
      <c r="AZ140" s="63">
        <v>0</v>
      </c>
      <c r="BA140" s="63" t="s">
        <v>158</v>
      </c>
      <c r="BB140" s="63">
        <v>0</v>
      </c>
      <c r="BC140" s="63">
        <v>0</v>
      </c>
      <c r="BD140" s="63">
        <v>695.65779999999995</v>
      </c>
      <c r="BE140" s="63">
        <v>399.3766</v>
      </c>
      <c r="BF140" s="63">
        <v>0</v>
      </c>
      <c r="BG140" s="63">
        <v>0</v>
      </c>
      <c r="BH140" s="63">
        <v>13.779</v>
      </c>
      <c r="BI140" s="63">
        <v>0</v>
      </c>
      <c r="BJ140" s="63">
        <v>0</v>
      </c>
      <c r="BK140" s="63">
        <v>0</v>
      </c>
      <c r="BL140" s="63">
        <v>0</v>
      </c>
      <c r="BM140" s="63">
        <v>0</v>
      </c>
      <c r="BN140" s="63">
        <v>0</v>
      </c>
      <c r="BO140" s="63">
        <v>0</v>
      </c>
      <c r="BP140" s="63">
        <v>0</v>
      </c>
      <c r="BQ140" s="63">
        <v>0</v>
      </c>
      <c r="BR140" s="63">
        <v>0</v>
      </c>
      <c r="BS140" s="63">
        <v>0</v>
      </c>
      <c r="BT140" s="63">
        <v>0</v>
      </c>
      <c r="BU140" s="63">
        <v>0</v>
      </c>
      <c r="BV140" s="63">
        <v>0</v>
      </c>
      <c r="BW140" s="63">
        <v>0</v>
      </c>
      <c r="BX140" s="63">
        <v>0</v>
      </c>
      <c r="BY140" s="63">
        <v>0</v>
      </c>
      <c r="BZ140" s="63">
        <v>0</v>
      </c>
      <c r="CA140" s="63">
        <v>57341</v>
      </c>
      <c r="CB140" s="63">
        <v>56841</v>
      </c>
      <c r="CC140" s="63">
        <v>0</v>
      </c>
      <c r="CD140" s="63">
        <v>0</v>
      </c>
      <c r="CE140" s="63">
        <v>500</v>
      </c>
      <c r="CF140" s="63">
        <v>0</v>
      </c>
      <c r="CG140" s="63">
        <v>0</v>
      </c>
      <c r="CH140" s="63">
        <v>0</v>
      </c>
      <c r="CI140" s="63">
        <v>0</v>
      </c>
      <c r="CJ140" s="63">
        <v>0</v>
      </c>
      <c r="CK140" s="63">
        <v>47.647500000000001</v>
      </c>
      <c r="CL140" s="63">
        <v>47.557000000000002</v>
      </c>
    </row>
    <row r="141" spans="1:90" x14ac:dyDescent="0.15">
      <c r="A141" s="63" t="s">
        <v>259</v>
      </c>
      <c r="B141" s="63">
        <v>18.615600000000001</v>
      </c>
      <c r="C141" s="63">
        <v>142.13239999999999</v>
      </c>
      <c r="D141" s="63">
        <v>0</v>
      </c>
      <c r="E141" s="63">
        <v>0</v>
      </c>
      <c r="F141" s="63">
        <v>0</v>
      </c>
      <c r="G141" s="63">
        <v>0</v>
      </c>
      <c r="H141" s="64">
        <v>160.74809999999999</v>
      </c>
      <c r="I141" s="63">
        <v>0</v>
      </c>
      <c r="J141" s="63">
        <v>0</v>
      </c>
      <c r="K141" s="65">
        <v>0</v>
      </c>
      <c r="L141" s="65">
        <v>0</v>
      </c>
      <c r="M141" s="65">
        <v>-15.4557</v>
      </c>
      <c r="N141" s="65">
        <v>0</v>
      </c>
      <c r="O141" s="65">
        <v>0</v>
      </c>
      <c r="P141" s="65">
        <v>0</v>
      </c>
      <c r="Q141" s="63">
        <v>0</v>
      </c>
      <c r="R141" s="63">
        <v>0</v>
      </c>
      <c r="S141" s="63">
        <v>0</v>
      </c>
      <c r="T141" s="63">
        <v>0</v>
      </c>
      <c r="U141" s="63">
        <v>0</v>
      </c>
      <c r="V141" s="63">
        <v>0</v>
      </c>
      <c r="W141" s="63">
        <v>0</v>
      </c>
      <c r="X141" s="63">
        <v>0</v>
      </c>
      <c r="Y141" s="63">
        <v>0</v>
      </c>
      <c r="Z141" s="63">
        <v>0</v>
      </c>
      <c r="AA141" s="63">
        <v>0</v>
      </c>
      <c r="AB141" s="63">
        <v>0</v>
      </c>
      <c r="AC141" s="63">
        <v>0</v>
      </c>
      <c r="AD141" s="63">
        <v>0</v>
      </c>
      <c r="AE141" s="63">
        <v>145.29230000000001</v>
      </c>
      <c r="AF141" s="69">
        <v>0</v>
      </c>
      <c r="AG141" s="63">
        <v>0</v>
      </c>
      <c r="AH141" s="63">
        <v>0</v>
      </c>
      <c r="AI141" s="63">
        <v>0</v>
      </c>
      <c r="AJ141" s="63">
        <v>0</v>
      </c>
      <c r="AK141" s="63">
        <v>0</v>
      </c>
      <c r="AL141" s="63">
        <v>0</v>
      </c>
      <c r="AM141" s="63">
        <v>0</v>
      </c>
      <c r="AN141" s="63">
        <v>0</v>
      </c>
      <c r="AO141" s="63">
        <v>0</v>
      </c>
      <c r="AP141" s="63">
        <v>0</v>
      </c>
      <c r="AQ141" s="63">
        <v>0</v>
      </c>
      <c r="AR141" s="63">
        <v>0</v>
      </c>
      <c r="AS141" s="63">
        <v>0</v>
      </c>
      <c r="AT141" s="63">
        <v>0</v>
      </c>
      <c r="AU141" s="63">
        <v>11.392899999999999</v>
      </c>
      <c r="AV141" s="63" t="s">
        <v>158</v>
      </c>
      <c r="AW141" s="63">
        <v>0</v>
      </c>
      <c r="AX141" s="63">
        <v>11.392899999999999</v>
      </c>
      <c r="AY141" s="63">
        <v>0</v>
      </c>
      <c r="AZ141" s="63">
        <v>0</v>
      </c>
      <c r="BA141" s="63" t="s">
        <v>158</v>
      </c>
      <c r="BB141" s="63">
        <v>0</v>
      </c>
      <c r="BC141" s="63">
        <v>0</v>
      </c>
      <c r="BD141" s="63">
        <v>0</v>
      </c>
      <c r="BE141" s="63">
        <v>0</v>
      </c>
      <c r="BF141" s="63">
        <v>0</v>
      </c>
      <c r="BG141" s="63">
        <v>0</v>
      </c>
      <c r="BH141" s="63">
        <v>133.89940000000001</v>
      </c>
      <c r="BI141" s="63">
        <v>0</v>
      </c>
      <c r="BJ141" s="63">
        <v>0</v>
      </c>
      <c r="BK141" s="63">
        <v>0</v>
      </c>
      <c r="BL141" s="63">
        <v>0</v>
      </c>
      <c r="BM141" s="63">
        <v>0</v>
      </c>
      <c r="BN141" s="63">
        <v>0</v>
      </c>
      <c r="BO141" s="63">
        <v>0</v>
      </c>
      <c r="BP141" s="63">
        <v>0</v>
      </c>
      <c r="BQ141" s="63">
        <v>0</v>
      </c>
      <c r="BR141" s="63">
        <v>0</v>
      </c>
      <c r="BS141" s="63">
        <v>0</v>
      </c>
      <c r="BT141" s="63">
        <v>0</v>
      </c>
      <c r="BU141" s="63">
        <v>0</v>
      </c>
      <c r="BV141" s="63">
        <v>0</v>
      </c>
      <c r="BW141" s="63">
        <v>0</v>
      </c>
      <c r="BX141" s="63">
        <v>0</v>
      </c>
      <c r="BY141" s="63">
        <v>0</v>
      </c>
      <c r="BZ141" s="63">
        <v>0</v>
      </c>
      <c r="CA141" s="63">
        <v>35</v>
      </c>
      <c r="CB141" s="63">
        <v>0</v>
      </c>
      <c r="CC141" s="63">
        <v>0</v>
      </c>
      <c r="CD141" s="63">
        <v>35</v>
      </c>
      <c r="CE141" s="63">
        <v>0</v>
      </c>
      <c r="CF141" s="63">
        <v>9.3628</v>
      </c>
      <c r="CG141" s="63">
        <v>9.3628</v>
      </c>
      <c r="CH141" s="63">
        <v>0</v>
      </c>
      <c r="CI141" s="63">
        <v>0</v>
      </c>
      <c r="CJ141" s="63">
        <v>0</v>
      </c>
      <c r="CK141" s="63">
        <v>0</v>
      </c>
      <c r="CL141" s="63">
        <v>80.049499999999995</v>
      </c>
    </row>
    <row r="142" spans="1:90" x14ac:dyDescent="0.15">
      <c r="A142" s="63" t="s">
        <v>260</v>
      </c>
      <c r="B142" s="63">
        <v>643.05669999999998</v>
      </c>
      <c r="C142" s="63">
        <v>0</v>
      </c>
      <c r="D142" s="63">
        <v>0</v>
      </c>
      <c r="E142" s="63">
        <v>0</v>
      </c>
      <c r="F142" s="63">
        <v>0</v>
      </c>
      <c r="G142" s="63">
        <v>0</v>
      </c>
      <c r="H142" s="64">
        <v>643.05669999999998</v>
      </c>
      <c r="I142" s="63">
        <v>0</v>
      </c>
      <c r="J142" s="63">
        <v>-2.3216000000000001</v>
      </c>
      <c r="K142" s="65">
        <v>-540.90710000000001</v>
      </c>
      <c r="L142" s="65">
        <v>0</v>
      </c>
      <c r="M142" s="65">
        <v>0</v>
      </c>
      <c r="N142" s="65">
        <v>0</v>
      </c>
      <c r="O142" s="65">
        <v>0</v>
      </c>
      <c r="P142" s="65">
        <v>0</v>
      </c>
      <c r="Q142" s="63">
        <v>0</v>
      </c>
      <c r="R142" s="63">
        <v>0</v>
      </c>
      <c r="S142" s="63">
        <v>0</v>
      </c>
      <c r="T142" s="63">
        <v>0</v>
      </c>
      <c r="U142" s="63">
        <v>0</v>
      </c>
      <c r="V142" s="63">
        <v>0</v>
      </c>
      <c r="W142" s="63">
        <v>0</v>
      </c>
      <c r="X142" s="63">
        <v>0</v>
      </c>
      <c r="Y142" s="63">
        <v>0</v>
      </c>
      <c r="Z142" s="63">
        <v>0</v>
      </c>
      <c r="AA142" s="63">
        <v>0</v>
      </c>
      <c r="AB142" s="63">
        <v>0</v>
      </c>
      <c r="AC142" s="63">
        <v>0</v>
      </c>
      <c r="AD142" s="63">
        <v>0</v>
      </c>
      <c r="AE142" s="63">
        <v>99.828000000000003</v>
      </c>
      <c r="AF142" s="69">
        <v>99.828000000000003</v>
      </c>
      <c r="AG142" s="63">
        <v>0</v>
      </c>
      <c r="AH142" s="63">
        <v>0</v>
      </c>
      <c r="AI142" s="63">
        <v>41.788499999999999</v>
      </c>
      <c r="AJ142" s="63">
        <v>0</v>
      </c>
      <c r="AK142" s="63">
        <v>0</v>
      </c>
      <c r="AL142" s="63">
        <v>0</v>
      </c>
      <c r="AM142" s="63">
        <v>41.788499999999999</v>
      </c>
      <c r="AN142" s="63">
        <v>0</v>
      </c>
      <c r="AO142" s="63">
        <v>0</v>
      </c>
      <c r="AP142" s="63">
        <v>0</v>
      </c>
      <c r="AQ142" s="63">
        <v>0</v>
      </c>
      <c r="AR142" s="63">
        <v>0</v>
      </c>
      <c r="AS142" s="63">
        <v>0</v>
      </c>
      <c r="AT142" s="63">
        <v>58.0396</v>
      </c>
      <c r="AU142" s="63">
        <v>0</v>
      </c>
      <c r="AV142" s="63" t="s">
        <v>158</v>
      </c>
      <c r="AW142" s="63">
        <v>0</v>
      </c>
      <c r="AX142" s="63">
        <v>0</v>
      </c>
      <c r="AY142" s="63">
        <v>0</v>
      </c>
      <c r="AZ142" s="63">
        <v>0</v>
      </c>
      <c r="BA142" s="63" t="s">
        <v>158</v>
      </c>
      <c r="BB142" s="63">
        <v>0</v>
      </c>
      <c r="BC142" s="63">
        <v>0</v>
      </c>
      <c r="BD142" s="63">
        <v>0</v>
      </c>
      <c r="BE142" s="63">
        <v>0</v>
      </c>
      <c r="BF142" s="63">
        <v>0</v>
      </c>
      <c r="BG142" s="63">
        <v>0</v>
      </c>
      <c r="BH142" s="63">
        <v>0</v>
      </c>
      <c r="BI142" s="63">
        <v>0</v>
      </c>
      <c r="BJ142" s="63">
        <v>0</v>
      </c>
      <c r="BK142" s="63">
        <v>0</v>
      </c>
      <c r="BL142" s="63">
        <v>0</v>
      </c>
      <c r="BM142" s="63">
        <v>0</v>
      </c>
      <c r="BN142" s="63">
        <v>0</v>
      </c>
      <c r="BO142" s="63">
        <v>0</v>
      </c>
      <c r="BP142" s="63">
        <v>0</v>
      </c>
      <c r="BQ142" s="63">
        <v>0</v>
      </c>
      <c r="BR142" s="63">
        <v>0</v>
      </c>
      <c r="BS142" s="63">
        <v>0</v>
      </c>
      <c r="BT142" s="63">
        <v>0</v>
      </c>
      <c r="BU142" s="63">
        <v>0</v>
      </c>
      <c r="BV142" s="63">
        <v>0</v>
      </c>
      <c r="BW142" s="63">
        <v>0</v>
      </c>
      <c r="BX142" s="63">
        <v>0</v>
      </c>
      <c r="BY142" s="63">
        <v>0</v>
      </c>
      <c r="BZ142" s="63">
        <v>0</v>
      </c>
      <c r="CA142" s="63">
        <v>2351</v>
      </c>
      <c r="CB142" s="63">
        <v>2351</v>
      </c>
      <c r="CC142" s="63">
        <v>0</v>
      </c>
      <c r="CD142" s="63">
        <v>0</v>
      </c>
      <c r="CE142" s="63">
        <v>0</v>
      </c>
      <c r="CF142" s="63">
        <v>0</v>
      </c>
      <c r="CG142" s="63">
        <v>0</v>
      </c>
      <c r="CH142" s="63">
        <v>0</v>
      </c>
      <c r="CI142" s="63">
        <v>0</v>
      </c>
      <c r="CJ142" s="63">
        <v>0</v>
      </c>
      <c r="CK142" s="63">
        <v>37.372300000000003</v>
      </c>
      <c r="CL142" s="63">
        <v>37.372300000000003</v>
      </c>
    </row>
    <row r="143" spans="1:90" x14ac:dyDescent="0.15">
      <c r="A143" s="63" t="s">
        <v>261</v>
      </c>
      <c r="B143" s="63">
        <v>24728.439399999999</v>
      </c>
      <c r="C143" s="63">
        <v>8237.0162999999993</v>
      </c>
      <c r="D143" s="63">
        <v>0</v>
      </c>
      <c r="E143" s="63">
        <v>0</v>
      </c>
      <c r="F143" s="63">
        <v>0</v>
      </c>
      <c r="G143" s="63">
        <v>0</v>
      </c>
      <c r="H143" s="64">
        <v>32965.455699999999</v>
      </c>
      <c r="I143" s="63">
        <v>0</v>
      </c>
      <c r="J143" s="63">
        <v>-2.1499999999999998E-2</v>
      </c>
      <c r="K143" s="65">
        <v>-20438.521100000002</v>
      </c>
      <c r="L143" s="65">
        <v>-2245.0344</v>
      </c>
      <c r="M143" s="65">
        <v>0</v>
      </c>
      <c r="N143" s="65">
        <v>0</v>
      </c>
      <c r="O143" s="65">
        <v>0</v>
      </c>
      <c r="P143" s="65">
        <v>0</v>
      </c>
      <c r="Q143" s="63">
        <v>0</v>
      </c>
      <c r="R143" s="63">
        <v>0</v>
      </c>
      <c r="S143" s="63">
        <v>0</v>
      </c>
      <c r="T143" s="63">
        <v>0</v>
      </c>
      <c r="U143" s="63">
        <v>0</v>
      </c>
      <c r="V143" s="63">
        <v>0</v>
      </c>
      <c r="W143" s="63">
        <v>0</v>
      </c>
      <c r="X143" s="63">
        <v>0</v>
      </c>
      <c r="Y143" s="63">
        <v>0</v>
      </c>
      <c r="Z143" s="63">
        <v>0</v>
      </c>
      <c r="AA143" s="63">
        <v>0</v>
      </c>
      <c r="AB143" s="63">
        <v>0</v>
      </c>
      <c r="AC143" s="63">
        <v>-5694.1315999999997</v>
      </c>
      <c r="AD143" s="63">
        <v>0</v>
      </c>
      <c r="AE143" s="63">
        <v>4587.7471999999998</v>
      </c>
      <c r="AF143" s="69">
        <v>1989.1445000000001</v>
      </c>
      <c r="AG143" s="63">
        <v>0</v>
      </c>
      <c r="AH143" s="63">
        <v>0</v>
      </c>
      <c r="AI143" s="63">
        <v>1948.8178</v>
      </c>
      <c r="AJ143" s="63">
        <v>226.31129999999999</v>
      </c>
      <c r="AK143" s="63">
        <v>195.1634</v>
      </c>
      <c r="AL143" s="63">
        <v>0</v>
      </c>
      <c r="AM143" s="63">
        <v>674.33360000000005</v>
      </c>
      <c r="AN143" s="63">
        <v>0</v>
      </c>
      <c r="AO143" s="63">
        <v>69.626000000000005</v>
      </c>
      <c r="AP143" s="63">
        <v>95.292299999999997</v>
      </c>
      <c r="AQ143" s="63">
        <v>660.59760000000006</v>
      </c>
      <c r="AR143" s="63">
        <v>12.8332</v>
      </c>
      <c r="AS143" s="63">
        <v>14.660399999999999</v>
      </c>
      <c r="AT143" s="63">
        <v>40.326700000000002</v>
      </c>
      <c r="AU143" s="63">
        <v>1463.2846</v>
      </c>
      <c r="AV143" s="63" t="s">
        <v>158</v>
      </c>
      <c r="AW143" s="63">
        <v>0</v>
      </c>
      <c r="AX143" s="63">
        <v>1463.2846</v>
      </c>
      <c r="AY143" s="63">
        <v>0</v>
      </c>
      <c r="AZ143" s="63">
        <v>0</v>
      </c>
      <c r="BA143" s="63" t="s">
        <v>158</v>
      </c>
      <c r="BB143" s="63">
        <v>0</v>
      </c>
      <c r="BC143" s="63">
        <v>0</v>
      </c>
      <c r="BD143" s="63">
        <v>0</v>
      </c>
      <c r="BE143" s="63">
        <v>0.73089999999999999</v>
      </c>
      <c r="BF143" s="63">
        <v>0</v>
      </c>
      <c r="BG143" s="63">
        <v>0</v>
      </c>
      <c r="BH143" s="63">
        <v>0</v>
      </c>
      <c r="BI143" s="63">
        <v>1134.5872999999999</v>
      </c>
      <c r="BJ143" s="63">
        <v>1134.5872999999999</v>
      </c>
      <c r="BK143" s="63">
        <v>0</v>
      </c>
      <c r="BL143" s="63">
        <v>0</v>
      </c>
      <c r="BM143" s="63">
        <v>0</v>
      </c>
      <c r="BN143" s="63">
        <v>0</v>
      </c>
      <c r="BO143" s="63">
        <v>1134.5872999999999</v>
      </c>
      <c r="BP143" s="63">
        <v>0</v>
      </c>
      <c r="BQ143" s="63">
        <v>0</v>
      </c>
      <c r="BR143" s="63">
        <v>0</v>
      </c>
      <c r="BS143" s="63">
        <v>0</v>
      </c>
      <c r="BT143" s="63">
        <v>0</v>
      </c>
      <c r="BU143" s="63">
        <v>0</v>
      </c>
      <c r="BV143" s="63">
        <v>0</v>
      </c>
      <c r="BW143" s="63">
        <v>0</v>
      </c>
      <c r="BX143" s="63">
        <v>0</v>
      </c>
      <c r="BY143" s="63">
        <v>0</v>
      </c>
      <c r="BZ143" s="63">
        <v>0</v>
      </c>
      <c r="CA143" s="63">
        <v>119349</v>
      </c>
      <c r="CB143" s="63">
        <v>109454</v>
      </c>
      <c r="CC143" s="63">
        <v>9895</v>
      </c>
      <c r="CD143" s="63">
        <v>0</v>
      </c>
      <c r="CE143" s="63">
        <v>0</v>
      </c>
      <c r="CF143" s="63">
        <v>0</v>
      </c>
      <c r="CG143" s="63">
        <v>0</v>
      </c>
      <c r="CH143" s="63">
        <v>0</v>
      </c>
      <c r="CI143" s="63">
        <v>0</v>
      </c>
      <c r="CJ143" s="63">
        <v>0</v>
      </c>
      <c r="CK143" s="63">
        <v>45.240600000000001</v>
      </c>
      <c r="CL143" s="63">
        <v>45.240600000000001</v>
      </c>
    </row>
    <row r="144" spans="1:90" x14ac:dyDescent="0.15">
      <c r="A144" s="63" t="s">
        <v>262</v>
      </c>
      <c r="B144" s="63">
        <v>0</v>
      </c>
      <c r="C144" s="63">
        <v>0</v>
      </c>
      <c r="D144" s="63">
        <v>0</v>
      </c>
      <c r="E144" s="63">
        <v>0</v>
      </c>
      <c r="F144" s="63">
        <v>0</v>
      </c>
      <c r="G144" s="63">
        <v>0</v>
      </c>
      <c r="H144" s="64">
        <v>0</v>
      </c>
      <c r="I144" s="63">
        <v>0</v>
      </c>
      <c r="J144" s="63">
        <v>0</v>
      </c>
      <c r="K144" s="65">
        <v>0</v>
      </c>
      <c r="L144" s="65">
        <v>0</v>
      </c>
      <c r="M144" s="65">
        <v>0</v>
      </c>
      <c r="N144" s="65">
        <v>0</v>
      </c>
      <c r="O144" s="65">
        <v>0</v>
      </c>
      <c r="P144" s="65">
        <v>0</v>
      </c>
      <c r="Q144" s="63">
        <v>0</v>
      </c>
      <c r="R144" s="63">
        <v>0</v>
      </c>
      <c r="S144" s="63">
        <v>0</v>
      </c>
      <c r="T144" s="63">
        <v>0</v>
      </c>
      <c r="U144" s="63">
        <v>0</v>
      </c>
      <c r="V144" s="63">
        <v>0</v>
      </c>
      <c r="W144" s="63">
        <v>0</v>
      </c>
      <c r="X144" s="63">
        <v>0</v>
      </c>
      <c r="Y144" s="63">
        <v>0</v>
      </c>
      <c r="Z144" s="63">
        <v>0</v>
      </c>
      <c r="AA144" s="63">
        <v>0</v>
      </c>
      <c r="AB144" s="63">
        <v>0</v>
      </c>
      <c r="AC144" s="63">
        <v>0</v>
      </c>
      <c r="AD144" s="63">
        <v>0</v>
      </c>
      <c r="AE144" s="63">
        <v>0</v>
      </c>
      <c r="AF144" s="69">
        <v>0</v>
      </c>
      <c r="AG144" s="63">
        <v>0</v>
      </c>
      <c r="AH144" s="63">
        <v>0</v>
      </c>
      <c r="AI144" s="63">
        <v>0</v>
      </c>
      <c r="AJ144" s="63">
        <v>0</v>
      </c>
      <c r="AK144" s="63">
        <v>0</v>
      </c>
      <c r="AL144" s="63">
        <v>0</v>
      </c>
      <c r="AM144" s="63">
        <v>0</v>
      </c>
      <c r="AN144" s="63">
        <v>0</v>
      </c>
      <c r="AO144" s="63">
        <v>0</v>
      </c>
      <c r="AP144" s="63">
        <v>0</v>
      </c>
      <c r="AQ144" s="63">
        <v>0</v>
      </c>
      <c r="AR144" s="63">
        <v>0</v>
      </c>
      <c r="AS144" s="63">
        <v>0</v>
      </c>
      <c r="AT144" s="63">
        <v>0</v>
      </c>
      <c r="AU144" s="63">
        <v>0</v>
      </c>
      <c r="AV144" s="63" t="s">
        <v>158</v>
      </c>
      <c r="AW144" s="63">
        <v>0</v>
      </c>
      <c r="AX144" s="63">
        <v>0</v>
      </c>
      <c r="AY144" s="63">
        <v>0</v>
      </c>
      <c r="AZ144" s="63">
        <v>0</v>
      </c>
      <c r="BA144" s="63" t="s">
        <v>158</v>
      </c>
      <c r="BB144" s="63">
        <v>0</v>
      </c>
      <c r="BC144" s="63">
        <v>0</v>
      </c>
      <c r="BD144" s="63">
        <v>0</v>
      </c>
      <c r="BE144" s="63">
        <v>0</v>
      </c>
      <c r="BF144" s="63">
        <v>0</v>
      </c>
      <c r="BG144" s="63">
        <v>0</v>
      </c>
      <c r="BH144" s="63">
        <v>0</v>
      </c>
      <c r="BI144" s="63">
        <v>0</v>
      </c>
      <c r="BJ144" s="63">
        <v>0</v>
      </c>
      <c r="BK144" s="63">
        <v>0</v>
      </c>
      <c r="BL144" s="63">
        <v>0</v>
      </c>
      <c r="BM144" s="63">
        <v>0</v>
      </c>
      <c r="BN144" s="63">
        <v>0</v>
      </c>
      <c r="BO144" s="63">
        <v>0</v>
      </c>
      <c r="BP144" s="63">
        <v>0</v>
      </c>
      <c r="BQ144" s="63">
        <v>0</v>
      </c>
      <c r="BR144" s="63">
        <v>0</v>
      </c>
      <c r="BS144" s="63">
        <v>0</v>
      </c>
      <c r="BT144" s="63">
        <v>0</v>
      </c>
      <c r="BU144" s="63">
        <v>0</v>
      </c>
      <c r="BV144" s="63">
        <v>0</v>
      </c>
      <c r="BW144" s="63">
        <v>0</v>
      </c>
      <c r="BX144" s="63">
        <v>0</v>
      </c>
      <c r="BY144" s="63">
        <v>0</v>
      </c>
      <c r="BZ144" s="63">
        <v>0</v>
      </c>
      <c r="CA144" s="63">
        <v>0</v>
      </c>
      <c r="CB144" s="63">
        <v>0</v>
      </c>
      <c r="CC144" s="63">
        <v>0</v>
      </c>
      <c r="CD144" s="63">
        <v>0</v>
      </c>
      <c r="CE144" s="63">
        <v>0</v>
      </c>
      <c r="CF144" s="63">
        <v>0</v>
      </c>
      <c r="CG144" s="63">
        <v>0</v>
      </c>
      <c r="CH144" s="63">
        <v>0</v>
      </c>
      <c r="CI144" s="63">
        <v>0</v>
      </c>
      <c r="CJ144" s="63">
        <v>0</v>
      </c>
      <c r="CK144" s="63">
        <v>0</v>
      </c>
      <c r="CL144" s="63">
        <v>0</v>
      </c>
    </row>
    <row r="145" spans="1:90" x14ac:dyDescent="0.15">
      <c r="A145" s="63" t="s">
        <v>263</v>
      </c>
      <c r="B145" s="63">
        <v>35833.6414</v>
      </c>
      <c r="C145" s="63">
        <v>0</v>
      </c>
      <c r="D145" s="63">
        <v>-17477.600999999999</v>
      </c>
      <c r="E145" s="63">
        <v>0</v>
      </c>
      <c r="F145" s="63">
        <v>0</v>
      </c>
      <c r="G145" s="63">
        <v>0</v>
      </c>
      <c r="H145" s="64">
        <v>18356.040400000002</v>
      </c>
      <c r="I145" s="63">
        <v>0</v>
      </c>
      <c r="J145" s="63">
        <v>0</v>
      </c>
      <c r="K145" s="65">
        <v>-2521.5391</v>
      </c>
      <c r="L145" s="65">
        <v>-13.198600000000001</v>
      </c>
      <c r="M145" s="65">
        <v>0</v>
      </c>
      <c r="N145" s="65">
        <v>0</v>
      </c>
      <c r="O145" s="65">
        <v>0</v>
      </c>
      <c r="P145" s="65">
        <v>0</v>
      </c>
      <c r="Q145" s="63">
        <v>0</v>
      </c>
      <c r="R145" s="63">
        <v>0</v>
      </c>
      <c r="S145" s="63">
        <v>0</v>
      </c>
      <c r="T145" s="63">
        <v>0</v>
      </c>
      <c r="U145" s="63">
        <v>0</v>
      </c>
      <c r="V145" s="63">
        <v>0</v>
      </c>
      <c r="W145" s="63">
        <v>0</v>
      </c>
      <c r="X145" s="63">
        <v>0</v>
      </c>
      <c r="Y145" s="63">
        <v>0</v>
      </c>
      <c r="Z145" s="63">
        <v>0</v>
      </c>
      <c r="AA145" s="63">
        <v>0</v>
      </c>
      <c r="AB145" s="63">
        <v>0</v>
      </c>
      <c r="AC145" s="63">
        <v>-3293.2932999999998</v>
      </c>
      <c r="AD145" s="63">
        <v>-560.5761</v>
      </c>
      <c r="AE145" s="63">
        <v>11967.4334</v>
      </c>
      <c r="AF145" s="69">
        <v>1577.6655000000001</v>
      </c>
      <c r="AG145" s="63">
        <v>0</v>
      </c>
      <c r="AH145" s="63">
        <v>0</v>
      </c>
      <c r="AI145" s="63">
        <v>1003.5039</v>
      </c>
      <c r="AJ145" s="63">
        <v>899.69910000000004</v>
      </c>
      <c r="AK145" s="63">
        <v>0</v>
      </c>
      <c r="AL145" s="63">
        <v>0</v>
      </c>
      <c r="AM145" s="63">
        <v>103.8048</v>
      </c>
      <c r="AN145" s="63">
        <v>0</v>
      </c>
      <c r="AO145" s="63">
        <v>0</v>
      </c>
      <c r="AP145" s="63">
        <v>0</v>
      </c>
      <c r="AQ145" s="63">
        <v>0</v>
      </c>
      <c r="AR145" s="63">
        <v>0</v>
      </c>
      <c r="AS145" s="63">
        <v>0</v>
      </c>
      <c r="AT145" s="63">
        <v>574.1617</v>
      </c>
      <c r="AU145" s="63">
        <v>0</v>
      </c>
      <c r="AV145" s="63" t="s">
        <v>158</v>
      </c>
      <c r="AW145" s="63">
        <v>0</v>
      </c>
      <c r="AX145" s="63">
        <v>0</v>
      </c>
      <c r="AY145" s="63">
        <v>0</v>
      </c>
      <c r="AZ145" s="63">
        <v>0</v>
      </c>
      <c r="BA145" s="63" t="s">
        <v>158</v>
      </c>
      <c r="BB145" s="63">
        <v>0</v>
      </c>
      <c r="BC145" s="63">
        <v>0</v>
      </c>
      <c r="BD145" s="63">
        <v>86.500399999999999</v>
      </c>
      <c r="BE145" s="63">
        <v>0</v>
      </c>
      <c r="BF145" s="63">
        <v>0</v>
      </c>
      <c r="BG145" s="63">
        <v>0</v>
      </c>
      <c r="BH145" s="63">
        <v>0</v>
      </c>
      <c r="BI145" s="63">
        <v>10303.267400000001</v>
      </c>
      <c r="BJ145" s="63">
        <v>10303.267400000001</v>
      </c>
      <c r="BK145" s="63">
        <v>0</v>
      </c>
      <c r="BL145" s="63">
        <v>0</v>
      </c>
      <c r="BM145" s="63">
        <v>0</v>
      </c>
      <c r="BN145" s="63">
        <v>0</v>
      </c>
      <c r="BO145" s="63">
        <v>10303.267400000001</v>
      </c>
      <c r="BP145" s="63">
        <v>0</v>
      </c>
      <c r="BQ145" s="63">
        <v>0</v>
      </c>
      <c r="BR145" s="63">
        <v>0</v>
      </c>
      <c r="BS145" s="63">
        <v>0</v>
      </c>
      <c r="BT145" s="63">
        <v>0</v>
      </c>
      <c r="BU145" s="63">
        <v>0</v>
      </c>
      <c r="BV145" s="63">
        <v>0</v>
      </c>
      <c r="BW145" s="63">
        <v>0</v>
      </c>
      <c r="BX145" s="63">
        <v>0</v>
      </c>
      <c r="BY145" s="63">
        <v>0</v>
      </c>
      <c r="BZ145" s="63">
        <v>0</v>
      </c>
      <c r="CA145" s="63">
        <v>8457</v>
      </c>
      <c r="CB145" s="63">
        <v>8387</v>
      </c>
      <c r="CC145" s="63">
        <v>70</v>
      </c>
      <c r="CD145" s="63">
        <v>0</v>
      </c>
      <c r="CE145" s="63">
        <v>0</v>
      </c>
      <c r="CF145" s="63">
        <v>0</v>
      </c>
      <c r="CG145" s="63">
        <v>0</v>
      </c>
      <c r="CH145" s="63">
        <v>0</v>
      </c>
      <c r="CI145" s="63">
        <v>0</v>
      </c>
      <c r="CJ145" s="63">
        <v>0</v>
      </c>
      <c r="CK145" s="63">
        <v>28.688199999999998</v>
      </c>
      <c r="CL145" s="63">
        <v>28.688199999999998</v>
      </c>
    </row>
    <row r="146" spans="1:90" x14ac:dyDescent="0.15">
      <c r="A146" s="63" t="s">
        <v>264</v>
      </c>
      <c r="B146" s="63">
        <v>3076.4402</v>
      </c>
      <c r="C146" s="63">
        <v>2007.9965999999999</v>
      </c>
      <c r="D146" s="63">
        <v>0</v>
      </c>
      <c r="E146" s="63">
        <v>0</v>
      </c>
      <c r="F146" s="63">
        <v>0</v>
      </c>
      <c r="G146" s="63">
        <v>0</v>
      </c>
      <c r="H146" s="64">
        <v>5084.4368000000004</v>
      </c>
      <c r="I146" s="63">
        <v>0</v>
      </c>
      <c r="J146" s="63">
        <v>-35.318100000000001</v>
      </c>
      <c r="K146" s="65">
        <v>-3196.1736999999998</v>
      </c>
      <c r="L146" s="65">
        <v>-153.35339999999999</v>
      </c>
      <c r="M146" s="65">
        <v>0</v>
      </c>
      <c r="N146" s="65">
        <v>-12.0593</v>
      </c>
      <c r="O146" s="65">
        <v>0</v>
      </c>
      <c r="P146" s="65">
        <v>0</v>
      </c>
      <c r="Q146" s="63">
        <v>0</v>
      </c>
      <c r="R146" s="63">
        <v>0</v>
      </c>
      <c r="S146" s="63">
        <v>0</v>
      </c>
      <c r="T146" s="63">
        <v>0</v>
      </c>
      <c r="U146" s="63">
        <v>0</v>
      </c>
      <c r="V146" s="63">
        <v>0</v>
      </c>
      <c r="W146" s="63">
        <v>0</v>
      </c>
      <c r="X146" s="63">
        <v>0</v>
      </c>
      <c r="Y146" s="63">
        <v>0</v>
      </c>
      <c r="Z146" s="63">
        <v>0</v>
      </c>
      <c r="AA146" s="63">
        <v>0</v>
      </c>
      <c r="AB146" s="63">
        <v>0</v>
      </c>
      <c r="AC146" s="63">
        <v>-196.7756</v>
      </c>
      <c r="AD146" s="63">
        <v>0</v>
      </c>
      <c r="AE146" s="63">
        <v>1490.7566999999999</v>
      </c>
      <c r="AF146" s="69">
        <v>810.03869999999995</v>
      </c>
      <c r="AG146" s="63">
        <v>14.122999999999999</v>
      </c>
      <c r="AH146" s="63">
        <v>0</v>
      </c>
      <c r="AI146" s="63">
        <v>757.73860000000002</v>
      </c>
      <c r="AJ146" s="63">
        <v>6.4702999999999999</v>
      </c>
      <c r="AK146" s="63">
        <v>117.26139999999999</v>
      </c>
      <c r="AL146" s="63">
        <v>0</v>
      </c>
      <c r="AM146" s="63">
        <v>491.29410000000001</v>
      </c>
      <c r="AN146" s="63">
        <v>0</v>
      </c>
      <c r="AO146" s="63">
        <v>0</v>
      </c>
      <c r="AP146" s="63">
        <v>57.6526</v>
      </c>
      <c r="AQ146" s="63">
        <v>39.617400000000004</v>
      </c>
      <c r="AR146" s="63">
        <v>0</v>
      </c>
      <c r="AS146" s="63">
        <v>45.442799999999998</v>
      </c>
      <c r="AT146" s="63">
        <v>38.177100000000003</v>
      </c>
      <c r="AU146" s="63">
        <v>367.77730000000003</v>
      </c>
      <c r="AV146" s="63" t="s">
        <v>158</v>
      </c>
      <c r="AW146" s="63">
        <v>0</v>
      </c>
      <c r="AX146" s="63">
        <v>0</v>
      </c>
      <c r="AY146" s="63">
        <v>0</v>
      </c>
      <c r="AZ146" s="63">
        <v>367.77730000000003</v>
      </c>
      <c r="BA146" s="63" t="s">
        <v>158</v>
      </c>
      <c r="BB146" s="63">
        <v>0</v>
      </c>
      <c r="BC146" s="63">
        <v>0</v>
      </c>
      <c r="BD146" s="63">
        <v>166.05760000000001</v>
      </c>
      <c r="BE146" s="63">
        <v>141.0361</v>
      </c>
      <c r="BF146" s="63">
        <v>5.8468999999999998</v>
      </c>
      <c r="BG146" s="63">
        <v>0</v>
      </c>
      <c r="BH146" s="63">
        <v>0</v>
      </c>
      <c r="BI146" s="63">
        <v>0</v>
      </c>
      <c r="BJ146" s="63">
        <v>0</v>
      </c>
      <c r="BK146" s="63">
        <v>0</v>
      </c>
      <c r="BL146" s="63">
        <v>0</v>
      </c>
      <c r="BM146" s="63">
        <v>0</v>
      </c>
      <c r="BN146" s="63">
        <v>0</v>
      </c>
      <c r="BO146" s="63">
        <v>0</v>
      </c>
      <c r="BP146" s="63">
        <v>0</v>
      </c>
      <c r="BQ146" s="63">
        <v>0</v>
      </c>
      <c r="BR146" s="63">
        <v>0</v>
      </c>
      <c r="BS146" s="63">
        <v>0</v>
      </c>
      <c r="BT146" s="63">
        <v>0</v>
      </c>
      <c r="BU146" s="63">
        <v>0</v>
      </c>
      <c r="BV146" s="63">
        <v>0</v>
      </c>
      <c r="BW146" s="63">
        <v>0</v>
      </c>
      <c r="BX146" s="63">
        <v>0</v>
      </c>
      <c r="BY146" s="63">
        <v>0</v>
      </c>
      <c r="BZ146" s="63">
        <v>0</v>
      </c>
      <c r="CA146" s="63">
        <v>15703</v>
      </c>
      <c r="CB146" s="63">
        <v>15154</v>
      </c>
      <c r="CC146" s="63">
        <v>409</v>
      </c>
      <c r="CD146" s="63">
        <v>0</v>
      </c>
      <c r="CE146" s="63">
        <v>140</v>
      </c>
      <c r="CF146" s="63">
        <v>0</v>
      </c>
      <c r="CG146" s="63">
        <v>0</v>
      </c>
      <c r="CH146" s="63">
        <v>0</v>
      </c>
      <c r="CI146" s="63">
        <v>0</v>
      </c>
      <c r="CJ146" s="63">
        <v>0</v>
      </c>
      <c r="CK146" s="63">
        <v>39.9512</v>
      </c>
      <c r="CL146" s="63">
        <v>40.165999999999997</v>
      </c>
    </row>
    <row r="147" spans="1:90" x14ac:dyDescent="0.15">
      <c r="A147" s="63" t="s">
        <v>39</v>
      </c>
      <c r="B147" s="63">
        <v>561.7799</v>
      </c>
      <c r="C147" s="63">
        <v>31319.712</v>
      </c>
      <c r="D147" s="63">
        <v>-534.09289999999999</v>
      </c>
      <c r="E147" s="63">
        <v>0</v>
      </c>
      <c r="F147" s="63">
        <v>0</v>
      </c>
      <c r="G147" s="63">
        <v>47.592399999999998</v>
      </c>
      <c r="H147" s="64">
        <v>31394.991399999999</v>
      </c>
      <c r="I147" s="63">
        <v>0</v>
      </c>
      <c r="J147" s="63">
        <v>0</v>
      </c>
      <c r="K147" s="65">
        <v>-14217.261399999999</v>
      </c>
      <c r="L147" s="65">
        <v>-668.91660000000002</v>
      </c>
      <c r="M147" s="65">
        <v>-1218.0137999999999</v>
      </c>
      <c r="N147" s="65">
        <v>-946.41010000000006</v>
      </c>
      <c r="O147" s="65">
        <v>0</v>
      </c>
      <c r="P147" s="65">
        <v>0</v>
      </c>
      <c r="Q147" s="63">
        <v>0</v>
      </c>
      <c r="R147" s="63">
        <v>0</v>
      </c>
      <c r="S147" s="63">
        <v>0</v>
      </c>
      <c r="T147" s="63">
        <v>0</v>
      </c>
      <c r="U147" s="63">
        <v>0</v>
      </c>
      <c r="V147" s="63">
        <v>0</v>
      </c>
      <c r="W147" s="63">
        <v>0</v>
      </c>
      <c r="X147" s="63">
        <v>0</v>
      </c>
      <c r="Y147" s="63">
        <v>0</v>
      </c>
      <c r="Z147" s="63">
        <v>0</v>
      </c>
      <c r="AA147" s="63">
        <v>0</v>
      </c>
      <c r="AB147" s="63">
        <v>0</v>
      </c>
      <c r="AC147" s="63">
        <v>-1203.7189000000001</v>
      </c>
      <c r="AD147" s="63">
        <v>-3.2244000000000002</v>
      </c>
      <c r="AE147" s="63">
        <v>13137.4463</v>
      </c>
      <c r="AF147" s="69">
        <v>6310.6836000000003</v>
      </c>
      <c r="AG147" s="63">
        <v>55.0946</v>
      </c>
      <c r="AH147" s="63">
        <v>118.7876</v>
      </c>
      <c r="AI147" s="63">
        <v>3755.3955999999998</v>
      </c>
      <c r="AJ147" s="63">
        <v>453.13839999999999</v>
      </c>
      <c r="AK147" s="63">
        <v>634.56579999999997</v>
      </c>
      <c r="AL147" s="63">
        <v>425.12900000000002</v>
      </c>
      <c r="AM147" s="63">
        <v>967.49789999999996</v>
      </c>
      <c r="AN147" s="63">
        <v>38.994</v>
      </c>
      <c r="AO147" s="63">
        <v>66.530500000000004</v>
      </c>
      <c r="AP147" s="63">
        <v>532.69560000000001</v>
      </c>
      <c r="AQ147" s="63">
        <v>145.82980000000001</v>
      </c>
      <c r="AR147" s="63">
        <v>54.191699999999997</v>
      </c>
      <c r="AS147" s="63">
        <v>436.8229</v>
      </c>
      <c r="AT147" s="63">
        <v>2381.4058</v>
      </c>
      <c r="AU147" s="63">
        <v>218.14269999999999</v>
      </c>
      <c r="AV147" s="63" t="s">
        <v>158</v>
      </c>
      <c r="AW147" s="63">
        <v>0</v>
      </c>
      <c r="AX147" s="63">
        <v>58.7059</v>
      </c>
      <c r="AY147" s="63">
        <v>0</v>
      </c>
      <c r="AZ147" s="63">
        <v>159.43680000000001</v>
      </c>
      <c r="BA147" s="63" t="s">
        <v>158</v>
      </c>
      <c r="BB147" s="63">
        <v>0</v>
      </c>
      <c r="BC147" s="63">
        <v>0</v>
      </c>
      <c r="BD147" s="63">
        <v>4848.7532000000001</v>
      </c>
      <c r="BE147" s="63">
        <v>1541.8530000000001</v>
      </c>
      <c r="BF147" s="63">
        <v>19.4755</v>
      </c>
      <c r="BG147" s="63">
        <v>2.5794999999999999</v>
      </c>
      <c r="BH147" s="63">
        <v>0</v>
      </c>
      <c r="BI147" s="63">
        <v>195.95869999999999</v>
      </c>
      <c r="BJ147" s="63">
        <v>195.95869999999999</v>
      </c>
      <c r="BK147" s="63">
        <v>195.95869999999999</v>
      </c>
      <c r="BL147" s="63">
        <v>0</v>
      </c>
      <c r="BM147" s="63">
        <v>0</v>
      </c>
      <c r="BN147" s="63">
        <v>0</v>
      </c>
      <c r="BO147" s="63">
        <v>195.95869999999999</v>
      </c>
      <c r="BP147" s="63">
        <v>0</v>
      </c>
      <c r="BQ147" s="63">
        <v>0</v>
      </c>
      <c r="BR147" s="63">
        <v>0</v>
      </c>
      <c r="BS147" s="63">
        <v>0</v>
      </c>
      <c r="BT147" s="63">
        <v>0</v>
      </c>
      <c r="BU147" s="63">
        <v>0</v>
      </c>
      <c r="BV147" s="63">
        <v>0</v>
      </c>
      <c r="BW147" s="63">
        <v>0</v>
      </c>
      <c r="BX147" s="63">
        <v>0</v>
      </c>
      <c r="BY147" s="63">
        <v>0</v>
      </c>
      <c r="BZ147" s="63">
        <v>0</v>
      </c>
      <c r="CA147" s="63">
        <v>98144</v>
      </c>
      <c r="CB147" s="63">
        <v>87736</v>
      </c>
      <c r="CC147" s="63">
        <v>3517</v>
      </c>
      <c r="CD147" s="63">
        <v>3633</v>
      </c>
      <c r="CE147" s="63">
        <v>3258</v>
      </c>
      <c r="CF147" s="63">
        <v>1177.8685</v>
      </c>
      <c r="CG147" s="63">
        <v>707.62869999999998</v>
      </c>
      <c r="CH147" s="63">
        <v>470.2398</v>
      </c>
      <c r="CI147" s="63">
        <v>0</v>
      </c>
      <c r="CJ147" s="63">
        <v>0</v>
      </c>
      <c r="CK147" s="63">
        <v>52.7089</v>
      </c>
      <c r="CL147" s="63">
        <v>56.4011</v>
      </c>
    </row>
    <row r="148" spans="1:90" x14ac:dyDescent="0.15">
      <c r="A148" s="63" t="s">
        <v>265</v>
      </c>
      <c r="B148" s="63">
        <v>36895.356800000001</v>
      </c>
      <c r="C148" s="63">
        <v>0</v>
      </c>
      <c r="D148" s="63">
        <v>-19554.342199999999</v>
      </c>
      <c r="E148" s="63">
        <v>0</v>
      </c>
      <c r="F148" s="63">
        <v>0</v>
      </c>
      <c r="G148" s="63">
        <v>0</v>
      </c>
      <c r="H148" s="64">
        <v>17341.014599999999</v>
      </c>
      <c r="I148" s="63">
        <v>0</v>
      </c>
      <c r="J148" s="63">
        <v>0</v>
      </c>
      <c r="K148" s="65">
        <v>0</v>
      </c>
      <c r="L148" s="65">
        <v>0</v>
      </c>
      <c r="M148" s="65">
        <v>-7012.8977000000004</v>
      </c>
      <c r="N148" s="65">
        <v>0</v>
      </c>
      <c r="O148" s="65">
        <v>0</v>
      </c>
      <c r="P148" s="65">
        <v>0</v>
      </c>
      <c r="Q148" s="63">
        <v>0</v>
      </c>
      <c r="R148" s="63">
        <v>0</v>
      </c>
      <c r="S148" s="63">
        <v>0</v>
      </c>
      <c r="T148" s="63">
        <v>0</v>
      </c>
      <c r="U148" s="63">
        <v>0</v>
      </c>
      <c r="V148" s="63">
        <v>0</v>
      </c>
      <c r="W148" s="63">
        <v>0</v>
      </c>
      <c r="X148" s="63">
        <v>0</v>
      </c>
      <c r="Y148" s="63">
        <v>0</v>
      </c>
      <c r="Z148" s="63">
        <v>0</v>
      </c>
      <c r="AA148" s="63">
        <v>0</v>
      </c>
      <c r="AB148" s="63">
        <v>0</v>
      </c>
      <c r="AC148" s="63">
        <v>-2048.6028000000001</v>
      </c>
      <c r="AD148" s="63">
        <v>0</v>
      </c>
      <c r="AE148" s="63">
        <v>8279.5141999999996</v>
      </c>
      <c r="AF148" s="69">
        <v>648.66719999999998</v>
      </c>
      <c r="AG148" s="63">
        <v>0</v>
      </c>
      <c r="AH148" s="63">
        <v>0</v>
      </c>
      <c r="AI148" s="63">
        <v>0</v>
      </c>
      <c r="AJ148" s="63">
        <v>0</v>
      </c>
      <c r="AK148" s="63">
        <v>0</v>
      </c>
      <c r="AL148" s="63">
        <v>0</v>
      </c>
      <c r="AM148" s="63">
        <v>0</v>
      </c>
      <c r="AN148" s="63">
        <v>0</v>
      </c>
      <c r="AO148" s="63">
        <v>0</v>
      </c>
      <c r="AP148" s="63">
        <v>0</v>
      </c>
      <c r="AQ148" s="63">
        <v>0</v>
      </c>
      <c r="AR148" s="63">
        <v>0</v>
      </c>
      <c r="AS148" s="63">
        <v>0</v>
      </c>
      <c r="AT148" s="63">
        <v>648.66719999999998</v>
      </c>
      <c r="AU148" s="63">
        <v>797.76440000000002</v>
      </c>
      <c r="AV148" s="63" t="s">
        <v>158</v>
      </c>
      <c r="AW148" s="63">
        <v>0</v>
      </c>
      <c r="AX148" s="63">
        <v>0</v>
      </c>
      <c r="AY148" s="63">
        <v>0</v>
      </c>
      <c r="AZ148" s="63">
        <v>797.76440000000002</v>
      </c>
      <c r="BA148" s="63" t="s">
        <v>158</v>
      </c>
      <c r="BB148" s="63">
        <v>0</v>
      </c>
      <c r="BC148" s="63">
        <v>0</v>
      </c>
      <c r="BD148" s="63">
        <v>0</v>
      </c>
      <c r="BE148" s="63">
        <v>6293.6370999999999</v>
      </c>
      <c r="BF148" s="63">
        <v>0</v>
      </c>
      <c r="BG148" s="63">
        <v>0</v>
      </c>
      <c r="BH148" s="63">
        <v>539.44539999999995</v>
      </c>
      <c r="BI148" s="63">
        <v>0</v>
      </c>
      <c r="BJ148" s="63">
        <v>0</v>
      </c>
      <c r="BK148" s="63">
        <v>0</v>
      </c>
      <c r="BL148" s="63">
        <v>0</v>
      </c>
      <c r="BM148" s="63">
        <v>0</v>
      </c>
      <c r="BN148" s="63">
        <v>0</v>
      </c>
      <c r="BO148" s="63">
        <v>0</v>
      </c>
      <c r="BP148" s="63">
        <v>0</v>
      </c>
      <c r="BQ148" s="63">
        <v>0</v>
      </c>
      <c r="BR148" s="63">
        <v>0</v>
      </c>
      <c r="BS148" s="63">
        <v>0</v>
      </c>
      <c r="BT148" s="63">
        <v>0</v>
      </c>
      <c r="BU148" s="63">
        <v>0</v>
      </c>
      <c r="BV148" s="63">
        <v>0</v>
      </c>
      <c r="BW148" s="63">
        <v>0</v>
      </c>
      <c r="BX148" s="63">
        <v>0</v>
      </c>
      <c r="BY148" s="63">
        <v>0</v>
      </c>
      <c r="BZ148" s="63">
        <v>0</v>
      </c>
      <c r="CA148" s="63">
        <v>16660</v>
      </c>
      <c r="CB148" s="63">
        <v>0</v>
      </c>
      <c r="CC148" s="63">
        <v>0</v>
      </c>
      <c r="CD148" s="63">
        <v>16660</v>
      </c>
      <c r="CE148" s="63">
        <v>0</v>
      </c>
      <c r="CF148" s="63">
        <v>192.05600000000001</v>
      </c>
      <c r="CG148" s="63">
        <v>192.05600000000001</v>
      </c>
      <c r="CH148" s="63">
        <v>0</v>
      </c>
      <c r="CI148" s="63">
        <v>0</v>
      </c>
      <c r="CJ148" s="63">
        <v>0</v>
      </c>
      <c r="CK148" s="63">
        <v>0</v>
      </c>
      <c r="CL148" s="63">
        <v>23.165299999999998</v>
      </c>
    </row>
    <row r="149" spans="1:90" x14ac:dyDescent="0.15">
      <c r="A149" s="63" t="s">
        <v>266</v>
      </c>
      <c r="B149" s="63">
        <v>15436.0275</v>
      </c>
      <c r="C149" s="63">
        <v>29559.221799999999</v>
      </c>
      <c r="D149" s="63">
        <v>-4.6002000000000001</v>
      </c>
      <c r="E149" s="63">
        <v>0</v>
      </c>
      <c r="F149" s="63">
        <v>0</v>
      </c>
      <c r="G149" s="63">
        <v>10259.3078</v>
      </c>
      <c r="H149" s="64">
        <v>55249.957000000002</v>
      </c>
      <c r="I149" s="63">
        <v>0</v>
      </c>
      <c r="J149" s="63">
        <v>-9581.7713000000003</v>
      </c>
      <c r="K149" s="65">
        <v>-687.70420000000001</v>
      </c>
      <c r="L149" s="65">
        <v>0</v>
      </c>
      <c r="M149" s="65">
        <v>-4029.6217000000001</v>
      </c>
      <c r="N149" s="65">
        <v>-1531.0189</v>
      </c>
      <c r="O149" s="65">
        <v>-9257.4161999999997</v>
      </c>
      <c r="P149" s="65">
        <v>0</v>
      </c>
      <c r="Q149" s="63">
        <v>0</v>
      </c>
      <c r="R149" s="63">
        <v>0</v>
      </c>
      <c r="S149" s="63">
        <v>0</v>
      </c>
      <c r="T149" s="63">
        <v>0</v>
      </c>
      <c r="U149" s="63">
        <v>0</v>
      </c>
      <c r="V149" s="63">
        <v>0</v>
      </c>
      <c r="W149" s="63">
        <v>0</v>
      </c>
      <c r="X149" s="63">
        <v>0</v>
      </c>
      <c r="Y149" s="63">
        <v>0</v>
      </c>
      <c r="Z149" s="63">
        <v>0</v>
      </c>
      <c r="AA149" s="63">
        <v>0</v>
      </c>
      <c r="AB149" s="63">
        <v>0</v>
      </c>
      <c r="AC149" s="63">
        <v>-1075.8169</v>
      </c>
      <c r="AD149" s="63">
        <v>-682.17970000000003</v>
      </c>
      <c r="AE149" s="63">
        <v>28404.428199999998</v>
      </c>
      <c r="AF149" s="69">
        <v>6438.6715000000004</v>
      </c>
      <c r="AG149" s="63">
        <v>404.3852</v>
      </c>
      <c r="AH149" s="63">
        <v>37.188299999999998</v>
      </c>
      <c r="AI149" s="63">
        <v>5997.098</v>
      </c>
      <c r="AJ149" s="63">
        <v>4161.0919999999996</v>
      </c>
      <c r="AK149" s="63">
        <v>328.43939999999998</v>
      </c>
      <c r="AL149" s="63">
        <v>213.67150000000001</v>
      </c>
      <c r="AM149" s="63">
        <v>734.39380000000006</v>
      </c>
      <c r="AN149" s="63">
        <v>55.395499999999998</v>
      </c>
      <c r="AO149" s="63">
        <v>199.44110000000001</v>
      </c>
      <c r="AP149" s="63">
        <v>248.49529999999999</v>
      </c>
      <c r="AQ149" s="63">
        <v>25.322399999999998</v>
      </c>
      <c r="AR149" s="63">
        <v>24.527100000000001</v>
      </c>
      <c r="AS149" s="63">
        <v>6.3198999999999996</v>
      </c>
      <c r="AT149" s="63">
        <v>0</v>
      </c>
      <c r="AU149" s="63">
        <v>3304.0198</v>
      </c>
      <c r="AV149" s="63" t="s">
        <v>158</v>
      </c>
      <c r="AW149" s="63">
        <v>0</v>
      </c>
      <c r="AX149" s="63">
        <v>45.184899999999999</v>
      </c>
      <c r="AY149" s="63">
        <v>0</v>
      </c>
      <c r="AZ149" s="63">
        <v>3250.9243000000001</v>
      </c>
      <c r="BA149" s="63" t="s">
        <v>158</v>
      </c>
      <c r="BB149" s="63">
        <v>0</v>
      </c>
      <c r="BC149" s="63">
        <v>7.9105999999999996</v>
      </c>
      <c r="BD149" s="63">
        <v>14066.852999999999</v>
      </c>
      <c r="BE149" s="63">
        <v>348.2158</v>
      </c>
      <c r="BF149" s="63">
        <v>128.2029</v>
      </c>
      <c r="BG149" s="63">
        <v>0.7954</v>
      </c>
      <c r="BH149" s="63">
        <v>4.0412999999999997</v>
      </c>
      <c r="BI149" s="63">
        <v>4113.6284999999998</v>
      </c>
      <c r="BJ149" s="63">
        <v>4113.6284999999998</v>
      </c>
      <c r="BK149" s="63">
        <v>4113.6284999999998</v>
      </c>
      <c r="BL149" s="63">
        <v>0</v>
      </c>
      <c r="BM149" s="63">
        <v>0</v>
      </c>
      <c r="BN149" s="63">
        <v>0</v>
      </c>
      <c r="BO149" s="63">
        <v>3945.8512000000001</v>
      </c>
      <c r="BP149" s="63">
        <v>0</v>
      </c>
      <c r="BQ149" s="63">
        <v>0</v>
      </c>
      <c r="BR149" s="63">
        <v>0</v>
      </c>
      <c r="BS149" s="63">
        <v>0</v>
      </c>
      <c r="BT149" s="63">
        <v>0</v>
      </c>
      <c r="BU149" s="63">
        <v>0</v>
      </c>
      <c r="BV149" s="63">
        <v>0</v>
      </c>
      <c r="BW149" s="63">
        <v>0</v>
      </c>
      <c r="BX149" s="63">
        <v>167.7773</v>
      </c>
      <c r="BY149" s="63">
        <v>0</v>
      </c>
      <c r="BZ149" s="63">
        <v>0</v>
      </c>
      <c r="CA149" s="63">
        <v>15703</v>
      </c>
      <c r="CB149" s="63">
        <v>3076</v>
      </c>
      <c r="CC149" s="63">
        <v>0</v>
      </c>
      <c r="CD149" s="63">
        <v>10753</v>
      </c>
      <c r="CE149" s="63">
        <v>1874</v>
      </c>
      <c r="CF149" s="63">
        <v>12193.656300000001</v>
      </c>
      <c r="CG149" s="63">
        <v>2126.7555000000002</v>
      </c>
      <c r="CH149" s="63">
        <v>1261.9901</v>
      </c>
      <c r="CI149" s="63">
        <v>8804.9107000000004</v>
      </c>
      <c r="CJ149" s="63">
        <v>0</v>
      </c>
      <c r="CK149" s="63">
        <v>38.459600000000002</v>
      </c>
      <c r="CL149" s="63">
        <v>87.347300000000004</v>
      </c>
    </row>
    <row r="150" spans="1:90" x14ac:dyDescent="0.15">
      <c r="A150" s="63" t="s">
        <v>267</v>
      </c>
      <c r="B150" s="63">
        <v>41535.984499999999</v>
      </c>
      <c r="C150" s="63">
        <v>14221.410099999999</v>
      </c>
      <c r="D150" s="63">
        <v>-6406.7282999999998</v>
      </c>
      <c r="E150" s="63">
        <v>0</v>
      </c>
      <c r="F150" s="63">
        <v>0</v>
      </c>
      <c r="G150" s="63">
        <v>0</v>
      </c>
      <c r="H150" s="64">
        <v>49350.666400000002</v>
      </c>
      <c r="I150" s="63">
        <v>0</v>
      </c>
      <c r="J150" s="63">
        <v>0</v>
      </c>
      <c r="K150" s="65">
        <v>-24268.486700000001</v>
      </c>
      <c r="L150" s="65">
        <v>0</v>
      </c>
      <c r="M150" s="65">
        <v>0</v>
      </c>
      <c r="N150" s="65">
        <v>0</v>
      </c>
      <c r="O150" s="65">
        <v>0</v>
      </c>
      <c r="P150" s="65">
        <v>0</v>
      </c>
      <c r="Q150" s="63">
        <v>0</v>
      </c>
      <c r="R150" s="63">
        <v>0</v>
      </c>
      <c r="S150" s="63">
        <v>0</v>
      </c>
      <c r="T150" s="63">
        <v>0</v>
      </c>
      <c r="U150" s="63">
        <v>0</v>
      </c>
      <c r="V150" s="63">
        <v>0</v>
      </c>
      <c r="W150" s="63">
        <v>0</v>
      </c>
      <c r="X150" s="63">
        <v>0</v>
      </c>
      <c r="Y150" s="63">
        <v>0</v>
      </c>
      <c r="Z150" s="63">
        <v>0</v>
      </c>
      <c r="AA150" s="63">
        <v>0</v>
      </c>
      <c r="AB150" s="63">
        <v>0</v>
      </c>
      <c r="AC150" s="63">
        <v>-640.67070000000001</v>
      </c>
      <c r="AD150" s="63">
        <v>0</v>
      </c>
      <c r="AE150" s="63">
        <v>24441.508999999998</v>
      </c>
      <c r="AF150" s="69">
        <v>24217.1109</v>
      </c>
      <c r="AG150" s="63">
        <v>0</v>
      </c>
      <c r="AH150" s="63">
        <v>0</v>
      </c>
      <c r="AI150" s="63">
        <v>146.96899999999999</v>
      </c>
      <c r="AJ150" s="63">
        <v>0</v>
      </c>
      <c r="AK150" s="63">
        <v>146.96899999999999</v>
      </c>
      <c r="AL150" s="63">
        <v>0</v>
      </c>
      <c r="AM150" s="63">
        <v>0</v>
      </c>
      <c r="AN150" s="63">
        <v>0</v>
      </c>
      <c r="AO150" s="63">
        <v>0</v>
      </c>
      <c r="AP150" s="63">
        <v>0</v>
      </c>
      <c r="AQ150" s="63">
        <v>0</v>
      </c>
      <c r="AR150" s="63">
        <v>0</v>
      </c>
      <c r="AS150" s="63">
        <v>0</v>
      </c>
      <c r="AT150" s="63">
        <v>24070.141899999999</v>
      </c>
      <c r="AU150" s="63">
        <v>0</v>
      </c>
      <c r="AV150" s="63" t="s">
        <v>158</v>
      </c>
      <c r="AW150" s="63">
        <v>0</v>
      </c>
      <c r="AX150" s="63">
        <v>0</v>
      </c>
      <c r="AY150" s="63">
        <v>0</v>
      </c>
      <c r="AZ150" s="63">
        <v>0</v>
      </c>
      <c r="BA150" s="63" t="s">
        <v>158</v>
      </c>
      <c r="BB150" s="63">
        <v>0</v>
      </c>
      <c r="BC150" s="63">
        <v>0</v>
      </c>
      <c r="BD150" s="63">
        <v>0</v>
      </c>
      <c r="BE150" s="63">
        <v>0</v>
      </c>
      <c r="BF150" s="63">
        <v>0</v>
      </c>
      <c r="BG150" s="63">
        <v>0</v>
      </c>
      <c r="BH150" s="63">
        <v>0</v>
      </c>
      <c r="BI150" s="63">
        <v>224.3981</v>
      </c>
      <c r="BJ150" s="63">
        <v>224.3981</v>
      </c>
      <c r="BK150" s="63">
        <v>0</v>
      </c>
      <c r="BL150" s="63">
        <v>0</v>
      </c>
      <c r="BM150" s="63">
        <v>0</v>
      </c>
      <c r="BN150" s="63">
        <v>0</v>
      </c>
      <c r="BO150" s="63">
        <v>224.3981</v>
      </c>
      <c r="BP150" s="63">
        <v>0</v>
      </c>
      <c r="BQ150" s="63">
        <v>0</v>
      </c>
      <c r="BR150" s="63">
        <v>0</v>
      </c>
      <c r="BS150" s="63">
        <v>0</v>
      </c>
      <c r="BT150" s="63">
        <v>0</v>
      </c>
      <c r="BU150" s="63">
        <v>0</v>
      </c>
      <c r="BV150" s="63">
        <v>0</v>
      </c>
      <c r="BW150" s="63">
        <v>0</v>
      </c>
      <c r="BX150" s="63">
        <v>0</v>
      </c>
      <c r="BY150" s="63">
        <v>0</v>
      </c>
      <c r="BZ150" s="63">
        <v>0</v>
      </c>
      <c r="CA150" s="63">
        <v>96283</v>
      </c>
      <c r="CB150" s="63">
        <v>96283</v>
      </c>
      <c r="CC150" s="63">
        <v>0</v>
      </c>
      <c r="CD150" s="63">
        <v>0</v>
      </c>
      <c r="CE150" s="63">
        <v>0</v>
      </c>
      <c r="CF150" s="63">
        <v>0</v>
      </c>
      <c r="CG150" s="63">
        <v>0</v>
      </c>
      <c r="CH150" s="63">
        <v>0</v>
      </c>
      <c r="CI150" s="63">
        <v>0</v>
      </c>
      <c r="CJ150" s="63">
        <v>0</v>
      </c>
      <c r="CK150" s="63">
        <v>34.113599999999998</v>
      </c>
      <c r="CL150" s="63">
        <v>34.113599999999998</v>
      </c>
    </row>
    <row r="151" spans="1:90" x14ac:dyDescent="0.15">
      <c r="A151" s="63" t="s">
        <v>40</v>
      </c>
      <c r="B151" s="63">
        <v>49785.834000000003</v>
      </c>
      <c r="C151" s="63">
        <v>46916.508999999998</v>
      </c>
      <c r="D151" s="63">
        <v>-13015.2408</v>
      </c>
      <c r="E151" s="63">
        <v>0</v>
      </c>
      <c r="F151" s="63">
        <v>0</v>
      </c>
      <c r="G151" s="63">
        <v>1130.3309999999999</v>
      </c>
      <c r="H151" s="64">
        <v>84817.433399999994</v>
      </c>
      <c r="I151" s="63">
        <v>0</v>
      </c>
      <c r="J151" s="63">
        <v>-57.3947</v>
      </c>
      <c r="K151" s="65">
        <v>-25512.102299999999</v>
      </c>
      <c r="L151" s="65">
        <v>-324.93549999999999</v>
      </c>
      <c r="M151" s="65">
        <v>0</v>
      </c>
      <c r="N151" s="65">
        <v>-3346.4960999999998</v>
      </c>
      <c r="O151" s="65">
        <v>0</v>
      </c>
      <c r="P151" s="65">
        <v>-1834.6088</v>
      </c>
      <c r="Q151" s="63">
        <v>0</v>
      </c>
      <c r="R151" s="63">
        <v>0</v>
      </c>
      <c r="S151" s="63">
        <v>0</v>
      </c>
      <c r="T151" s="63">
        <v>0</v>
      </c>
      <c r="U151" s="63">
        <v>0</v>
      </c>
      <c r="V151" s="63">
        <v>-20.3568</v>
      </c>
      <c r="W151" s="63">
        <v>0</v>
      </c>
      <c r="X151" s="63">
        <v>0</v>
      </c>
      <c r="Y151" s="63">
        <v>0</v>
      </c>
      <c r="Z151" s="63">
        <v>0</v>
      </c>
      <c r="AA151" s="63">
        <v>0</v>
      </c>
      <c r="AB151" s="63">
        <v>0</v>
      </c>
      <c r="AC151" s="63">
        <v>-5638.0051999999996</v>
      </c>
      <c r="AD151" s="63">
        <v>-990.17629999999997</v>
      </c>
      <c r="AE151" s="63">
        <v>47093.3577</v>
      </c>
      <c r="AF151" s="69">
        <v>8455.8683999999994</v>
      </c>
      <c r="AG151" s="63">
        <v>0</v>
      </c>
      <c r="AH151" s="63">
        <v>233.405</v>
      </c>
      <c r="AI151" s="63">
        <v>7632.0721999999996</v>
      </c>
      <c r="AJ151" s="63">
        <v>473.90370000000001</v>
      </c>
      <c r="AK151" s="63">
        <v>1835.3825999999999</v>
      </c>
      <c r="AL151" s="63">
        <v>164.53139999999999</v>
      </c>
      <c r="AM151" s="63">
        <v>1037.8977</v>
      </c>
      <c r="AN151" s="63">
        <v>528.78330000000005</v>
      </c>
      <c r="AO151" s="63">
        <v>680.30949999999996</v>
      </c>
      <c r="AP151" s="63">
        <v>1612.4248</v>
      </c>
      <c r="AQ151" s="63">
        <v>858.2115</v>
      </c>
      <c r="AR151" s="63">
        <v>63.3491</v>
      </c>
      <c r="AS151" s="63">
        <v>377.27859999999998</v>
      </c>
      <c r="AT151" s="63">
        <v>590.39120000000003</v>
      </c>
      <c r="AU151" s="63">
        <v>0</v>
      </c>
      <c r="AV151" s="63" t="s">
        <v>158</v>
      </c>
      <c r="AW151" s="63">
        <v>0</v>
      </c>
      <c r="AX151" s="63">
        <v>0</v>
      </c>
      <c r="AY151" s="63">
        <v>0</v>
      </c>
      <c r="AZ151" s="63">
        <v>0</v>
      </c>
      <c r="BA151" s="63" t="s">
        <v>158</v>
      </c>
      <c r="BB151" s="63">
        <v>0</v>
      </c>
      <c r="BC151" s="63">
        <v>0</v>
      </c>
      <c r="BD151" s="63">
        <v>30149.269100000001</v>
      </c>
      <c r="BE151" s="63">
        <v>6982.3732</v>
      </c>
      <c r="BF151" s="63">
        <v>105.9329</v>
      </c>
      <c r="BG151" s="63">
        <v>0</v>
      </c>
      <c r="BH151" s="63">
        <v>773.96820000000002</v>
      </c>
      <c r="BI151" s="63">
        <v>625.94579999999996</v>
      </c>
      <c r="BJ151" s="63">
        <v>625.94579999999996</v>
      </c>
      <c r="BK151" s="63">
        <v>625.94579999999996</v>
      </c>
      <c r="BL151" s="63">
        <v>0</v>
      </c>
      <c r="BM151" s="63">
        <v>0</v>
      </c>
      <c r="BN151" s="63">
        <v>0</v>
      </c>
      <c r="BO151" s="63">
        <v>625.94579999999996</v>
      </c>
      <c r="BP151" s="63">
        <v>0</v>
      </c>
      <c r="BQ151" s="63">
        <v>0</v>
      </c>
      <c r="BR151" s="63">
        <v>0</v>
      </c>
      <c r="BS151" s="63">
        <v>0</v>
      </c>
      <c r="BT151" s="63">
        <v>0</v>
      </c>
      <c r="BU151" s="63">
        <v>0</v>
      </c>
      <c r="BV151" s="63">
        <v>0</v>
      </c>
      <c r="BW151" s="63">
        <v>0</v>
      </c>
      <c r="BX151" s="63">
        <v>0</v>
      </c>
      <c r="BY151" s="63">
        <v>0</v>
      </c>
      <c r="BZ151" s="63">
        <v>0</v>
      </c>
      <c r="CA151" s="63">
        <v>175654</v>
      </c>
      <c r="CB151" s="63">
        <v>154356</v>
      </c>
      <c r="CC151" s="63">
        <v>1045</v>
      </c>
      <c r="CD151" s="63">
        <v>0</v>
      </c>
      <c r="CE151" s="63">
        <v>20253</v>
      </c>
      <c r="CF151" s="63">
        <v>1106.1909000000001</v>
      </c>
      <c r="CG151" s="63">
        <v>0</v>
      </c>
      <c r="CH151" s="63">
        <v>0</v>
      </c>
      <c r="CI151" s="63">
        <v>0</v>
      </c>
      <c r="CJ151" s="63">
        <v>1106.1909000000001</v>
      </c>
      <c r="CK151" s="63">
        <v>51.716799999999999</v>
      </c>
      <c r="CL151" s="63">
        <v>52.258800000000001</v>
      </c>
    </row>
    <row r="152" spans="1:90" s="72" customFormat="1" x14ac:dyDescent="0.15">
      <c r="A152" s="71" t="s">
        <v>41</v>
      </c>
      <c r="B152" s="71">
        <v>494788</v>
      </c>
      <c r="C152" s="71">
        <v>86917</v>
      </c>
      <c r="D152" s="71">
        <v>-26153</v>
      </c>
      <c r="E152" s="71">
        <v>0</v>
      </c>
      <c r="F152" s="71">
        <v>0</v>
      </c>
      <c r="G152" s="71">
        <v>524</v>
      </c>
      <c r="H152" s="71">
        <v>556077</v>
      </c>
      <c r="I152" s="71">
        <v>0</v>
      </c>
      <c r="J152" s="71">
        <v>2441</v>
      </c>
      <c r="K152" s="71">
        <v>-144634</v>
      </c>
      <c r="L152" s="71">
        <v>-400</v>
      </c>
      <c r="M152" s="71">
        <v>-26604</v>
      </c>
      <c r="N152" s="71">
        <v>-13449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1206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-53004</v>
      </c>
      <c r="AD152" s="71">
        <v>0</v>
      </c>
      <c r="AE152" s="71">
        <v>321633</v>
      </c>
      <c r="AF152" s="71">
        <v>109888</v>
      </c>
      <c r="AG152" s="71">
        <v>1841</v>
      </c>
      <c r="AH152" s="71">
        <v>376</v>
      </c>
      <c r="AI152" s="71">
        <v>94043</v>
      </c>
      <c r="AJ152" s="71">
        <v>7037</v>
      </c>
      <c r="AK152" s="71">
        <v>41871</v>
      </c>
      <c r="AL152" s="71">
        <v>3192</v>
      </c>
      <c r="AM152" s="71">
        <v>6167</v>
      </c>
      <c r="AN152" s="71">
        <v>2964</v>
      </c>
      <c r="AO152" s="71">
        <v>8279</v>
      </c>
      <c r="AP152" s="71">
        <v>14812</v>
      </c>
      <c r="AQ152" s="71">
        <v>7805</v>
      </c>
      <c r="AR152" s="71">
        <v>922</v>
      </c>
      <c r="AS152" s="71">
        <v>994</v>
      </c>
      <c r="AT152" s="71">
        <v>13627</v>
      </c>
      <c r="AU152" s="71">
        <v>16306</v>
      </c>
      <c r="AV152" s="71" t="s">
        <v>158</v>
      </c>
      <c r="AW152" s="71">
        <v>0</v>
      </c>
      <c r="AX152" s="71">
        <v>665</v>
      </c>
      <c r="AY152" s="71">
        <v>0</v>
      </c>
      <c r="AZ152" s="71">
        <v>15641</v>
      </c>
      <c r="BA152" s="71" t="s">
        <v>158</v>
      </c>
      <c r="BB152" s="71">
        <v>0</v>
      </c>
      <c r="BC152" s="71">
        <v>0</v>
      </c>
      <c r="BD152" s="71">
        <v>110963</v>
      </c>
      <c r="BE152" s="71">
        <v>71193</v>
      </c>
      <c r="BF152" s="71">
        <v>1493</v>
      </c>
      <c r="BG152" s="71">
        <v>0</v>
      </c>
      <c r="BH152" s="71">
        <v>0</v>
      </c>
      <c r="BI152" s="71">
        <v>11791</v>
      </c>
      <c r="BJ152" s="71">
        <v>11791</v>
      </c>
      <c r="BK152" s="71">
        <v>11791</v>
      </c>
      <c r="BL152" s="71" t="s">
        <v>63</v>
      </c>
      <c r="BM152" s="71" t="s">
        <v>63</v>
      </c>
      <c r="BN152" s="71" t="s">
        <v>63</v>
      </c>
      <c r="BO152" s="71">
        <v>11791</v>
      </c>
      <c r="BP152" s="71" t="s">
        <v>63</v>
      </c>
      <c r="BQ152" s="71" t="s">
        <v>63</v>
      </c>
      <c r="BR152" s="71" t="s">
        <v>63</v>
      </c>
      <c r="BS152" s="71" t="s">
        <v>63</v>
      </c>
      <c r="BT152" s="71" t="s">
        <v>63</v>
      </c>
      <c r="BU152" s="71" t="s">
        <v>63</v>
      </c>
      <c r="BV152" s="71" t="s">
        <v>63</v>
      </c>
      <c r="BW152" s="71" t="s">
        <v>63</v>
      </c>
      <c r="BX152" s="71" t="s">
        <v>63</v>
      </c>
      <c r="BY152" s="71">
        <v>0</v>
      </c>
      <c r="BZ152" s="71">
        <v>0</v>
      </c>
      <c r="CA152" s="71">
        <v>1017869</v>
      </c>
      <c r="CB152" s="71">
        <v>803771</v>
      </c>
      <c r="CC152" s="71">
        <v>1781</v>
      </c>
      <c r="CD152" s="71">
        <v>125285</v>
      </c>
      <c r="CE152" s="71">
        <v>87032</v>
      </c>
      <c r="CF152" s="71">
        <v>7768</v>
      </c>
      <c r="CG152" s="71">
        <v>7768</v>
      </c>
      <c r="CH152" s="71">
        <v>0</v>
      </c>
      <c r="CI152" s="71">
        <v>0</v>
      </c>
      <c r="CJ152" s="71">
        <v>0</v>
      </c>
      <c r="CK152" s="71">
        <v>48</v>
      </c>
      <c r="CL152" s="71">
        <v>51</v>
      </c>
    </row>
    <row r="153" spans="1:90" x14ac:dyDescent="0.15">
      <c r="A153" s="63" t="s">
        <v>268</v>
      </c>
      <c r="B153" s="63">
        <v>0</v>
      </c>
      <c r="C153" s="63">
        <v>64.4024</v>
      </c>
      <c r="D153" s="63">
        <v>0</v>
      </c>
      <c r="E153" s="63">
        <v>0</v>
      </c>
      <c r="F153" s="63">
        <v>0</v>
      </c>
      <c r="G153" s="63">
        <v>0</v>
      </c>
      <c r="H153" s="64">
        <v>64.4024</v>
      </c>
      <c r="I153" s="63">
        <v>0</v>
      </c>
      <c r="J153" s="63">
        <v>-2.1499999999999998E-2</v>
      </c>
      <c r="K153" s="65">
        <v>-16.896000000000001</v>
      </c>
      <c r="L153" s="65">
        <v>-0.19350000000000001</v>
      </c>
      <c r="M153" s="65">
        <v>0</v>
      </c>
      <c r="N153" s="65">
        <v>0</v>
      </c>
      <c r="O153" s="65">
        <v>0</v>
      </c>
      <c r="P153" s="65">
        <v>0</v>
      </c>
      <c r="Q153" s="63">
        <v>0</v>
      </c>
      <c r="R153" s="63">
        <v>0</v>
      </c>
      <c r="S153" s="63">
        <v>0</v>
      </c>
      <c r="T153" s="63">
        <v>0</v>
      </c>
      <c r="U153" s="63">
        <v>0</v>
      </c>
      <c r="V153" s="63">
        <v>0</v>
      </c>
      <c r="W153" s="63">
        <v>0</v>
      </c>
      <c r="X153" s="63">
        <v>0</v>
      </c>
      <c r="Y153" s="63">
        <v>0</v>
      </c>
      <c r="Z153" s="63">
        <v>0</v>
      </c>
      <c r="AA153" s="63">
        <v>0</v>
      </c>
      <c r="AB153" s="63">
        <v>0</v>
      </c>
      <c r="AC153" s="63">
        <v>-1.0103</v>
      </c>
      <c r="AD153" s="63">
        <v>-0.60189999999999999</v>
      </c>
      <c r="AE153" s="63">
        <v>45.679299999999998</v>
      </c>
      <c r="AF153" s="69">
        <v>12.7902</v>
      </c>
      <c r="AG153" s="63">
        <v>0</v>
      </c>
      <c r="AH153" s="63">
        <v>0</v>
      </c>
      <c r="AI153" s="63">
        <v>0</v>
      </c>
      <c r="AJ153" s="63">
        <v>0</v>
      </c>
      <c r="AK153" s="63">
        <v>0</v>
      </c>
      <c r="AL153" s="63">
        <v>0</v>
      </c>
      <c r="AM153" s="63">
        <v>0</v>
      </c>
      <c r="AN153" s="63">
        <v>0</v>
      </c>
      <c r="AO153" s="63">
        <v>0</v>
      </c>
      <c r="AP153" s="63">
        <v>0</v>
      </c>
      <c r="AQ153" s="63">
        <v>0</v>
      </c>
      <c r="AR153" s="63">
        <v>0</v>
      </c>
      <c r="AS153" s="63">
        <v>0</v>
      </c>
      <c r="AT153" s="63">
        <v>12.7902</v>
      </c>
      <c r="AU153" s="63">
        <v>0</v>
      </c>
      <c r="AV153" s="63" t="s">
        <v>158</v>
      </c>
      <c r="AW153" s="63">
        <v>0</v>
      </c>
      <c r="AX153" s="63">
        <v>0</v>
      </c>
      <c r="AY153" s="63">
        <v>0</v>
      </c>
      <c r="AZ153" s="63">
        <v>0</v>
      </c>
      <c r="BA153" s="63" t="s">
        <v>158</v>
      </c>
      <c r="BB153" s="63">
        <v>0</v>
      </c>
      <c r="BC153" s="63">
        <v>0</v>
      </c>
      <c r="BD153" s="63">
        <v>17.196899999999999</v>
      </c>
      <c r="BE153" s="63">
        <v>15.6922</v>
      </c>
      <c r="BF153" s="63">
        <v>0</v>
      </c>
      <c r="BG153" s="63">
        <v>0</v>
      </c>
      <c r="BH153" s="63">
        <v>0</v>
      </c>
      <c r="BI153" s="63">
        <v>0</v>
      </c>
      <c r="BJ153" s="63">
        <v>0</v>
      </c>
      <c r="BK153" s="63">
        <v>0</v>
      </c>
      <c r="BL153" s="63">
        <v>0</v>
      </c>
      <c r="BM153" s="63">
        <v>0</v>
      </c>
      <c r="BN153" s="63">
        <v>0</v>
      </c>
      <c r="BO153" s="63">
        <v>0</v>
      </c>
      <c r="BP153" s="63">
        <v>0</v>
      </c>
      <c r="BQ153" s="63">
        <v>0</v>
      </c>
      <c r="BR153" s="63">
        <v>0</v>
      </c>
      <c r="BS153" s="63">
        <v>0</v>
      </c>
      <c r="BT153" s="63">
        <v>0</v>
      </c>
      <c r="BU153" s="63">
        <v>0</v>
      </c>
      <c r="BV153" s="63">
        <v>0</v>
      </c>
      <c r="BW153" s="63">
        <v>0</v>
      </c>
      <c r="BX153" s="63">
        <v>0</v>
      </c>
      <c r="BY153" s="63">
        <v>0</v>
      </c>
      <c r="BZ153" s="63">
        <v>0</v>
      </c>
      <c r="CA153" s="63">
        <v>80</v>
      </c>
      <c r="CB153" s="63">
        <v>79</v>
      </c>
      <c r="CC153" s="63">
        <v>1</v>
      </c>
      <c r="CD153" s="63">
        <v>0</v>
      </c>
      <c r="CE153" s="63">
        <v>0</v>
      </c>
      <c r="CF153" s="63">
        <v>0</v>
      </c>
      <c r="CG153" s="63">
        <v>0</v>
      </c>
      <c r="CH153" s="63">
        <v>0</v>
      </c>
      <c r="CI153" s="63">
        <v>0</v>
      </c>
      <c r="CJ153" s="63">
        <v>0</v>
      </c>
      <c r="CK153" s="63">
        <v>40.251399999999997</v>
      </c>
      <c r="CL153" s="63">
        <v>40.251399999999997</v>
      </c>
    </row>
    <row r="154" spans="1:90" x14ac:dyDescent="0.15">
      <c r="A154" s="63" t="s">
        <v>269</v>
      </c>
      <c r="B154" s="63">
        <v>48957.609600000003</v>
      </c>
      <c r="C154" s="63">
        <v>0</v>
      </c>
      <c r="D154" s="63">
        <v>-11728.331899999999</v>
      </c>
      <c r="E154" s="63">
        <v>0</v>
      </c>
      <c r="F154" s="63">
        <v>0</v>
      </c>
      <c r="G154" s="63">
        <v>0</v>
      </c>
      <c r="H154" s="64">
        <v>37229.277699999999</v>
      </c>
      <c r="I154" s="63">
        <v>0</v>
      </c>
      <c r="J154" s="63">
        <v>1652.0636</v>
      </c>
      <c r="K154" s="65">
        <v>-6170.6363000000001</v>
      </c>
      <c r="L154" s="65">
        <v>0</v>
      </c>
      <c r="M154" s="65">
        <v>-6276.8917000000001</v>
      </c>
      <c r="N154" s="65">
        <v>-31.7713</v>
      </c>
      <c r="O154" s="65">
        <v>-1738.6285</v>
      </c>
      <c r="P154" s="65">
        <v>0</v>
      </c>
      <c r="Q154" s="63">
        <v>0</v>
      </c>
      <c r="R154" s="63">
        <v>0</v>
      </c>
      <c r="S154" s="63">
        <v>0</v>
      </c>
      <c r="T154" s="63">
        <v>0</v>
      </c>
      <c r="U154" s="63">
        <v>0</v>
      </c>
      <c r="V154" s="63">
        <v>0</v>
      </c>
      <c r="W154" s="63">
        <v>0</v>
      </c>
      <c r="X154" s="63">
        <v>0</v>
      </c>
      <c r="Y154" s="63">
        <v>0</v>
      </c>
      <c r="Z154" s="63">
        <v>0</v>
      </c>
      <c r="AA154" s="63">
        <v>0</v>
      </c>
      <c r="AB154" s="63">
        <v>0</v>
      </c>
      <c r="AC154" s="63">
        <v>-1425.9673</v>
      </c>
      <c r="AD154" s="63">
        <v>-1337.7041999999999</v>
      </c>
      <c r="AE154" s="63">
        <v>21899.741999999998</v>
      </c>
      <c r="AF154" s="69">
        <v>5312.7257</v>
      </c>
      <c r="AG154" s="63">
        <v>0</v>
      </c>
      <c r="AH154" s="63">
        <v>0</v>
      </c>
      <c r="AI154" s="63">
        <v>0</v>
      </c>
      <c r="AJ154" s="63">
        <v>0</v>
      </c>
      <c r="AK154" s="63">
        <v>0</v>
      </c>
      <c r="AL154" s="63">
        <v>0</v>
      </c>
      <c r="AM154" s="63">
        <v>0</v>
      </c>
      <c r="AN154" s="63">
        <v>0</v>
      </c>
      <c r="AO154" s="63">
        <v>0</v>
      </c>
      <c r="AP154" s="63">
        <v>0</v>
      </c>
      <c r="AQ154" s="63">
        <v>0</v>
      </c>
      <c r="AR154" s="63">
        <v>0</v>
      </c>
      <c r="AS154" s="63">
        <v>0</v>
      </c>
      <c r="AT154" s="63">
        <v>5312.7257</v>
      </c>
      <c r="AU154" s="63">
        <v>1167.5838000000001</v>
      </c>
      <c r="AV154" s="63" t="s">
        <v>158</v>
      </c>
      <c r="AW154" s="63">
        <v>0</v>
      </c>
      <c r="AX154" s="63">
        <v>51.569200000000002</v>
      </c>
      <c r="AY154" s="63">
        <v>0</v>
      </c>
      <c r="AZ154" s="63">
        <v>1116.0146</v>
      </c>
      <c r="BA154" s="63" t="s">
        <v>158</v>
      </c>
      <c r="BB154" s="63">
        <v>0</v>
      </c>
      <c r="BC154" s="63">
        <v>0</v>
      </c>
      <c r="BD154" s="63">
        <v>12025.5159</v>
      </c>
      <c r="BE154" s="63">
        <v>2405.288</v>
      </c>
      <c r="BF154" s="63">
        <v>128.52539999999999</v>
      </c>
      <c r="BG154" s="63">
        <v>0</v>
      </c>
      <c r="BH154" s="63">
        <v>0</v>
      </c>
      <c r="BI154" s="63">
        <v>860.10320000000002</v>
      </c>
      <c r="BJ154" s="63">
        <v>860.10320000000002</v>
      </c>
      <c r="BK154" s="63">
        <v>0</v>
      </c>
      <c r="BL154" s="63">
        <v>0</v>
      </c>
      <c r="BM154" s="63">
        <v>0</v>
      </c>
      <c r="BN154" s="63">
        <v>0</v>
      </c>
      <c r="BO154" s="63">
        <v>0</v>
      </c>
      <c r="BP154" s="63">
        <v>0</v>
      </c>
      <c r="BQ154" s="63">
        <v>0</v>
      </c>
      <c r="BR154" s="63">
        <v>0</v>
      </c>
      <c r="BS154" s="63">
        <v>0</v>
      </c>
      <c r="BT154" s="63">
        <v>0</v>
      </c>
      <c r="BU154" s="63">
        <v>0</v>
      </c>
      <c r="BV154" s="63">
        <v>0</v>
      </c>
      <c r="BW154" s="63">
        <v>0</v>
      </c>
      <c r="BX154" s="63">
        <v>0</v>
      </c>
      <c r="BY154" s="63">
        <v>0</v>
      </c>
      <c r="BZ154" s="63">
        <v>0</v>
      </c>
      <c r="CA154" s="63">
        <v>40901</v>
      </c>
      <c r="CB154" s="63">
        <v>22120</v>
      </c>
      <c r="CC154" s="63">
        <v>0</v>
      </c>
      <c r="CD154" s="63">
        <v>18579</v>
      </c>
      <c r="CE154" s="63">
        <v>202</v>
      </c>
      <c r="CF154" s="63">
        <v>2803.1192999999998</v>
      </c>
      <c r="CG154" s="63">
        <v>1313.7240999999999</v>
      </c>
      <c r="CH154" s="63">
        <v>5.2545999999999999</v>
      </c>
      <c r="CI154" s="63">
        <v>1484.1405999999999</v>
      </c>
      <c r="CJ154" s="63">
        <v>0</v>
      </c>
      <c r="CK154" s="63">
        <v>30.823</v>
      </c>
      <c r="CL154" s="63">
        <v>44.450699999999998</v>
      </c>
    </row>
    <row r="155" spans="1:90" x14ac:dyDescent="0.15">
      <c r="A155" s="63" t="s">
        <v>270</v>
      </c>
      <c r="B155" s="63">
        <v>19161.199499999999</v>
      </c>
      <c r="C155" s="63">
        <v>1675.5373999999999</v>
      </c>
      <c r="D155" s="63">
        <v>0</v>
      </c>
      <c r="E155" s="63">
        <v>0</v>
      </c>
      <c r="F155" s="63">
        <v>0</v>
      </c>
      <c r="G155" s="63">
        <v>0</v>
      </c>
      <c r="H155" s="64">
        <v>20836.7369</v>
      </c>
      <c r="I155" s="63">
        <v>0</v>
      </c>
      <c r="J155" s="63">
        <v>4564.1229999999996</v>
      </c>
      <c r="K155" s="65">
        <v>-4543.9596000000001</v>
      </c>
      <c r="L155" s="65">
        <v>-383.27600000000001</v>
      </c>
      <c r="M155" s="65">
        <v>0</v>
      </c>
      <c r="N155" s="65">
        <v>0</v>
      </c>
      <c r="O155" s="65">
        <v>0</v>
      </c>
      <c r="P155" s="65">
        <v>0</v>
      </c>
      <c r="Q155" s="63">
        <v>0</v>
      </c>
      <c r="R155" s="63">
        <v>0</v>
      </c>
      <c r="S155" s="63">
        <v>0</v>
      </c>
      <c r="T155" s="63">
        <v>0</v>
      </c>
      <c r="U155" s="63">
        <v>0</v>
      </c>
      <c r="V155" s="63">
        <v>0</v>
      </c>
      <c r="W155" s="63">
        <v>0</v>
      </c>
      <c r="X155" s="63">
        <v>0</v>
      </c>
      <c r="Y155" s="63">
        <v>0</v>
      </c>
      <c r="Z155" s="63">
        <v>0</v>
      </c>
      <c r="AA155" s="63">
        <v>0</v>
      </c>
      <c r="AB155" s="63">
        <v>0</v>
      </c>
      <c r="AC155" s="63">
        <v>-6900.7739000000001</v>
      </c>
      <c r="AD155" s="63">
        <v>0</v>
      </c>
      <c r="AE155" s="63">
        <v>13572.850399999999</v>
      </c>
      <c r="AF155" s="69">
        <v>12323.3878</v>
      </c>
      <c r="AG155" s="63">
        <v>0</v>
      </c>
      <c r="AH155" s="63">
        <v>0</v>
      </c>
      <c r="AI155" s="63">
        <v>9661.3498999999993</v>
      </c>
      <c r="AJ155" s="63">
        <v>4318.8306000000002</v>
      </c>
      <c r="AK155" s="63">
        <v>3813.9295000000002</v>
      </c>
      <c r="AL155" s="63">
        <v>593.68010000000004</v>
      </c>
      <c r="AM155" s="63">
        <v>934.90970000000004</v>
      </c>
      <c r="AN155" s="63">
        <v>0</v>
      </c>
      <c r="AO155" s="63">
        <v>0</v>
      </c>
      <c r="AP155" s="63">
        <v>0</v>
      </c>
      <c r="AQ155" s="63">
        <v>0</v>
      </c>
      <c r="AR155" s="63">
        <v>0</v>
      </c>
      <c r="AS155" s="63">
        <v>0</v>
      </c>
      <c r="AT155" s="63">
        <v>2662.0378000000001</v>
      </c>
      <c r="AU155" s="63">
        <v>7.9535999999999998</v>
      </c>
      <c r="AV155" s="63" t="s">
        <v>158</v>
      </c>
      <c r="AW155" s="63">
        <v>0</v>
      </c>
      <c r="AX155" s="63">
        <v>0</v>
      </c>
      <c r="AY155" s="63">
        <v>0</v>
      </c>
      <c r="AZ155" s="63">
        <v>0</v>
      </c>
      <c r="BA155" s="63" t="s">
        <v>158</v>
      </c>
      <c r="BB155" s="63">
        <v>0</v>
      </c>
      <c r="BC155" s="63">
        <v>7.9535999999999998</v>
      </c>
      <c r="BD155" s="63">
        <v>955.22360000000003</v>
      </c>
      <c r="BE155" s="63">
        <v>286.28550000000001</v>
      </c>
      <c r="BF155" s="63">
        <v>0</v>
      </c>
      <c r="BG155" s="63">
        <v>0</v>
      </c>
      <c r="BH155" s="63">
        <v>0</v>
      </c>
      <c r="BI155" s="63">
        <v>0</v>
      </c>
      <c r="BJ155" s="63">
        <v>0</v>
      </c>
      <c r="BK155" s="63">
        <v>0</v>
      </c>
      <c r="BL155" s="63">
        <v>0</v>
      </c>
      <c r="BM155" s="63">
        <v>0</v>
      </c>
      <c r="BN155" s="63">
        <v>0</v>
      </c>
      <c r="BO155" s="63">
        <v>0</v>
      </c>
      <c r="BP155" s="63">
        <v>0</v>
      </c>
      <c r="BQ155" s="63">
        <v>0</v>
      </c>
      <c r="BR155" s="63">
        <v>0</v>
      </c>
      <c r="BS155" s="63">
        <v>0</v>
      </c>
      <c r="BT155" s="63">
        <v>0</v>
      </c>
      <c r="BU155" s="63">
        <v>0</v>
      </c>
      <c r="BV155" s="63">
        <v>0</v>
      </c>
      <c r="BW155" s="63">
        <v>0</v>
      </c>
      <c r="BX155" s="63">
        <v>0</v>
      </c>
      <c r="BY155" s="63">
        <v>0</v>
      </c>
      <c r="BZ155" s="63">
        <v>0</v>
      </c>
      <c r="CA155" s="63">
        <v>18964</v>
      </c>
      <c r="CB155" s="63">
        <v>17582</v>
      </c>
      <c r="CC155" s="63">
        <v>1382</v>
      </c>
      <c r="CD155" s="63">
        <v>0</v>
      </c>
      <c r="CE155" s="63">
        <v>0</v>
      </c>
      <c r="CF155" s="63">
        <v>0</v>
      </c>
      <c r="CG155" s="63">
        <v>0</v>
      </c>
      <c r="CH155" s="63">
        <v>0</v>
      </c>
      <c r="CI155" s="63">
        <v>0</v>
      </c>
      <c r="CJ155" s="63">
        <v>0</v>
      </c>
      <c r="CK155" s="63">
        <v>33.093800000000002</v>
      </c>
      <c r="CL155" s="63">
        <v>33.093800000000002</v>
      </c>
    </row>
    <row r="156" spans="1:90" x14ac:dyDescent="0.15">
      <c r="A156" s="63" t="s">
        <v>271</v>
      </c>
      <c r="B156" s="63">
        <v>8123.9251999999997</v>
      </c>
      <c r="C156" s="63">
        <v>0</v>
      </c>
      <c r="D156" s="63">
        <v>0</v>
      </c>
      <c r="E156" s="63">
        <v>0</v>
      </c>
      <c r="F156" s="63">
        <v>0</v>
      </c>
      <c r="G156" s="63">
        <v>0</v>
      </c>
      <c r="H156" s="64">
        <v>8123.9251999999997</v>
      </c>
      <c r="I156" s="63">
        <v>0</v>
      </c>
      <c r="J156" s="63">
        <v>0</v>
      </c>
      <c r="K156" s="65">
        <v>-7378.4823999999999</v>
      </c>
      <c r="L156" s="65">
        <v>-252.816</v>
      </c>
      <c r="M156" s="65">
        <v>0</v>
      </c>
      <c r="N156" s="65">
        <v>0</v>
      </c>
      <c r="O156" s="65">
        <v>0</v>
      </c>
      <c r="P156" s="65">
        <v>0</v>
      </c>
      <c r="Q156" s="63">
        <v>0</v>
      </c>
      <c r="R156" s="63">
        <v>0</v>
      </c>
      <c r="S156" s="63">
        <v>0</v>
      </c>
      <c r="T156" s="63">
        <v>0</v>
      </c>
      <c r="U156" s="63">
        <v>0</v>
      </c>
      <c r="V156" s="63">
        <v>0</v>
      </c>
      <c r="W156" s="63">
        <v>0</v>
      </c>
      <c r="X156" s="63">
        <v>0</v>
      </c>
      <c r="Y156" s="63">
        <v>0</v>
      </c>
      <c r="Z156" s="63">
        <v>0</v>
      </c>
      <c r="AA156" s="63">
        <v>0</v>
      </c>
      <c r="AB156" s="63">
        <v>0</v>
      </c>
      <c r="AC156" s="63">
        <v>0</v>
      </c>
      <c r="AD156" s="63">
        <v>0</v>
      </c>
      <c r="AE156" s="63">
        <v>492.6268</v>
      </c>
      <c r="AF156" s="69">
        <v>492.6268</v>
      </c>
      <c r="AG156" s="63">
        <v>0</v>
      </c>
      <c r="AH156" s="63">
        <v>0</v>
      </c>
      <c r="AI156" s="63">
        <v>264.18729999999999</v>
      </c>
      <c r="AJ156" s="63">
        <v>19.797899999999998</v>
      </c>
      <c r="AK156" s="63">
        <v>201.54769999999999</v>
      </c>
      <c r="AL156" s="63">
        <v>0</v>
      </c>
      <c r="AM156" s="63">
        <v>0</v>
      </c>
      <c r="AN156" s="63">
        <v>0</v>
      </c>
      <c r="AO156" s="63">
        <v>0</v>
      </c>
      <c r="AP156" s="63">
        <v>23.7532</v>
      </c>
      <c r="AQ156" s="63">
        <v>10.9415</v>
      </c>
      <c r="AR156" s="63">
        <v>0</v>
      </c>
      <c r="AS156" s="63">
        <v>8.1470000000000002</v>
      </c>
      <c r="AT156" s="63">
        <v>228.43940000000001</v>
      </c>
      <c r="AU156" s="63">
        <v>0</v>
      </c>
      <c r="AV156" s="63" t="s">
        <v>158</v>
      </c>
      <c r="AW156" s="63">
        <v>0</v>
      </c>
      <c r="AX156" s="63">
        <v>0</v>
      </c>
      <c r="AY156" s="63">
        <v>0</v>
      </c>
      <c r="AZ156" s="63">
        <v>0</v>
      </c>
      <c r="BA156" s="63" t="s">
        <v>158</v>
      </c>
      <c r="BB156" s="63">
        <v>0</v>
      </c>
      <c r="BC156" s="63">
        <v>0</v>
      </c>
      <c r="BD156" s="63">
        <v>0</v>
      </c>
      <c r="BE156" s="63">
        <v>0</v>
      </c>
      <c r="BF156" s="63">
        <v>0</v>
      </c>
      <c r="BG156" s="63">
        <v>0</v>
      </c>
      <c r="BH156" s="63">
        <v>0</v>
      </c>
      <c r="BI156" s="63">
        <v>0</v>
      </c>
      <c r="BJ156" s="63">
        <v>0</v>
      </c>
      <c r="BK156" s="63">
        <v>0</v>
      </c>
      <c r="BL156" s="63">
        <v>0</v>
      </c>
      <c r="BM156" s="63">
        <v>0</v>
      </c>
      <c r="BN156" s="63">
        <v>0</v>
      </c>
      <c r="BO156" s="63">
        <v>0</v>
      </c>
      <c r="BP156" s="63">
        <v>0</v>
      </c>
      <c r="BQ156" s="63">
        <v>0</v>
      </c>
      <c r="BR156" s="63">
        <v>0</v>
      </c>
      <c r="BS156" s="63">
        <v>0</v>
      </c>
      <c r="BT156" s="63">
        <v>0</v>
      </c>
      <c r="BU156" s="63">
        <v>0</v>
      </c>
      <c r="BV156" s="63">
        <v>0</v>
      </c>
      <c r="BW156" s="63">
        <v>0</v>
      </c>
      <c r="BX156" s="63">
        <v>0</v>
      </c>
      <c r="BY156" s="63">
        <v>0</v>
      </c>
      <c r="BZ156" s="63">
        <v>0</v>
      </c>
      <c r="CA156" s="63">
        <v>44148</v>
      </c>
      <c r="CB156" s="63">
        <v>43060</v>
      </c>
      <c r="CC156" s="63">
        <v>1088</v>
      </c>
      <c r="CD156" s="63">
        <v>0</v>
      </c>
      <c r="CE156" s="63">
        <v>0</v>
      </c>
      <c r="CF156" s="63">
        <v>0</v>
      </c>
      <c r="CG156" s="63">
        <v>0</v>
      </c>
      <c r="CH156" s="63">
        <v>0</v>
      </c>
      <c r="CI156" s="63">
        <v>0</v>
      </c>
      <c r="CJ156" s="63">
        <v>0</v>
      </c>
      <c r="CK156" s="63">
        <v>49.743099999999998</v>
      </c>
      <c r="CL156" s="63">
        <v>49.743099999999998</v>
      </c>
    </row>
    <row r="157" spans="1:90" x14ac:dyDescent="0.15">
      <c r="A157" s="63" t="s">
        <v>272</v>
      </c>
      <c r="B157" s="63">
        <v>5378.5898999999999</v>
      </c>
      <c r="C157" s="63">
        <v>0</v>
      </c>
      <c r="D157" s="63">
        <v>-4559.7163</v>
      </c>
      <c r="E157" s="63">
        <v>0</v>
      </c>
      <c r="F157" s="63">
        <v>0</v>
      </c>
      <c r="G157" s="63">
        <v>0</v>
      </c>
      <c r="H157" s="64">
        <v>818.87360000000001</v>
      </c>
      <c r="I157" s="63">
        <v>0</v>
      </c>
      <c r="J157" s="63">
        <v>0</v>
      </c>
      <c r="K157" s="65">
        <v>-565.69219999999996</v>
      </c>
      <c r="L157" s="65">
        <v>0</v>
      </c>
      <c r="M157" s="65">
        <v>0</v>
      </c>
      <c r="N157" s="65">
        <v>0</v>
      </c>
      <c r="O157" s="65">
        <v>0</v>
      </c>
      <c r="P157" s="65">
        <v>0</v>
      </c>
      <c r="Q157" s="63">
        <v>0</v>
      </c>
      <c r="R157" s="63">
        <v>0</v>
      </c>
      <c r="S157" s="63">
        <v>0</v>
      </c>
      <c r="T157" s="63">
        <v>0</v>
      </c>
      <c r="U157" s="63">
        <v>0</v>
      </c>
      <c r="V157" s="63">
        <v>0</v>
      </c>
      <c r="W157" s="63">
        <v>0</v>
      </c>
      <c r="X157" s="63">
        <v>0</v>
      </c>
      <c r="Y157" s="63">
        <v>0</v>
      </c>
      <c r="Z157" s="63">
        <v>0</v>
      </c>
      <c r="AA157" s="63">
        <v>0</v>
      </c>
      <c r="AB157" s="63">
        <v>0</v>
      </c>
      <c r="AC157" s="63">
        <v>-253.1814</v>
      </c>
      <c r="AD157" s="63">
        <v>0</v>
      </c>
      <c r="AE157" s="63">
        <v>0</v>
      </c>
      <c r="AF157" s="69">
        <v>0</v>
      </c>
      <c r="AG157" s="63">
        <v>0</v>
      </c>
      <c r="AH157" s="63">
        <v>0</v>
      </c>
      <c r="AI157" s="63">
        <v>0</v>
      </c>
      <c r="AJ157" s="63">
        <v>0</v>
      </c>
      <c r="AK157" s="63">
        <v>0</v>
      </c>
      <c r="AL157" s="63">
        <v>0</v>
      </c>
      <c r="AM157" s="63">
        <v>0</v>
      </c>
      <c r="AN157" s="63">
        <v>0</v>
      </c>
      <c r="AO157" s="63">
        <v>0</v>
      </c>
      <c r="AP157" s="63">
        <v>0</v>
      </c>
      <c r="AQ157" s="63">
        <v>0</v>
      </c>
      <c r="AR157" s="63">
        <v>0</v>
      </c>
      <c r="AS157" s="63">
        <v>0</v>
      </c>
      <c r="AT157" s="63">
        <v>0</v>
      </c>
      <c r="AU157" s="63">
        <v>0</v>
      </c>
      <c r="AV157" s="63" t="s">
        <v>158</v>
      </c>
      <c r="AW157" s="63">
        <v>0</v>
      </c>
      <c r="AX157" s="63">
        <v>0</v>
      </c>
      <c r="AY157" s="63">
        <v>0</v>
      </c>
      <c r="AZ157" s="63">
        <v>0</v>
      </c>
      <c r="BA157" s="63" t="s">
        <v>158</v>
      </c>
      <c r="BB157" s="63">
        <v>0</v>
      </c>
      <c r="BC157" s="63">
        <v>0</v>
      </c>
      <c r="BD157" s="63">
        <v>0</v>
      </c>
      <c r="BE157" s="63">
        <v>0</v>
      </c>
      <c r="BF157" s="63">
        <v>0</v>
      </c>
      <c r="BG157" s="63">
        <v>0</v>
      </c>
      <c r="BH157" s="63">
        <v>0</v>
      </c>
      <c r="BI157" s="63">
        <v>0</v>
      </c>
      <c r="BJ157" s="63">
        <v>0</v>
      </c>
      <c r="BK157" s="63">
        <v>0</v>
      </c>
      <c r="BL157" s="63">
        <v>0</v>
      </c>
      <c r="BM157" s="63">
        <v>0</v>
      </c>
      <c r="BN157" s="63">
        <v>0</v>
      </c>
      <c r="BO157" s="63">
        <v>0</v>
      </c>
      <c r="BP157" s="63">
        <v>0</v>
      </c>
      <c r="BQ157" s="63">
        <v>0</v>
      </c>
      <c r="BR157" s="63">
        <v>0</v>
      </c>
      <c r="BS157" s="63">
        <v>0</v>
      </c>
      <c r="BT157" s="63">
        <v>0</v>
      </c>
      <c r="BU157" s="63">
        <v>0</v>
      </c>
      <c r="BV157" s="63">
        <v>0</v>
      </c>
      <c r="BW157" s="63">
        <v>0</v>
      </c>
      <c r="BX157" s="63">
        <v>0</v>
      </c>
      <c r="BY157" s="63">
        <v>0</v>
      </c>
      <c r="BZ157" s="63">
        <v>0</v>
      </c>
      <c r="CA157" s="63">
        <v>2059</v>
      </c>
      <c r="CB157" s="63">
        <v>2059</v>
      </c>
      <c r="CC157" s="63">
        <v>0</v>
      </c>
      <c r="CD157" s="63">
        <v>0</v>
      </c>
      <c r="CE157" s="63">
        <v>0</v>
      </c>
      <c r="CF157" s="63">
        <v>0</v>
      </c>
      <c r="CG157" s="63">
        <v>0</v>
      </c>
      <c r="CH157" s="63">
        <v>0</v>
      </c>
      <c r="CI157" s="63">
        <v>0</v>
      </c>
      <c r="CJ157" s="63">
        <v>0</v>
      </c>
      <c r="CK157" s="63">
        <v>31.296500000000002</v>
      </c>
      <c r="CL157" s="63">
        <v>31.296500000000002</v>
      </c>
    </row>
    <row r="158" spans="1:90" x14ac:dyDescent="0.15">
      <c r="A158" s="63" t="s">
        <v>273</v>
      </c>
      <c r="B158" s="63">
        <v>0</v>
      </c>
      <c r="C158" s="63">
        <v>0</v>
      </c>
      <c r="D158" s="63">
        <v>0</v>
      </c>
      <c r="E158" s="63">
        <v>0</v>
      </c>
      <c r="F158" s="63">
        <v>0</v>
      </c>
      <c r="G158" s="63">
        <v>0</v>
      </c>
      <c r="H158" s="64">
        <v>0</v>
      </c>
      <c r="I158" s="63">
        <v>0</v>
      </c>
      <c r="J158" s="63">
        <v>0</v>
      </c>
      <c r="K158" s="65">
        <v>0</v>
      </c>
      <c r="L158" s="65">
        <v>0</v>
      </c>
      <c r="M158" s="65">
        <v>0</v>
      </c>
      <c r="N158" s="65">
        <v>0</v>
      </c>
      <c r="O158" s="65">
        <v>0</v>
      </c>
      <c r="P158" s="65">
        <v>0</v>
      </c>
      <c r="Q158" s="63">
        <v>0</v>
      </c>
      <c r="R158" s="63">
        <v>0</v>
      </c>
      <c r="S158" s="63">
        <v>0</v>
      </c>
      <c r="T158" s="63">
        <v>0</v>
      </c>
      <c r="U158" s="63">
        <v>0</v>
      </c>
      <c r="V158" s="63">
        <v>0</v>
      </c>
      <c r="W158" s="63">
        <v>0</v>
      </c>
      <c r="X158" s="63">
        <v>0</v>
      </c>
      <c r="Y158" s="63">
        <v>0</v>
      </c>
      <c r="Z158" s="63">
        <v>0</v>
      </c>
      <c r="AA158" s="63">
        <v>0</v>
      </c>
      <c r="AB158" s="63">
        <v>0</v>
      </c>
      <c r="AC158" s="63">
        <v>0</v>
      </c>
      <c r="AD158" s="63">
        <v>0</v>
      </c>
      <c r="AE158" s="63">
        <v>0</v>
      </c>
      <c r="AF158" s="69">
        <v>0</v>
      </c>
      <c r="AG158" s="63">
        <v>0</v>
      </c>
      <c r="AH158" s="63">
        <v>0</v>
      </c>
      <c r="AI158" s="63">
        <v>0</v>
      </c>
      <c r="AJ158" s="63">
        <v>0</v>
      </c>
      <c r="AK158" s="63">
        <v>0</v>
      </c>
      <c r="AL158" s="63">
        <v>0</v>
      </c>
      <c r="AM158" s="63">
        <v>0</v>
      </c>
      <c r="AN158" s="63">
        <v>0</v>
      </c>
      <c r="AO158" s="63">
        <v>0</v>
      </c>
      <c r="AP158" s="63">
        <v>0</v>
      </c>
      <c r="AQ158" s="63">
        <v>0</v>
      </c>
      <c r="AR158" s="63">
        <v>0</v>
      </c>
      <c r="AS158" s="63">
        <v>0</v>
      </c>
      <c r="AT158" s="63">
        <v>0</v>
      </c>
      <c r="AU158" s="63">
        <v>0</v>
      </c>
      <c r="AV158" s="63" t="s">
        <v>158</v>
      </c>
      <c r="AW158" s="63">
        <v>0</v>
      </c>
      <c r="AX158" s="63">
        <v>0</v>
      </c>
      <c r="AY158" s="63">
        <v>0</v>
      </c>
      <c r="AZ158" s="63">
        <v>0</v>
      </c>
      <c r="BA158" s="63" t="s">
        <v>158</v>
      </c>
      <c r="BB158" s="63">
        <v>0</v>
      </c>
      <c r="BC158" s="63">
        <v>0</v>
      </c>
      <c r="BD158" s="63">
        <v>0</v>
      </c>
      <c r="BE158" s="63">
        <v>0</v>
      </c>
      <c r="BF158" s="63">
        <v>0</v>
      </c>
      <c r="BG158" s="63">
        <v>0</v>
      </c>
      <c r="BH158" s="63">
        <v>0</v>
      </c>
      <c r="BI158" s="63">
        <v>0</v>
      </c>
      <c r="BJ158" s="63">
        <v>0</v>
      </c>
      <c r="BK158" s="63">
        <v>0</v>
      </c>
      <c r="BL158" s="63">
        <v>0</v>
      </c>
      <c r="BM158" s="63">
        <v>0</v>
      </c>
      <c r="BN158" s="63">
        <v>0</v>
      </c>
      <c r="BO158" s="63">
        <v>0</v>
      </c>
      <c r="BP158" s="63">
        <v>0</v>
      </c>
      <c r="BQ158" s="63">
        <v>0</v>
      </c>
      <c r="BR158" s="63">
        <v>0</v>
      </c>
      <c r="BS158" s="63">
        <v>0</v>
      </c>
      <c r="BT158" s="63">
        <v>0</v>
      </c>
      <c r="BU158" s="63">
        <v>0</v>
      </c>
      <c r="BV158" s="63">
        <v>0</v>
      </c>
      <c r="BW158" s="63">
        <v>0</v>
      </c>
      <c r="BX158" s="63">
        <v>0</v>
      </c>
      <c r="BY158" s="63">
        <v>0</v>
      </c>
      <c r="BZ158" s="63">
        <v>0</v>
      </c>
      <c r="CA158" s="63">
        <v>0</v>
      </c>
      <c r="CB158" s="63">
        <v>0</v>
      </c>
      <c r="CC158" s="63">
        <v>0</v>
      </c>
      <c r="CD158" s="63">
        <v>0</v>
      </c>
      <c r="CE158" s="63">
        <v>0</v>
      </c>
      <c r="CF158" s="63">
        <v>0</v>
      </c>
      <c r="CG158" s="63">
        <v>0</v>
      </c>
      <c r="CH158" s="63">
        <v>0</v>
      </c>
      <c r="CI158" s="63">
        <v>0</v>
      </c>
      <c r="CJ158" s="63">
        <v>0</v>
      </c>
      <c r="CK158" s="63">
        <v>0</v>
      </c>
      <c r="CL158" s="63">
        <v>0</v>
      </c>
    </row>
    <row r="159" spans="1:90" x14ac:dyDescent="0.15">
      <c r="A159" s="63" t="s">
        <v>274</v>
      </c>
      <c r="B159" s="63">
        <v>0</v>
      </c>
      <c r="C159" s="63">
        <v>0</v>
      </c>
      <c r="D159" s="63">
        <v>0</v>
      </c>
      <c r="E159" s="63">
        <v>0</v>
      </c>
      <c r="F159" s="63">
        <v>0</v>
      </c>
      <c r="G159" s="63">
        <v>0</v>
      </c>
      <c r="H159" s="64">
        <v>0</v>
      </c>
      <c r="I159" s="63">
        <v>0</v>
      </c>
      <c r="J159" s="63">
        <v>0</v>
      </c>
      <c r="K159" s="65">
        <v>0</v>
      </c>
      <c r="L159" s="65">
        <v>0</v>
      </c>
      <c r="M159" s="65">
        <v>0</v>
      </c>
      <c r="N159" s="65">
        <v>0</v>
      </c>
      <c r="O159" s="65">
        <v>0</v>
      </c>
      <c r="P159" s="65">
        <v>0</v>
      </c>
      <c r="Q159" s="63">
        <v>0</v>
      </c>
      <c r="R159" s="63">
        <v>0</v>
      </c>
      <c r="S159" s="63">
        <v>0</v>
      </c>
      <c r="T159" s="63">
        <v>0</v>
      </c>
      <c r="U159" s="63">
        <v>0</v>
      </c>
      <c r="V159" s="63">
        <v>0</v>
      </c>
      <c r="W159" s="63">
        <v>0</v>
      </c>
      <c r="X159" s="63">
        <v>0</v>
      </c>
      <c r="Y159" s="63">
        <v>0</v>
      </c>
      <c r="Z159" s="63">
        <v>0</v>
      </c>
      <c r="AA159" s="63">
        <v>0</v>
      </c>
      <c r="AB159" s="63">
        <v>0</v>
      </c>
      <c r="AC159" s="63">
        <v>0</v>
      </c>
      <c r="AD159" s="63">
        <v>0</v>
      </c>
      <c r="AE159" s="63">
        <v>0</v>
      </c>
      <c r="AF159" s="69">
        <v>0</v>
      </c>
      <c r="AG159" s="63">
        <v>0</v>
      </c>
      <c r="AH159" s="63">
        <v>0</v>
      </c>
      <c r="AI159" s="63">
        <v>0</v>
      </c>
      <c r="AJ159" s="63">
        <v>0</v>
      </c>
      <c r="AK159" s="63">
        <v>0</v>
      </c>
      <c r="AL159" s="63">
        <v>0</v>
      </c>
      <c r="AM159" s="63">
        <v>0</v>
      </c>
      <c r="AN159" s="63">
        <v>0</v>
      </c>
      <c r="AO159" s="63">
        <v>0</v>
      </c>
      <c r="AP159" s="63">
        <v>0</v>
      </c>
      <c r="AQ159" s="63">
        <v>0</v>
      </c>
      <c r="AR159" s="63">
        <v>0</v>
      </c>
      <c r="AS159" s="63">
        <v>0</v>
      </c>
      <c r="AT159" s="63">
        <v>0</v>
      </c>
      <c r="AU159" s="63">
        <v>0</v>
      </c>
      <c r="AV159" s="63" t="s">
        <v>158</v>
      </c>
      <c r="AW159" s="63">
        <v>0</v>
      </c>
      <c r="AX159" s="63">
        <v>0</v>
      </c>
      <c r="AY159" s="63">
        <v>0</v>
      </c>
      <c r="AZ159" s="63">
        <v>0</v>
      </c>
      <c r="BA159" s="63" t="s">
        <v>158</v>
      </c>
      <c r="BB159" s="63">
        <v>0</v>
      </c>
      <c r="BC159" s="63">
        <v>0</v>
      </c>
      <c r="BD159" s="63">
        <v>0</v>
      </c>
      <c r="BE159" s="63">
        <v>0</v>
      </c>
      <c r="BF159" s="63">
        <v>0</v>
      </c>
      <c r="BG159" s="63">
        <v>0</v>
      </c>
      <c r="BH159" s="63">
        <v>0</v>
      </c>
      <c r="BI159" s="63">
        <v>0</v>
      </c>
      <c r="BJ159" s="63">
        <v>0</v>
      </c>
      <c r="BK159" s="63">
        <v>0</v>
      </c>
      <c r="BL159" s="63">
        <v>0</v>
      </c>
      <c r="BM159" s="63">
        <v>0</v>
      </c>
      <c r="BN159" s="63">
        <v>0</v>
      </c>
      <c r="BO159" s="63">
        <v>0</v>
      </c>
      <c r="BP159" s="63">
        <v>0</v>
      </c>
      <c r="BQ159" s="63">
        <v>0</v>
      </c>
      <c r="BR159" s="63">
        <v>0</v>
      </c>
      <c r="BS159" s="63">
        <v>0</v>
      </c>
      <c r="BT159" s="63">
        <v>0</v>
      </c>
      <c r="BU159" s="63">
        <v>0</v>
      </c>
      <c r="BV159" s="63">
        <v>0</v>
      </c>
      <c r="BW159" s="63">
        <v>0</v>
      </c>
      <c r="BX159" s="63">
        <v>0</v>
      </c>
      <c r="BY159" s="63">
        <v>0</v>
      </c>
      <c r="BZ159" s="63">
        <v>0</v>
      </c>
      <c r="CA159" s="63">
        <v>0</v>
      </c>
      <c r="CB159" s="63">
        <v>0</v>
      </c>
      <c r="CC159" s="63">
        <v>0</v>
      </c>
      <c r="CD159" s="63">
        <v>0</v>
      </c>
      <c r="CE159" s="63">
        <v>0</v>
      </c>
      <c r="CF159" s="63">
        <v>0</v>
      </c>
      <c r="CG159" s="63">
        <v>0</v>
      </c>
      <c r="CH159" s="63">
        <v>0</v>
      </c>
      <c r="CI159" s="63">
        <v>0</v>
      </c>
      <c r="CJ159" s="63">
        <v>0</v>
      </c>
      <c r="CK159" s="63">
        <v>0</v>
      </c>
      <c r="CL159" s="63">
        <v>0</v>
      </c>
    </row>
    <row r="160" spans="1:90" x14ac:dyDescent="0.15">
      <c r="A160" s="63" t="s">
        <v>275</v>
      </c>
      <c r="B160" s="63" t="s">
        <v>158</v>
      </c>
      <c r="C160" s="63" t="s">
        <v>158</v>
      </c>
      <c r="D160" s="63" t="s">
        <v>158</v>
      </c>
      <c r="E160" s="63" t="s">
        <v>158</v>
      </c>
      <c r="F160" s="63" t="s">
        <v>158</v>
      </c>
      <c r="G160" s="63" t="s">
        <v>158</v>
      </c>
      <c r="H160" s="64" t="s">
        <v>158</v>
      </c>
      <c r="I160" s="63" t="s">
        <v>158</v>
      </c>
      <c r="J160" s="63" t="s">
        <v>158</v>
      </c>
      <c r="K160" s="65" t="s">
        <v>158</v>
      </c>
      <c r="L160" s="65" t="s">
        <v>158</v>
      </c>
      <c r="M160" s="65" t="s">
        <v>158</v>
      </c>
      <c r="N160" s="65" t="s">
        <v>158</v>
      </c>
      <c r="O160" s="65" t="s">
        <v>158</v>
      </c>
      <c r="P160" s="65" t="s">
        <v>158</v>
      </c>
      <c r="Q160" s="63" t="s">
        <v>158</v>
      </c>
      <c r="R160" s="63" t="s">
        <v>158</v>
      </c>
      <c r="S160" s="63" t="s">
        <v>158</v>
      </c>
      <c r="T160" s="63" t="s">
        <v>158</v>
      </c>
      <c r="U160" s="63" t="s">
        <v>158</v>
      </c>
      <c r="V160" s="63" t="s">
        <v>158</v>
      </c>
      <c r="W160" s="63" t="s">
        <v>158</v>
      </c>
      <c r="X160" s="63" t="s">
        <v>158</v>
      </c>
      <c r="Y160" s="63" t="s">
        <v>158</v>
      </c>
      <c r="Z160" s="63" t="s">
        <v>158</v>
      </c>
      <c r="AA160" s="63" t="s">
        <v>158</v>
      </c>
      <c r="AB160" s="63" t="s">
        <v>158</v>
      </c>
      <c r="AC160" s="63" t="s">
        <v>158</v>
      </c>
      <c r="AD160" s="63" t="s">
        <v>158</v>
      </c>
      <c r="AE160" s="63" t="s">
        <v>158</v>
      </c>
      <c r="AF160" s="69" t="s">
        <v>158</v>
      </c>
      <c r="AG160" s="63" t="s">
        <v>158</v>
      </c>
      <c r="AH160" s="63" t="s">
        <v>158</v>
      </c>
      <c r="AI160" s="63" t="s">
        <v>158</v>
      </c>
      <c r="AJ160" s="63" t="s">
        <v>158</v>
      </c>
      <c r="AK160" s="63" t="s">
        <v>158</v>
      </c>
      <c r="AL160" s="63" t="s">
        <v>158</v>
      </c>
      <c r="AM160" s="63" t="s">
        <v>158</v>
      </c>
      <c r="AN160" s="63" t="s">
        <v>158</v>
      </c>
      <c r="AO160" s="63" t="s">
        <v>158</v>
      </c>
      <c r="AP160" s="63" t="s">
        <v>158</v>
      </c>
      <c r="AQ160" s="63" t="s">
        <v>158</v>
      </c>
      <c r="AR160" s="63" t="s">
        <v>158</v>
      </c>
      <c r="AS160" s="63" t="s">
        <v>158</v>
      </c>
      <c r="AT160" s="63" t="s">
        <v>158</v>
      </c>
      <c r="AU160" s="63" t="s">
        <v>158</v>
      </c>
      <c r="AV160" s="63" t="s">
        <v>158</v>
      </c>
      <c r="AW160" s="63" t="s">
        <v>158</v>
      </c>
      <c r="AX160" s="63" t="s">
        <v>158</v>
      </c>
      <c r="AY160" s="63" t="s">
        <v>158</v>
      </c>
      <c r="AZ160" s="63" t="s">
        <v>158</v>
      </c>
      <c r="BA160" s="63" t="s">
        <v>158</v>
      </c>
      <c r="BB160" s="63" t="s">
        <v>158</v>
      </c>
      <c r="BC160" s="63" t="s">
        <v>158</v>
      </c>
      <c r="BD160" s="63" t="s">
        <v>158</v>
      </c>
      <c r="BE160" s="63" t="s">
        <v>158</v>
      </c>
      <c r="BF160" s="63" t="s">
        <v>158</v>
      </c>
      <c r="BG160" s="63" t="s">
        <v>158</v>
      </c>
      <c r="BH160" s="63" t="s">
        <v>158</v>
      </c>
      <c r="BI160" s="63" t="s">
        <v>158</v>
      </c>
      <c r="BJ160" s="63" t="s">
        <v>158</v>
      </c>
      <c r="BK160" s="63" t="s">
        <v>158</v>
      </c>
      <c r="BL160" s="63" t="s">
        <v>158</v>
      </c>
      <c r="BM160" s="63" t="s">
        <v>158</v>
      </c>
      <c r="BN160" s="63" t="s">
        <v>158</v>
      </c>
      <c r="BO160" s="63" t="s">
        <v>158</v>
      </c>
      <c r="BP160" s="63" t="s">
        <v>158</v>
      </c>
      <c r="BQ160" s="63" t="s">
        <v>158</v>
      </c>
      <c r="BR160" s="63" t="s">
        <v>158</v>
      </c>
      <c r="BS160" s="63" t="s">
        <v>158</v>
      </c>
      <c r="BT160" s="63" t="s">
        <v>158</v>
      </c>
      <c r="BU160" s="63" t="s">
        <v>158</v>
      </c>
      <c r="BV160" s="63" t="s">
        <v>158</v>
      </c>
      <c r="BW160" s="63" t="s">
        <v>158</v>
      </c>
      <c r="BX160" s="63" t="s">
        <v>158</v>
      </c>
      <c r="BY160" s="63" t="s">
        <v>158</v>
      </c>
      <c r="BZ160" s="63" t="s">
        <v>158</v>
      </c>
      <c r="CA160" s="63" t="s">
        <v>158</v>
      </c>
      <c r="CB160" s="63" t="s">
        <v>158</v>
      </c>
      <c r="CC160" s="63" t="s">
        <v>158</v>
      </c>
      <c r="CD160" s="63" t="s">
        <v>158</v>
      </c>
      <c r="CE160" s="63" t="s">
        <v>158</v>
      </c>
      <c r="CF160" s="63" t="s">
        <v>158</v>
      </c>
      <c r="CG160" s="63" t="s">
        <v>158</v>
      </c>
      <c r="CH160" s="63" t="s">
        <v>158</v>
      </c>
      <c r="CI160" s="63" t="s">
        <v>158</v>
      </c>
      <c r="CJ160" s="63" t="s">
        <v>158</v>
      </c>
      <c r="CK160" s="63" t="s">
        <v>158</v>
      </c>
      <c r="CL160" s="63" t="s">
        <v>158</v>
      </c>
    </row>
    <row r="161" spans="1:90" x14ac:dyDescent="0.15">
      <c r="A161" s="63" t="s">
        <v>276</v>
      </c>
      <c r="B161" s="63" t="s">
        <v>158</v>
      </c>
      <c r="C161" s="63" t="s">
        <v>158</v>
      </c>
      <c r="D161" s="63" t="s">
        <v>158</v>
      </c>
      <c r="E161" s="63" t="s">
        <v>158</v>
      </c>
      <c r="F161" s="63" t="s">
        <v>158</v>
      </c>
      <c r="G161" s="63" t="s">
        <v>158</v>
      </c>
      <c r="H161" s="64" t="s">
        <v>158</v>
      </c>
      <c r="I161" s="63" t="s">
        <v>158</v>
      </c>
      <c r="J161" s="63" t="s">
        <v>158</v>
      </c>
      <c r="K161" s="65" t="s">
        <v>158</v>
      </c>
      <c r="L161" s="65" t="s">
        <v>158</v>
      </c>
      <c r="M161" s="65" t="s">
        <v>158</v>
      </c>
      <c r="N161" s="65" t="s">
        <v>158</v>
      </c>
      <c r="O161" s="65" t="s">
        <v>158</v>
      </c>
      <c r="P161" s="65" t="s">
        <v>158</v>
      </c>
      <c r="Q161" s="63" t="s">
        <v>158</v>
      </c>
      <c r="R161" s="63" t="s">
        <v>158</v>
      </c>
      <c r="S161" s="63" t="s">
        <v>158</v>
      </c>
      <c r="T161" s="63" t="s">
        <v>158</v>
      </c>
      <c r="U161" s="63" t="s">
        <v>158</v>
      </c>
      <c r="V161" s="63" t="s">
        <v>158</v>
      </c>
      <c r="W161" s="63" t="s">
        <v>158</v>
      </c>
      <c r="X161" s="63" t="s">
        <v>158</v>
      </c>
      <c r="Y161" s="63" t="s">
        <v>158</v>
      </c>
      <c r="Z161" s="63" t="s">
        <v>158</v>
      </c>
      <c r="AA161" s="63" t="s">
        <v>158</v>
      </c>
      <c r="AB161" s="63" t="s">
        <v>158</v>
      </c>
      <c r="AC161" s="63" t="s">
        <v>158</v>
      </c>
      <c r="AD161" s="63" t="s">
        <v>158</v>
      </c>
      <c r="AE161" s="63" t="s">
        <v>158</v>
      </c>
      <c r="AF161" s="69" t="s">
        <v>158</v>
      </c>
      <c r="AG161" s="63" t="s">
        <v>158</v>
      </c>
      <c r="AH161" s="63" t="s">
        <v>158</v>
      </c>
      <c r="AI161" s="63" t="s">
        <v>158</v>
      </c>
      <c r="AJ161" s="63" t="s">
        <v>158</v>
      </c>
      <c r="AK161" s="63" t="s">
        <v>158</v>
      </c>
      <c r="AL161" s="63" t="s">
        <v>158</v>
      </c>
      <c r="AM161" s="63" t="s">
        <v>158</v>
      </c>
      <c r="AN161" s="63" t="s">
        <v>158</v>
      </c>
      <c r="AO161" s="63" t="s">
        <v>158</v>
      </c>
      <c r="AP161" s="63" t="s">
        <v>158</v>
      </c>
      <c r="AQ161" s="63" t="s">
        <v>158</v>
      </c>
      <c r="AR161" s="63" t="s">
        <v>158</v>
      </c>
      <c r="AS161" s="63" t="s">
        <v>158</v>
      </c>
      <c r="AT161" s="63" t="s">
        <v>158</v>
      </c>
      <c r="AU161" s="63" t="s">
        <v>158</v>
      </c>
      <c r="AV161" s="63" t="s">
        <v>158</v>
      </c>
      <c r="AW161" s="63" t="s">
        <v>158</v>
      </c>
      <c r="AX161" s="63" t="s">
        <v>158</v>
      </c>
      <c r="AY161" s="63" t="s">
        <v>158</v>
      </c>
      <c r="AZ161" s="63" t="s">
        <v>158</v>
      </c>
      <c r="BA161" s="63" t="s">
        <v>158</v>
      </c>
      <c r="BB161" s="63" t="s">
        <v>158</v>
      </c>
      <c r="BC161" s="63" t="s">
        <v>158</v>
      </c>
      <c r="BD161" s="63" t="s">
        <v>158</v>
      </c>
      <c r="BE161" s="63" t="s">
        <v>158</v>
      </c>
      <c r="BF161" s="63" t="s">
        <v>158</v>
      </c>
      <c r="BG161" s="63" t="s">
        <v>158</v>
      </c>
      <c r="BH161" s="63" t="s">
        <v>158</v>
      </c>
      <c r="BI161" s="63" t="s">
        <v>158</v>
      </c>
      <c r="BJ161" s="63" t="s">
        <v>158</v>
      </c>
      <c r="BK161" s="63" t="s">
        <v>158</v>
      </c>
      <c r="BL161" s="63" t="s">
        <v>158</v>
      </c>
      <c r="BM161" s="63" t="s">
        <v>158</v>
      </c>
      <c r="BN161" s="63" t="s">
        <v>158</v>
      </c>
      <c r="BO161" s="63" t="s">
        <v>158</v>
      </c>
      <c r="BP161" s="63" t="s">
        <v>158</v>
      </c>
      <c r="BQ161" s="63" t="s">
        <v>158</v>
      </c>
      <c r="BR161" s="63" t="s">
        <v>158</v>
      </c>
      <c r="BS161" s="63" t="s">
        <v>158</v>
      </c>
      <c r="BT161" s="63" t="s">
        <v>158</v>
      </c>
      <c r="BU161" s="63" t="s">
        <v>158</v>
      </c>
      <c r="BV161" s="63" t="s">
        <v>158</v>
      </c>
      <c r="BW161" s="63" t="s">
        <v>158</v>
      </c>
      <c r="BX161" s="63" t="s">
        <v>158</v>
      </c>
      <c r="BY161" s="63" t="s">
        <v>158</v>
      </c>
      <c r="BZ161" s="63" t="s">
        <v>158</v>
      </c>
      <c r="CA161" s="63" t="s">
        <v>158</v>
      </c>
      <c r="CB161" s="63" t="s">
        <v>158</v>
      </c>
      <c r="CC161" s="63" t="s">
        <v>158</v>
      </c>
      <c r="CD161" s="63" t="s">
        <v>158</v>
      </c>
      <c r="CE161" s="63" t="s">
        <v>158</v>
      </c>
      <c r="CF161" s="63" t="s">
        <v>158</v>
      </c>
      <c r="CG161" s="63" t="s">
        <v>158</v>
      </c>
      <c r="CH161" s="63" t="s">
        <v>158</v>
      </c>
      <c r="CI161" s="63" t="s">
        <v>158</v>
      </c>
      <c r="CJ161" s="63" t="s">
        <v>158</v>
      </c>
      <c r="CK161" s="63" t="s">
        <v>158</v>
      </c>
      <c r="CL161" s="63" t="s">
        <v>158</v>
      </c>
    </row>
    <row r="162" spans="1:90" x14ac:dyDescent="0.15">
      <c r="A162" s="63" t="s">
        <v>277</v>
      </c>
      <c r="B162" s="63">
        <v>6170.9156999999996</v>
      </c>
      <c r="C162" s="63">
        <v>2.1926000000000001</v>
      </c>
      <c r="D162" s="63">
        <v>-4215.2837</v>
      </c>
      <c r="E162" s="63">
        <v>0</v>
      </c>
      <c r="F162" s="63">
        <v>0</v>
      </c>
      <c r="G162" s="63">
        <v>0</v>
      </c>
      <c r="H162" s="64">
        <v>1957.8245999999999</v>
      </c>
      <c r="I162" s="63">
        <v>0</v>
      </c>
      <c r="J162" s="63">
        <v>0</v>
      </c>
      <c r="K162" s="65">
        <v>-42.9923</v>
      </c>
      <c r="L162" s="65">
        <v>0</v>
      </c>
      <c r="M162" s="65">
        <v>0</v>
      </c>
      <c r="N162" s="65">
        <v>0</v>
      </c>
      <c r="O162" s="65">
        <v>0</v>
      </c>
      <c r="P162" s="65">
        <v>0</v>
      </c>
      <c r="Q162" s="63">
        <v>0</v>
      </c>
      <c r="R162" s="63">
        <v>0</v>
      </c>
      <c r="S162" s="63">
        <v>0</v>
      </c>
      <c r="T162" s="63">
        <v>0</v>
      </c>
      <c r="U162" s="63">
        <v>0</v>
      </c>
      <c r="V162" s="63">
        <v>0</v>
      </c>
      <c r="W162" s="63">
        <v>0</v>
      </c>
      <c r="X162" s="63">
        <v>0</v>
      </c>
      <c r="Y162" s="63">
        <v>0</v>
      </c>
      <c r="Z162" s="63">
        <v>0</v>
      </c>
      <c r="AA162" s="63">
        <v>0</v>
      </c>
      <c r="AB162" s="63">
        <v>0</v>
      </c>
      <c r="AC162" s="63">
        <v>-367.64830000000001</v>
      </c>
      <c r="AD162" s="63">
        <v>0</v>
      </c>
      <c r="AE162" s="63">
        <v>1547.184</v>
      </c>
      <c r="AF162" s="69">
        <v>1249.5916</v>
      </c>
      <c r="AG162" s="63">
        <v>0</v>
      </c>
      <c r="AH162" s="63">
        <v>0</v>
      </c>
      <c r="AI162" s="63">
        <v>0</v>
      </c>
      <c r="AJ162" s="63">
        <v>0</v>
      </c>
      <c r="AK162" s="63">
        <v>0</v>
      </c>
      <c r="AL162" s="63">
        <v>0</v>
      </c>
      <c r="AM162" s="63">
        <v>0</v>
      </c>
      <c r="AN162" s="63">
        <v>0</v>
      </c>
      <c r="AO162" s="63">
        <v>0</v>
      </c>
      <c r="AP162" s="63">
        <v>0</v>
      </c>
      <c r="AQ162" s="63">
        <v>0</v>
      </c>
      <c r="AR162" s="63">
        <v>0</v>
      </c>
      <c r="AS162" s="63">
        <v>0</v>
      </c>
      <c r="AT162" s="63">
        <v>1249.5916</v>
      </c>
      <c r="AU162" s="63">
        <v>0</v>
      </c>
      <c r="AV162" s="63" t="s">
        <v>158</v>
      </c>
      <c r="AW162" s="63">
        <v>0</v>
      </c>
      <c r="AX162" s="63">
        <v>0</v>
      </c>
      <c r="AY162" s="63">
        <v>0</v>
      </c>
      <c r="AZ162" s="63">
        <v>0</v>
      </c>
      <c r="BA162" s="63" t="s">
        <v>158</v>
      </c>
      <c r="BB162" s="63">
        <v>0</v>
      </c>
      <c r="BC162" s="63">
        <v>0</v>
      </c>
      <c r="BD162" s="63">
        <v>0</v>
      </c>
      <c r="BE162" s="63">
        <v>0</v>
      </c>
      <c r="BF162" s="63">
        <v>0</v>
      </c>
      <c r="BG162" s="63">
        <v>0</v>
      </c>
      <c r="BH162" s="63">
        <v>2.2570999999999999</v>
      </c>
      <c r="BI162" s="63">
        <v>295.33530000000002</v>
      </c>
      <c r="BJ162" s="63">
        <v>295.33530000000002</v>
      </c>
      <c r="BK162" s="63">
        <v>0</v>
      </c>
      <c r="BL162" s="63">
        <v>0</v>
      </c>
      <c r="BM162" s="63">
        <v>0</v>
      </c>
      <c r="BN162" s="63">
        <v>0</v>
      </c>
      <c r="BO162" s="63">
        <v>295.33530000000002</v>
      </c>
      <c r="BP162" s="63">
        <v>0</v>
      </c>
      <c r="BQ162" s="63">
        <v>0</v>
      </c>
      <c r="BR162" s="63">
        <v>0</v>
      </c>
      <c r="BS162" s="63">
        <v>0</v>
      </c>
      <c r="BT162" s="63">
        <v>0</v>
      </c>
      <c r="BU162" s="63">
        <v>0</v>
      </c>
      <c r="BV162" s="63">
        <v>0</v>
      </c>
      <c r="BW162" s="63">
        <v>0</v>
      </c>
      <c r="BX162" s="63">
        <v>0</v>
      </c>
      <c r="BY162" s="63">
        <v>0</v>
      </c>
      <c r="BZ162" s="63">
        <v>0</v>
      </c>
      <c r="CA162" s="63">
        <v>200</v>
      </c>
      <c r="CB162" s="63">
        <v>200</v>
      </c>
      <c r="CC162" s="63">
        <v>0</v>
      </c>
      <c r="CD162" s="63">
        <v>0</v>
      </c>
      <c r="CE162" s="63">
        <v>0</v>
      </c>
      <c r="CF162" s="63">
        <v>0</v>
      </c>
      <c r="CG162" s="63">
        <v>0</v>
      </c>
      <c r="CH162" s="63">
        <v>0</v>
      </c>
      <c r="CI162" s="63">
        <v>0</v>
      </c>
      <c r="CJ162" s="63">
        <v>0</v>
      </c>
      <c r="CK162" s="63">
        <v>40</v>
      </c>
      <c r="CL162" s="63">
        <v>40</v>
      </c>
    </row>
    <row r="163" spans="1:90" x14ac:dyDescent="0.15">
      <c r="A163" s="63" t="s">
        <v>278</v>
      </c>
      <c r="B163" s="63">
        <v>18.981100000000001</v>
      </c>
      <c r="C163" s="63">
        <v>644.77639999999997</v>
      </c>
      <c r="D163" s="63">
        <v>0</v>
      </c>
      <c r="E163" s="63">
        <v>0</v>
      </c>
      <c r="F163" s="63">
        <v>0</v>
      </c>
      <c r="G163" s="63">
        <v>0</v>
      </c>
      <c r="H163" s="64">
        <v>663.75750000000005</v>
      </c>
      <c r="I163" s="63">
        <v>0</v>
      </c>
      <c r="J163" s="63">
        <v>0</v>
      </c>
      <c r="K163" s="65">
        <v>-647.11950000000002</v>
      </c>
      <c r="L163" s="65">
        <v>-2.601</v>
      </c>
      <c r="M163" s="65">
        <v>0</v>
      </c>
      <c r="N163" s="65">
        <v>0</v>
      </c>
      <c r="O163" s="65">
        <v>0</v>
      </c>
      <c r="P163" s="65">
        <v>0</v>
      </c>
      <c r="Q163" s="63">
        <v>0</v>
      </c>
      <c r="R163" s="63">
        <v>0</v>
      </c>
      <c r="S163" s="63">
        <v>0</v>
      </c>
      <c r="T163" s="63">
        <v>0</v>
      </c>
      <c r="U163" s="63">
        <v>0</v>
      </c>
      <c r="V163" s="63">
        <v>0</v>
      </c>
      <c r="W163" s="63">
        <v>0</v>
      </c>
      <c r="X163" s="63">
        <v>0</v>
      </c>
      <c r="Y163" s="63">
        <v>0</v>
      </c>
      <c r="Z163" s="63">
        <v>0</v>
      </c>
      <c r="AA163" s="63">
        <v>0</v>
      </c>
      <c r="AB163" s="63">
        <v>0</v>
      </c>
      <c r="AC163" s="63">
        <v>-2.5579999999999998</v>
      </c>
      <c r="AD163" s="63">
        <v>-0.38690000000000002</v>
      </c>
      <c r="AE163" s="63">
        <v>11.092000000000001</v>
      </c>
      <c r="AF163" s="69">
        <v>0.60189999999999999</v>
      </c>
      <c r="AG163" s="63">
        <v>0</v>
      </c>
      <c r="AH163" s="63">
        <v>0</v>
      </c>
      <c r="AI163" s="63">
        <v>0</v>
      </c>
      <c r="AJ163" s="63">
        <v>0</v>
      </c>
      <c r="AK163" s="63">
        <v>0</v>
      </c>
      <c r="AL163" s="63">
        <v>0</v>
      </c>
      <c r="AM163" s="63">
        <v>0</v>
      </c>
      <c r="AN163" s="63">
        <v>0</v>
      </c>
      <c r="AO163" s="63">
        <v>0</v>
      </c>
      <c r="AP163" s="63">
        <v>0</v>
      </c>
      <c r="AQ163" s="63">
        <v>0</v>
      </c>
      <c r="AR163" s="63">
        <v>0</v>
      </c>
      <c r="AS163" s="63">
        <v>0</v>
      </c>
      <c r="AT163" s="63">
        <v>0.60189999999999999</v>
      </c>
      <c r="AU163" s="63">
        <v>0</v>
      </c>
      <c r="AV163" s="63" t="s">
        <v>158</v>
      </c>
      <c r="AW163" s="63">
        <v>0</v>
      </c>
      <c r="AX163" s="63">
        <v>0</v>
      </c>
      <c r="AY163" s="63">
        <v>0</v>
      </c>
      <c r="AZ163" s="63">
        <v>0</v>
      </c>
      <c r="BA163" s="63" t="s">
        <v>158</v>
      </c>
      <c r="BB163" s="63">
        <v>0</v>
      </c>
      <c r="BC163" s="63">
        <v>0</v>
      </c>
      <c r="BD163" s="63">
        <v>1.9132</v>
      </c>
      <c r="BE163" s="63">
        <v>5.7394999999999996</v>
      </c>
      <c r="BF163" s="63">
        <v>0</v>
      </c>
      <c r="BG163" s="63">
        <v>0</v>
      </c>
      <c r="BH163" s="63">
        <v>0</v>
      </c>
      <c r="BI163" s="63">
        <v>2.8374999999999999</v>
      </c>
      <c r="BJ163" s="63">
        <v>2.8374999999999999</v>
      </c>
      <c r="BK163" s="63">
        <v>0</v>
      </c>
      <c r="BL163" s="63">
        <v>0</v>
      </c>
      <c r="BM163" s="63">
        <v>0</v>
      </c>
      <c r="BN163" s="63">
        <v>0</v>
      </c>
      <c r="BO163" s="63">
        <v>2.8374999999999999</v>
      </c>
      <c r="BP163" s="63">
        <v>0</v>
      </c>
      <c r="BQ163" s="63">
        <v>0</v>
      </c>
      <c r="BR163" s="63">
        <v>0</v>
      </c>
      <c r="BS163" s="63">
        <v>0</v>
      </c>
      <c r="BT163" s="63">
        <v>0</v>
      </c>
      <c r="BU163" s="63">
        <v>0</v>
      </c>
      <c r="BV163" s="63">
        <v>0</v>
      </c>
      <c r="BW163" s="63">
        <v>0</v>
      </c>
      <c r="BX163" s="63">
        <v>0</v>
      </c>
      <c r="BY163" s="63">
        <v>0</v>
      </c>
      <c r="BZ163" s="63">
        <v>0</v>
      </c>
      <c r="CA163" s="63">
        <v>3010</v>
      </c>
      <c r="CB163" s="63">
        <v>3010</v>
      </c>
      <c r="CC163" s="63">
        <v>0</v>
      </c>
      <c r="CD163" s="63">
        <v>0</v>
      </c>
      <c r="CE163" s="63">
        <v>0</v>
      </c>
      <c r="CF163" s="63">
        <v>0</v>
      </c>
      <c r="CG163" s="63">
        <v>0</v>
      </c>
      <c r="CH163" s="63">
        <v>0</v>
      </c>
      <c r="CI163" s="63">
        <v>0</v>
      </c>
      <c r="CJ163" s="63">
        <v>0</v>
      </c>
      <c r="CK163" s="63">
        <v>39.834600000000002</v>
      </c>
      <c r="CL163" s="63">
        <v>39.834600000000002</v>
      </c>
    </row>
    <row r="164" spans="1:90" x14ac:dyDescent="0.15">
      <c r="A164" s="63" t="s">
        <v>279</v>
      </c>
      <c r="B164" s="63">
        <v>5088.951</v>
      </c>
      <c r="C164" s="63">
        <v>129.6002</v>
      </c>
      <c r="D164" s="63">
        <v>-4852.2785999999996</v>
      </c>
      <c r="E164" s="63">
        <v>0</v>
      </c>
      <c r="F164" s="63">
        <v>0</v>
      </c>
      <c r="G164" s="63">
        <v>0</v>
      </c>
      <c r="H164" s="64">
        <v>366.27260000000001</v>
      </c>
      <c r="I164" s="63">
        <v>0</v>
      </c>
      <c r="J164" s="63">
        <v>0</v>
      </c>
      <c r="K164" s="65">
        <v>-236.13499999999999</v>
      </c>
      <c r="L164" s="65">
        <v>0</v>
      </c>
      <c r="M164" s="65">
        <v>0</v>
      </c>
      <c r="N164" s="65">
        <v>0</v>
      </c>
      <c r="O164" s="65">
        <v>0</v>
      </c>
      <c r="P164" s="65">
        <v>0</v>
      </c>
      <c r="Q164" s="63">
        <v>0</v>
      </c>
      <c r="R164" s="63">
        <v>0</v>
      </c>
      <c r="S164" s="63">
        <v>0</v>
      </c>
      <c r="T164" s="63">
        <v>0</v>
      </c>
      <c r="U164" s="63">
        <v>0</v>
      </c>
      <c r="V164" s="63">
        <v>0</v>
      </c>
      <c r="W164" s="63">
        <v>0</v>
      </c>
      <c r="X164" s="63">
        <v>0</v>
      </c>
      <c r="Y164" s="63">
        <v>0</v>
      </c>
      <c r="Z164" s="63">
        <v>0</v>
      </c>
      <c r="AA164" s="63">
        <v>0</v>
      </c>
      <c r="AB164" s="63">
        <v>0</v>
      </c>
      <c r="AC164" s="63">
        <v>0</v>
      </c>
      <c r="AD164" s="63">
        <v>0</v>
      </c>
      <c r="AE164" s="63">
        <v>130.13759999999999</v>
      </c>
      <c r="AF164" s="69">
        <v>0</v>
      </c>
      <c r="AG164" s="63">
        <v>0</v>
      </c>
      <c r="AH164" s="63">
        <v>0</v>
      </c>
      <c r="AI164" s="63">
        <v>0</v>
      </c>
      <c r="AJ164" s="63">
        <v>0</v>
      </c>
      <c r="AK164" s="63">
        <v>0</v>
      </c>
      <c r="AL164" s="63">
        <v>0</v>
      </c>
      <c r="AM164" s="63">
        <v>0</v>
      </c>
      <c r="AN164" s="63">
        <v>0</v>
      </c>
      <c r="AO164" s="63">
        <v>0</v>
      </c>
      <c r="AP164" s="63">
        <v>0</v>
      </c>
      <c r="AQ164" s="63">
        <v>0</v>
      </c>
      <c r="AR164" s="63">
        <v>0</v>
      </c>
      <c r="AS164" s="63">
        <v>0</v>
      </c>
      <c r="AT164" s="63">
        <v>0</v>
      </c>
      <c r="AU164" s="63">
        <v>0</v>
      </c>
      <c r="AV164" s="63" t="s">
        <v>158</v>
      </c>
      <c r="AW164" s="63">
        <v>0</v>
      </c>
      <c r="AX164" s="63">
        <v>0</v>
      </c>
      <c r="AY164" s="63">
        <v>0</v>
      </c>
      <c r="AZ164" s="63">
        <v>0</v>
      </c>
      <c r="BA164" s="63" t="s">
        <v>158</v>
      </c>
      <c r="BB164" s="63">
        <v>0</v>
      </c>
      <c r="BC164" s="63">
        <v>0</v>
      </c>
      <c r="BD164" s="63">
        <v>0</v>
      </c>
      <c r="BE164" s="63">
        <v>0</v>
      </c>
      <c r="BF164" s="63">
        <v>0</v>
      </c>
      <c r="BG164" s="63">
        <v>0</v>
      </c>
      <c r="BH164" s="63">
        <v>130.13759999999999</v>
      </c>
      <c r="BI164" s="63">
        <v>0</v>
      </c>
      <c r="BJ164" s="63">
        <v>0</v>
      </c>
      <c r="BK164" s="63">
        <v>0</v>
      </c>
      <c r="BL164" s="63">
        <v>0</v>
      </c>
      <c r="BM164" s="63">
        <v>0</v>
      </c>
      <c r="BN164" s="63">
        <v>0</v>
      </c>
      <c r="BO164" s="63">
        <v>0</v>
      </c>
      <c r="BP164" s="63">
        <v>0</v>
      </c>
      <c r="BQ164" s="63">
        <v>0</v>
      </c>
      <c r="BR164" s="63">
        <v>0</v>
      </c>
      <c r="BS164" s="63">
        <v>0</v>
      </c>
      <c r="BT164" s="63">
        <v>0</v>
      </c>
      <c r="BU164" s="63">
        <v>0</v>
      </c>
      <c r="BV164" s="63">
        <v>0</v>
      </c>
      <c r="BW164" s="63">
        <v>0</v>
      </c>
      <c r="BX164" s="63">
        <v>0</v>
      </c>
      <c r="BY164" s="63">
        <v>0</v>
      </c>
      <c r="BZ164" s="63">
        <v>0</v>
      </c>
      <c r="CA164" s="63">
        <v>1099</v>
      </c>
      <c r="CB164" s="63">
        <v>1099</v>
      </c>
      <c r="CC164" s="63">
        <v>0</v>
      </c>
      <c r="CD164" s="63">
        <v>0</v>
      </c>
      <c r="CE164" s="63">
        <v>0</v>
      </c>
      <c r="CF164" s="63">
        <v>0</v>
      </c>
      <c r="CG164" s="63">
        <v>0</v>
      </c>
      <c r="CH164" s="63">
        <v>0</v>
      </c>
      <c r="CI164" s="63">
        <v>0</v>
      </c>
      <c r="CJ164" s="63">
        <v>0</v>
      </c>
      <c r="CK164" s="63">
        <v>40.0182</v>
      </c>
      <c r="CL164" s="63">
        <v>40.0182</v>
      </c>
    </row>
    <row r="165" spans="1:90" x14ac:dyDescent="0.15">
      <c r="A165" s="63" t="s">
        <v>280</v>
      </c>
      <c r="B165" s="63">
        <v>5342.2183999999997</v>
      </c>
      <c r="C165" s="63">
        <v>0</v>
      </c>
      <c r="D165" s="63">
        <v>-2717.4119000000001</v>
      </c>
      <c r="E165" s="63">
        <v>0</v>
      </c>
      <c r="F165" s="63">
        <v>0</v>
      </c>
      <c r="G165" s="63">
        <v>0</v>
      </c>
      <c r="H165" s="64">
        <v>2624.8065000000001</v>
      </c>
      <c r="I165" s="63">
        <v>0</v>
      </c>
      <c r="J165" s="63">
        <v>0</v>
      </c>
      <c r="K165" s="65">
        <v>-118.2287</v>
      </c>
      <c r="L165" s="65">
        <v>0</v>
      </c>
      <c r="M165" s="65">
        <v>0</v>
      </c>
      <c r="N165" s="65">
        <v>0</v>
      </c>
      <c r="O165" s="65">
        <v>0</v>
      </c>
      <c r="P165" s="65">
        <v>0</v>
      </c>
      <c r="Q165" s="63">
        <v>0</v>
      </c>
      <c r="R165" s="63">
        <v>0</v>
      </c>
      <c r="S165" s="63">
        <v>0</v>
      </c>
      <c r="T165" s="63">
        <v>0</v>
      </c>
      <c r="U165" s="63">
        <v>0</v>
      </c>
      <c r="V165" s="63">
        <v>0</v>
      </c>
      <c r="W165" s="63">
        <v>0</v>
      </c>
      <c r="X165" s="63">
        <v>0</v>
      </c>
      <c r="Y165" s="63">
        <v>0</v>
      </c>
      <c r="Z165" s="63">
        <v>0</v>
      </c>
      <c r="AA165" s="63">
        <v>0</v>
      </c>
      <c r="AB165" s="63">
        <v>0</v>
      </c>
      <c r="AC165" s="63">
        <v>-8.3834999999999997</v>
      </c>
      <c r="AD165" s="63">
        <v>0</v>
      </c>
      <c r="AE165" s="63">
        <v>2498.1943000000001</v>
      </c>
      <c r="AF165" s="69">
        <v>2498.1943000000001</v>
      </c>
      <c r="AG165" s="63">
        <v>0</v>
      </c>
      <c r="AH165" s="63">
        <v>0</v>
      </c>
      <c r="AI165" s="63">
        <v>0</v>
      </c>
      <c r="AJ165" s="63">
        <v>0</v>
      </c>
      <c r="AK165" s="63">
        <v>0</v>
      </c>
      <c r="AL165" s="63">
        <v>0</v>
      </c>
      <c r="AM165" s="63">
        <v>0</v>
      </c>
      <c r="AN165" s="63">
        <v>0</v>
      </c>
      <c r="AO165" s="63">
        <v>0</v>
      </c>
      <c r="AP165" s="63">
        <v>0</v>
      </c>
      <c r="AQ165" s="63">
        <v>0</v>
      </c>
      <c r="AR165" s="63">
        <v>0</v>
      </c>
      <c r="AS165" s="63">
        <v>0</v>
      </c>
      <c r="AT165" s="63">
        <v>2498.1943000000001</v>
      </c>
      <c r="AU165" s="63">
        <v>0</v>
      </c>
      <c r="AV165" s="63" t="s">
        <v>158</v>
      </c>
      <c r="AW165" s="63">
        <v>0</v>
      </c>
      <c r="AX165" s="63">
        <v>0</v>
      </c>
      <c r="AY165" s="63">
        <v>0</v>
      </c>
      <c r="AZ165" s="63">
        <v>0</v>
      </c>
      <c r="BA165" s="63" t="s">
        <v>158</v>
      </c>
      <c r="BB165" s="63">
        <v>0</v>
      </c>
      <c r="BC165" s="63">
        <v>0</v>
      </c>
      <c r="BD165" s="63">
        <v>0</v>
      </c>
      <c r="BE165" s="63">
        <v>0</v>
      </c>
      <c r="BF165" s="63">
        <v>0</v>
      </c>
      <c r="BG165" s="63">
        <v>0</v>
      </c>
      <c r="BH165" s="63">
        <v>0</v>
      </c>
      <c r="BI165" s="63">
        <v>0</v>
      </c>
      <c r="BJ165" s="63">
        <v>0</v>
      </c>
      <c r="BK165" s="63">
        <v>0</v>
      </c>
      <c r="BL165" s="63">
        <v>0</v>
      </c>
      <c r="BM165" s="63">
        <v>0</v>
      </c>
      <c r="BN165" s="63">
        <v>0</v>
      </c>
      <c r="BO165" s="63">
        <v>0</v>
      </c>
      <c r="BP165" s="63">
        <v>0</v>
      </c>
      <c r="BQ165" s="63">
        <v>0</v>
      </c>
      <c r="BR165" s="63">
        <v>0</v>
      </c>
      <c r="BS165" s="63">
        <v>0</v>
      </c>
      <c r="BT165" s="63">
        <v>0</v>
      </c>
      <c r="BU165" s="63">
        <v>0</v>
      </c>
      <c r="BV165" s="63">
        <v>0</v>
      </c>
      <c r="BW165" s="63">
        <v>0</v>
      </c>
      <c r="BX165" s="63">
        <v>0</v>
      </c>
      <c r="BY165" s="63">
        <v>0</v>
      </c>
      <c r="BZ165" s="63">
        <v>0</v>
      </c>
      <c r="CA165" s="63">
        <v>182</v>
      </c>
      <c r="CB165" s="63">
        <v>182</v>
      </c>
      <c r="CC165" s="63">
        <v>0</v>
      </c>
      <c r="CD165" s="63">
        <v>0</v>
      </c>
      <c r="CE165" s="63">
        <v>0</v>
      </c>
      <c r="CF165" s="63">
        <v>0</v>
      </c>
      <c r="CG165" s="63">
        <v>0</v>
      </c>
      <c r="CH165" s="63">
        <v>0</v>
      </c>
      <c r="CI165" s="63">
        <v>0</v>
      </c>
      <c r="CJ165" s="63">
        <v>0</v>
      </c>
      <c r="CK165" s="63">
        <v>13.2364</v>
      </c>
      <c r="CL165" s="63">
        <v>13.2364</v>
      </c>
    </row>
    <row r="166" spans="1:90" x14ac:dyDescent="0.15">
      <c r="A166" s="63" t="s">
        <v>281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v>0</v>
      </c>
      <c r="H166" s="64">
        <v>0</v>
      </c>
      <c r="I166" s="63">
        <v>0</v>
      </c>
      <c r="J166" s="63">
        <v>0</v>
      </c>
      <c r="K166" s="65">
        <v>0</v>
      </c>
      <c r="L166" s="65">
        <v>0</v>
      </c>
      <c r="M166" s="65">
        <v>0</v>
      </c>
      <c r="N166" s="65">
        <v>0</v>
      </c>
      <c r="O166" s="65">
        <v>0</v>
      </c>
      <c r="P166" s="65">
        <v>0</v>
      </c>
      <c r="Q166" s="63">
        <v>0</v>
      </c>
      <c r="R166" s="63">
        <v>0</v>
      </c>
      <c r="S166" s="63">
        <v>0</v>
      </c>
      <c r="T166" s="63">
        <v>0</v>
      </c>
      <c r="U166" s="63">
        <v>0</v>
      </c>
      <c r="V166" s="63">
        <v>0</v>
      </c>
      <c r="W166" s="63">
        <v>0</v>
      </c>
      <c r="X166" s="63">
        <v>0</v>
      </c>
      <c r="Y166" s="63">
        <v>0</v>
      </c>
      <c r="Z166" s="63">
        <v>0</v>
      </c>
      <c r="AA166" s="63">
        <v>0</v>
      </c>
      <c r="AB166" s="63">
        <v>0</v>
      </c>
      <c r="AC166" s="63">
        <v>0</v>
      </c>
      <c r="AD166" s="63">
        <v>0</v>
      </c>
      <c r="AE166" s="63">
        <v>0</v>
      </c>
      <c r="AF166" s="69">
        <v>0</v>
      </c>
      <c r="AG166" s="63">
        <v>0</v>
      </c>
      <c r="AH166" s="63">
        <v>0</v>
      </c>
      <c r="AI166" s="63">
        <v>0</v>
      </c>
      <c r="AJ166" s="63">
        <v>0</v>
      </c>
      <c r="AK166" s="63">
        <v>0</v>
      </c>
      <c r="AL166" s="63">
        <v>0</v>
      </c>
      <c r="AM166" s="63">
        <v>0</v>
      </c>
      <c r="AN166" s="63">
        <v>0</v>
      </c>
      <c r="AO166" s="63">
        <v>0</v>
      </c>
      <c r="AP166" s="63">
        <v>0</v>
      </c>
      <c r="AQ166" s="63">
        <v>0</v>
      </c>
      <c r="AR166" s="63">
        <v>0</v>
      </c>
      <c r="AS166" s="63">
        <v>0</v>
      </c>
      <c r="AT166" s="63">
        <v>0</v>
      </c>
      <c r="AU166" s="63">
        <v>0</v>
      </c>
      <c r="AV166" s="63" t="s">
        <v>158</v>
      </c>
      <c r="AW166" s="63">
        <v>0</v>
      </c>
      <c r="AX166" s="63">
        <v>0</v>
      </c>
      <c r="AY166" s="63">
        <v>0</v>
      </c>
      <c r="AZ166" s="63">
        <v>0</v>
      </c>
      <c r="BA166" s="63" t="s">
        <v>158</v>
      </c>
      <c r="BB166" s="63">
        <v>0</v>
      </c>
      <c r="BC166" s="63">
        <v>0</v>
      </c>
      <c r="BD166" s="63">
        <v>0</v>
      </c>
      <c r="BE166" s="63">
        <v>0</v>
      </c>
      <c r="BF166" s="63">
        <v>0</v>
      </c>
      <c r="BG166" s="63">
        <v>0</v>
      </c>
      <c r="BH166" s="63">
        <v>0</v>
      </c>
      <c r="BI166" s="63">
        <v>0</v>
      </c>
      <c r="BJ166" s="63">
        <v>0</v>
      </c>
      <c r="BK166" s="63">
        <v>0</v>
      </c>
      <c r="BL166" s="63">
        <v>0</v>
      </c>
      <c r="BM166" s="63">
        <v>0</v>
      </c>
      <c r="BN166" s="63">
        <v>0</v>
      </c>
      <c r="BO166" s="63">
        <v>0</v>
      </c>
      <c r="BP166" s="63">
        <v>0</v>
      </c>
      <c r="BQ166" s="63">
        <v>0</v>
      </c>
      <c r="BR166" s="63">
        <v>0</v>
      </c>
      <c r="BS166" s="63">
        <v>0</v>
      </c>
      <c r="BT166" s="63">
        <v>0</v>
      </c>
      <c r="BU166" s="63">
        <v>0</v>
      </c>
      <c r="BV166" s="63">
        <v>0</v>
      </c>
      <c r="BW166" s="63">
        <v>0</v>
      </c>
      <c r="BX166" s="63">
        <v>0</v>
      </c>
      <c r="BY166" s="63">
        <v>0</v>
      </c>
      <c r="BZ166" s="63">
        <v>0</v>
      </c>
      <c r="CA166" s="63">
        <v>0</v>
      </c>
      <c r="CB166" s="63">
        <v>0</v>
      </c>
      <c r="CC166" s="63">
        <v>0</v>
      </c>
      <c r="CD166" s="63">
        <v>0</v>
      </c>
      <c r="CE166" s="63">
        <v>0</v>
      </c>
      <c r="CF166" s="63">
        <v>0</v>
      </c>
      <c r="CG166" s="63">
        <v>0</v>
      </c>
      <c r="CH166" s="63">
        <v>0</v>
      </c>
      <c r="CI166" s="63">
        <v>0</v>
      </c>
      <c r="CJ166" s="63">
        <v>0</v>
      </c>
      <c r="CK166" s="63">
        <v>0</v>
      </c>
      <c r="CL166" s="63">
        <v>0</v>
      </c>
    </row>
    <row r="167" spans="1:90" x14ac:dyDescent="0.15">
      <c r="A167" s="63" t="s">
        <v>282</v>
      </c>
      <c r="B167" s="63">
        <v>0</v>
      </c>
      <c r="C167" s="63">
        <v>0</v>
      </c>
      <c r="D167" s="63">
        <v>0</v>
      </c>
      <c r="E167" s="63">
        <v>0</v>
      </c>
      <c r="F167" s="63">
        <v>0</v>
      </c>
      <c r="G167" s="63">
        <v>0</v>
      </c>
      <c r="H167" s="64">
        <v>0</v>
      </c>
      <c r="I167" s="63">
        <v>0</v>
      </c>
      <c r="J167" s="63">
        <v>0</v>
      </c>
      <c r="K167" s="65">
        <v>0</v>
      </c>
      <c r="L167" s="65">
        <v>0</v>
      </c>
      <c r="M167" s="65">
        <v>0</v>
      </c>
      <c r="N167" s="65">
        <v>0</v>
      </c>
      <c r="O167" s="65">
        <v>0</v>
      </c>
      <c r="P167" s="65">
        <v>0</v>
      </c>
      <c r="Q167" s="63">
        <v>0</v>
      </c>
      <c r="R167" s="63">
        <v>0</v>
      </c>
      <c r="S167" s="63">
        <v>0</v>
      </c>
      <c r="T167" s="63">
        <v>0</v>
      </c>
      <c r="U167" s="63">
        <v>0</v>
      </c>
      <c r="V167" s="63">
        <v>0</v>
      </c>
      <c r="W167" s="63">
        <v>0</v>
      </c>
      <c r="X167" s="63">
        <v>0</v>
      </c>
      <c r="Y167" s="63">
        <v>0</v>
      </c>
      <c r="Z167" s="63">
        <v>0</v>
      </c>
      <c r="AA167" s="63">
        <v>0</v>
      </c>
      <c r="AB167" s="63">
        <v>0</v>
      </c>
      <c r="AC167" s="63">
        <v>0</v>
      </c>
      <c r="AD167" s="63">
        <v>0</v>
      </c>
      <c r="AE167" s="63">
        <v>0</v>
      </c>
      <c r="AF167" s="69">
        <v>0</v>
      </c>
      <c r="AG167" s="63">
        <v>0</v>
      </c>
      <c r="AH167" s="63">
        <v>0</v>
      </c>
      <c r="AI167" s="63">
        <v>0</v>
      </c>
      <c r="AJ167" s="63">
        <v>0</v>
      </c>
      <c r="AK167" s="63">
        <v>0</v>
      </c>
      <c r="AL167" s="63">
        <v>0</v>
      </c>
      <c r="AM167" s="63">
        <v>0</v>
      </c>
      <c r="AN167" s="63">
        <v>0</v>
      </c>
      <c r="AO167" s="63">
        <v>0</v>
      </c>
      <c r="AP167" s="63">
        <v>0</v>
      </c>
      <c r="AQ167" s="63">
        <v>0</v>
      </c>
      <c r="AR167" s="63">
        <v>0</v>
      </c>
      <c r="AS167" s="63">
        <v>0</v>
      </c>
      <c r="AT167" s="63">
        <v>0</v>
      </c>
      <c r="AU167" s="63">
        <v>0</v>
      </c>
      <c r="AV167" s="63" t="s">
        <v>158</v>
      </c>
      <c r="AW167" s="63">
        <v>0</v>
      </c>
      <c r="AX167" s="63">
        <v>0</v>
      </c>
      <c r="AY167" s="63">
        <v>0</v>
      </c>
      <c r="AZ167" s="63">
        <v>0</v>
      </c>
      <c r="BA167" s="63" t="s">
        <v>158</v>
      </c>
      <c r="BB167" s="63">
        <v>0</v>
      </c>
      <c r="BC167" s="63">
        <v>0</v>
      </c>
      <c r="BD167" s="63">
        <v>0</v>
      </c>
      <c r="BE167" s="63">
        <v>0</v>
      </c>
      <c r="BF167" s="63">
        <v>0</v>
      </c>
      <c r="BG167" s="63">
        <v>0</v>
      </c>
      <c r="BH167" s="63">
        <v>0</v>
      </c>
      <c r="BI167" s="63">
        <v>0</v>
      </c>
      <c r="BJ167" s="63">
        <v>0</v>
      </c>
      <c r="BK167" s="63">
        <v>0</v>
      </c>
      <c r="BL167" s="63">
        <v>0</v>
      </c>
      <c r="BM167" s="63">
        <v>0</v>
      </c>
      <c r="BN167" s="63">
        <v>0</v>
      </c>
      <c r="BO167" s="63">
        <v>0</v>
      </c>
      <c r="BP167" s="63">
        <v>0</v>
      </c>
      <c r="BQ167" s="63">
        <v>0</v>
      </c>
      <c r="BR167" s="63">
        <v>0</v>
      </c>
      <c r="BS167" s="63">
        <v>0</v>
      </c>
      <c r="BT167" s="63">
        <v>0</v>
      </c>
      <c r="BU167" s="63">
        <v>0</v>
      </c>
      <c r="BV167" s="63">
        <v>0</v>
      </c>
      <c r="BW167" s="63">
        <v>0</v>
      </c>
      <c r="BX167" s="63">
        <v>0</v>
      </c>
      <c r="BY167" s="63">
        <v>0</v>
      </c>
      <c r="BZ167" s="63">
        <v>0</v>
      </c>
      <c r="CA167" s="63">
        <v>0</v>
      </c>
      <c r="CB167" s="63">
        <v>0</v>
      </c>
      <c r="CC167" s="63">
        <v>0</v>
      </c>
      <c r="CD167" s="63">
        <v>0</v>
      </c>
      <c r="CE167" s="63">
        <v>0</v>
      </c>
      <c r="CF167" s="63">
        <v>0</v>
      </c>
      <c r="CG167" s="63">
        <v>0</v>
      </c>
      <c r="CH167" s="63">
        <v>0</v>
      </c>
      <c r="CI167" s="63">
        <v>0</v>
      </c>
      <c r="CJ167" s="63">
        <v>0</v>
      </c>
      <c r="CK167" s="63">
        <v>0</v>
      </c>
      <c r="CL167" s="63">
        <v>0</v>
      </c>
    </row>
    <row r="168" spans="1:90" x14ac:dyDescent="0.15">
      <c r="A168" s="63" t="s">
        <v>283</v>
      </c>
      <c r="B168" s="63">
        <v>0</v>
      </c>
      <c r="C168" s="63">
        <v>0</v>
      </c>
      <c r="D168" s="63">
        <v>0</v>
      </c>
      <c r="E168" s="63">
        <v>0</v>
      </c>
      <c r="F168" s="63">
        <v>0</v>
      </c>
      <c r="G168" s="63">
        <v>0</v>
      </c>
      <c r="H168" s="64">
        <v>0</v>
      </c>
      <c r="I168" s="63">
        <v>0</v>
      </c>
      <c r="J168" s="63">
        <v>0</v>
      </c>
      <c r="K168" s="65">
        <v>0</v>
      </c>
      <c r="L168" s="65">
        <v>0</v>
      </c>
      <c r="M168" s="65">
        <v>0</v>
      </c>
      <c r="N168" s="65">
        <v>0</v>
      </c>
      <c r="O168" s="65">
        <v>0</v>
      </c>
      <c r="P168" s="65">
        <v>0</v>
      </c>
      <c r="Q168" s="63">
        <v>0</v>
      </c>
      <c r="R168" s="63">
        <v>0</v>
      </c>
      <c r="S168" s="63">
        <v>0</v>
      </c>
      <c r="T168" s="63">
        <v>0</v>
      </c>
      <c r="U168" s="63">
        <v>0</v>
      </c>
      <c r="V168" s="63">
        <v>0</v>
      </c>
      <c r="W168" s="63">
        <v>0</v>
      </c>
      <c r="X168" s="63">
        <v>0</v>
      </c>
      <c r="Y168" s="63">
        <v>0</v>
      </c>
      <c r="Z168" s="63">
        <v>0</v>
      </c>
      <c r="AA168" s="63">
        <v>0</v>
      </c>
      <c r="AB168" s="63">
        <v>0</v>
      </c>
      <c r="AC168" s="63">
        <v>0</v>
      </c>
      <c r="AD168" s="63">
        <v>0</v>
      </c>
      <c r="AE168" s="63">
        <v>0</v>
      </c>
      <c r="AF168" s="69">
        <v>0</v>
      </c>
      <c r="AG168" s="63">
        <v>0</v>
      </c>
      <c r="AH168" s="63">
        <v>0</v>
      </c>
      <c r="AI168" s="63">
        <v>0</v>
      </c>
      <c r="AJ168" s="63">
        <v>0</v>
      </c>
      <c r="AK168" s="63">
        <v>0</v>
      </c>
      <c r="AL168" s="63">
        <v>0</v>
      </c>
      <c r="AM168" s="63">
        <v>0</v>
      </c>
      <c r="AN168" s="63">
        <v>0</v>
      </c>
      <c r="AO168" s="63">
        <v>0</v>
      </c>
      <c r="AP168" s="63">
        <v>0</v>
      </c>
      <c r="AQ168" s="63">
        <v>0</v>
      </c>
      <c r="AR168" s="63">
        <v>0</v>
      </c>
      <c r="AS168" s="63">
        <v>0</v>
      </c>
      <c r="AT168" s="63">
        <v>0</v>
      </c>
      <c r="AU168" s="63">
        <v>0</v>
      </c>
      <c r="AV168" s="63" t="s">
        <v>158</v>
      </c>
      <c r="AW168" s="63">
        <v>0</v>
      </c>
      <c r="AX168" s="63">
        <v>0</v>
      </c>
      <c r="AY168" s="63">
        <v>0</v>
      </c>
      <c r="AZ168" s="63">
        <v>0</v>
      </c>
      <c r="BA168" s="63" t="s">
        <v>158</v>
      </c>
      <c r="BB168" s="63">
        <v>0</v>
      </c>
      <c r="BC168" s="63">
        <v>0</v>
      </c>
      <c r="BD168" s="63">
        <v>0</v>
      </c>
      <c r="BE168" s="63">
        <v>0</v>
      </c>
      <c r="BF168" s="63">
        <v>0</v>
      </c>
      <c r="BG168" s="63">
        <v>0</v>
      </c>
      <c r="BH168" s="63">
        <v>0</v>
      </c>
      <c r="BI168" s="63">
        <v>0</v>
      </c>
      <c r="BJ168" s="63">
        <v>0</v>
      </c>
      <c r="BK168" s="63">
        <v>0</v>
      </c>
      <c r="BL168" s="63">
        <v>0</v>
      </c>
      <c r="BM168" s="63">
        <v>0</v>
      </c>
      <c r="BN168" s="63">
        <v>0</v>
      </c>
      <c r="BO168" s="63">
        <v>0</v>
      </c>
      <c r="BP168" s="63">
        <v>0</v>
      </c>
      <c r="BQ168" s="63">
        <v>0</v>
      </c>
      <c r="BR168" s="63">
        <v>0</v>
      </c>
      <c r="BS168" s="63">
        <v>0</v>
      </c>
      <c r="BT168" s="63">
        <v>0</v>
      </c>
      <c r="BU168" s="63">
        <v>0</v>
      </c>
      <c r="BV168" s="63">
        <v>0</v>
      </c>
      <c r="BW168" s="63">
        <v>0</v>
      </c>
      <c r="BX168" s="63">
        <v>0</v>
      </c>
      <c r="BY168" s="63">
        <v>0</v>
      </c>
      <c r="BZ168" s="63">
        <v>0</v>
      </c>
      <c r="CA168" s="63">
        <v>0</v>
      </c>
      <c r="CB168" s="63">
        <v>0</v>
      </c>
      <c r="CC168" s="63">
        <v>0</v>
      </c>
      <c r="CD168" s="63">
        <v>0</v>
      </c>
      <c r="CE168" s="63">
        <v>0</v>
      </c>
      <c r="CF168" s="63">
        <v>0</v>
      </c>
      <c r="CG168" s="63">
        <v>0</v>
      </c>
      <c r="CH168" s="63">
        <v>0</v>
      </c>
      <c r="CI168" s="63">
        <v>0</v>
      </c>
      <c r="CJ168" s="63">
        <v>0</v>
      </c>
      <c r="CK168" s="63">
        <v>0</v>
      </c>
      <c r="CL168" s="63">
        <v>0</v>
      </c>
    </row>
    <row r="169" spans="1:90" x14ac:dyDescent="0.15">
      <c r="A169" s="63" t="s">
        <v>284</v>
      </c>
      <c r="B169" s="63">
        <v>0</v>
      </c>
      <c r="C169" s="63">
        <v>0</v>
      </c>
      <c r="D169" s="63">
        <v>0</v>
      </c>
      <c r="E169" s="63">
        <v>0</v>
      </c>
      <c r="F169" s="63">
        <v>0</v>
      </c>
      <c r="G169" s="63">
        <v>0</v>
      </c>
      <c r="H169" s="64">
        <v>0</v>
      </c>
      <c r="I169" s="63">
        <v>0</v>
      </c>
      <c r="J169" s="63">
        <v>0</v>
      </c>
      <c r="K169" s="65">
        <v>0</v>
      </c>
      <c r="L169" s="65">
        <v>0</v>
      </c>
      <c r="M169" s="65">
        <v>0</v>
      </c>
      <c r="N169" s="65">
        <v>0</v>
      </c>
      <c r="O169" s="65">
        <v>0</v>
      </c>
      <c r="P169" s="65">
        <v>0</v>
      </c>
      <c r="Q169" s="63">
        <v>0</v>
      </c>
      <c r="R169" s="63">
        <v>0</v>
      </c>
      <c r="S169" s="63">
        <v>0</v>
      </c>
      <c r="T169" s="63">
        <v>0</v>
      </c>
      <c r="U169" s="63">
        <v>0</v>
      </c>
      <c r="V169" s="63">
        <v>0</v>
      </c>
      <c r="W169" s="63">
        <v>0</v>
      </c>
      <c r="X169" s="63">
        <v>0</v>
      </c>
      <c r="Y169" s="63">
        <v>0</v>
      </c>
      <c r="Z169" s="63">
        <v>0</v>
      </c>
      <c r="AA169" s="63">
        <v>0</v>
      </c>
      <c r="AB169" s="63">
        <v>0</v>
      </c>
      <c r="AC169" s="63">
        <v>0</v>
      </c>
      <c r="AD169" s="63">
        <v>0</v>
      </c>
      <c r="AE169" s="63">
        <v>0</v>
      </c>
      <c r="AF169" s="69">
        <v>0</v>
      </c>
      <c r="AG169" s="63">
        <v>0</v>
      </c>
      <c r="AH169" s="63">
        <v>0</v>
      </c>
      <c r="AI169" s="63">
        <v>0</v>
      </c>
      <c r="AJ169" s="63">
        <v>0</v>
      </c>
      <c r="AK169" s="63">
        <v>0</v>
      </c>
      <c r="AL169" s="63">
        <v>0</v>
      </c>
      <c r="AM169" s="63">
        <v>0</v>
      </c>
      <c r="AN169" s="63">
        <v>0</v>
      </c>
      <c r="AO169" s="63">
        <v>0</v>
      </c>
      <c r="AP169" s="63">
        <v>0</v>
      </c>
      <c r="AQ169" s="63">
        <v>0</v>
      </c>
      <c r="AR169" s="63">
        <v>0</v>
      </c>
      <c r="AS169" s="63">
        <v>0</v>
      </c>
      <c r="AT169" s="63">
        <v>0</v>
      </c>
      <c r="AU169" s="63">
        <v>0</v>
      </c>
      <c r="AV169" s="63" t="s">
        <v>158</v>
      </c>
      <c r="AW169" s="63">
        <v>0</v>
      </c>
      <c r="AX169" s="63">
        <v>0</v>
      </c>
      <c r="AY169" s="63">
        <v>0</v>
      </c>
      <c r="AZ169" s="63">
        <v>0</v>
      </c>
      <c r="BA169" s="63" t="s">
        <v>158</v>
      </c>
      <c r="BB169" s="63">
        <v>0</v>
      </c>
      <c r="BC169" s="63">
        <v>0</v>
      </c>
      <c r="BD169" s="63">
        <v>0</v>
      </c>
      <c r="BE169" s="63">
        <v>0</v>
      </c>
      <c r="BF169" s="63">
        <v>0</v>
      </c>
      <c r="BG169" s="63">
        <v>0</v>
      </c>
      <c r="BH169" s="63">
        <v>0</v>
      </c>
      <c r="BI169" s="63">
        <v>0</v>
      </c>
      <c r="BJ169" s="63">
        <v>0</v>
      </c>
      <c r="BK169" s="63">
        <v>0</v>
      </c>
      <c r="BL169" s="63">
        <v>0</v>
      </c>
      <c r="BM169" s="63">
        <v>0</v>
      </c>
      <c r="BN169" s="63">
        <v>0</v>
      </c>
      <c r="BO169" s="63">
        <v>0</v>
      </c>
      <c r="BP169" s="63">
        <v>0</v>
      </c>
      <c r="BQ169" s="63">
        <v>0</v>
      </c>
      <c r="BR169" s="63">
        <v>0</v>
      </c>
      <c r="BS169" s="63">
        <v>0</v>
      </c>
      <c r="BT169" s="63">
        <v>0</v>
      </c>
      <c r="BU169" s="63">
        <v>0</v>
      </c>
      <c r="BV169" s="63">
        <v>0</v>
      </c>
      <c r="BW169" s="63">
        <v>0</v>
      </c>
      <c r="BX169" s="63">
        <v>0</v>
      </c>
      <c r="BY169" s="63">
        <v>0</v>
      </c>
      <c r="BZ169" s="63">
        <v>0</v>
      </c>
      <c r="CA169" s="63">
        <v>0</v>
      </c>
      <c r="CB169" s="63">
        <v>0</v>
      </c>
      <c r="CC169" s="63">
        <v>0</v>
      </c>
      <c r="CD169" s="63">
        <v>0</v>
      </c>
      <c r="CE169" s="63">
        <v>0</v>
      </c>
      <c r="CF169" s="63">
        <v>0</v>
      </c>
      <c r="CG169" s="63">
        <v>0</v>
      </c>
      <c r="CH169" s="63">
        <v>0</v>
      </c>
      <c r="CI169" s="63">
        <v>0</v>
      </c>
      <c r="CJ169" s="63">
        <v>0</v>
      </c>
      <c r="CK169" s="63">
        <v>0</v>
      </c>
      <c r="CL169" s="63">
        <v>0</v>
      </c>
    </row>
    <row r="170" spans="1:90" x14ac:dyDescent="0.15">
      <c r="A170" s="63" t="s">
        <v>285</v>
      </c>
      <c r="B170" s="63">
        <v>0</v>
      </c>
      <c r="C170" s="63">
        <v>0</v>
      </c>
      <c r="D170" s="63">
        <v>0</v>
      </c>
      <c r="E170" s="63">
        <v>0</v>
      </c>
      <c r="F170" s="63">
        <v>0</v>
      </c>
      <c r="G170" s="63">
        <v>0</v>
      </c>
      <c r="H170" s="64">
        <v>0</v>
      </c>
      <c r="I170" s="63">
        <v>0</v>
      </c>
      <c r="J170" s="63">
        <v>0</v>
      </c>
      <c r="K170" s="65">
        <v>0</v>
      </c>
      <c r="L170" s="65">
        <v>0</v>
      </c>
      <c r="M170" s="65">
        <v>0</v>
      </c>
      <c r="N170" s="65">
        <v>0</v>
      </c>
      <c r="O170" s="65">
        <v>0</v>
      </c>
      <c r="P170" s="65">
        <v>0</v>
      </c>
      <c r="Q170" s="63">
        <v>0</v>
      </c>
      <c r="R170" s="63">
        <v>0</v>
      </c>
      <c r="S170" s="63">
        <v>0</v>
      </c>
      <c r="T170" s="63">
        <v>0</v>
      </c>
      <c r="U170" s="63">
        <v>0</v>
      </c>
      <c r="V170" s="63">
        <v>0</v>
      </c>
      <c r="W170" s="63">
        <v>0</v>
      </c>
      <c r="X170" s="63">
        <v>0</v>
      </c>
      <c r="Y170" s="63">
        <v>0</v>
      </c>
      <c r="Z170" s="63">
        <v>0</v>
      </c>
      <c r="AA170" s="63">
        <v>0</v>
      </c>
      <c r="AB170" s="63">
        <v>0</v>
      </c>
      <c r="AC170" s="63">
        <v>0</v>
      </c>
      <c r="AD170" s="63">
        <v>0</v>
      </c>
      <c r="AE170" s="63">
        <v>0</v>
      </c>
      <c r="AF170" s="69">
        <v>0</v>
      </c>
      <c r="AG170" s="63">
        <v>0</v>
      </c>
      <c r="AH170" s="63">
        <v>0</v>
      </c>
      <c r="AI170" s="63">
        <v>0</v>
      </c>
      <c r="AJ170" s="63">
        <v>0</v>
      </c>
      <c r="AK170" s="63">
        <v>0</v>
      </c>
      <c r="AL170" s="63">
        <v>0</v>
      </c>
      <c r="AM170" s="63">
        <v>0</v>
      </c>
      <c r="AN170" s="63">
        <v>0</v>
      </c>
      <c r="AO170" s="63">
        <v>0</v>
      </c>
      <c r="AP170" s="63">
        <v>0</v>
      </c>
      <c r="AQ170" s="63">
        <v>0</v>
      </c>
      <c r="AR170" s="63">
        <v>0</v>
      </c>
      <c r="AS170" s="63">
        <v>0</v>
      </c>
      <c r="AT170" s="63">
        <v>0</v>
      </c>
      <c r="AU170" s="63">
        <v>0</v>
      </c>
      <c r="AV170" s="63" t="s">
        <v>158</v>
      </c>
      <c r="AW170" s="63">
        <v>0</v>
      </c>
      <c r="AX170" s="63">
        <v>0</v>
      </c>
      <c r="AY170" s="63">
        <v>0</v>
      </c>
      <c r="AZ170" s="63">
        <v>0</v>
      </c>
      <c r="BA170" s="63" t="s">
        <v>158</v>
      </c>
      <c r="BB170" s="63">
        <v>0</v>
      </c>
      <c r="BC170" s="63">
        <v>0</v>
      </c>
      <c r="BD170" s="63">
        <v>0</v>
      </c>
      <c r="BE170" s="63">
        <v>0</v>
      </c>
      <c r="BF170" s="63">
        <v>0</v>
      </c>
      <c r="BG170" s="63">
        <v>0</v>
      </c>
      <c r="BH170" s="63">
        <v>0</v>
      </c>
      <c r="BI170" s="63">
        <v>0</v>
      </c>
      <c r="BJ170" s="63">
        <v>0</v>
      </c>
      <c r="BK170" s="63">
        <v>0</v>
      </c>
      <c r="BL170" s="63">
        <v>0</v>
      </c>
      <c r="BM170" s="63">
        <v>0</v>
      </c>
      <c r="BN170" s="63">
        <v>0</v>
      </c>
      <c r="BO170" s="63">
        <v>0</v>
      </c>
      <c r="BP170" s="63">
        <v>0</v>
      </c>
      <c r="BQ170" s="63">
        <v>0</v>
      </c>
      <c r="BR170" s="63">
        <v>0</v>
      </c>
      <c r="BS170" s="63">
        <v>0</v>
      </c>
      <c r="BT170" s="63">
        <v>0</v>
      </c>
      <c r="BU170" s="63">
        <v>0</v>
      </c>
      <c r="BV170" s="63">
        <v>0</v>
      </c>
      <c r="BW170" s="63">
        <v>0</v>
      </c>
      <c r="BX170" s="63">
        <v>0</v>
      </c>
      <c r="BY170" s="63">
        <v>0</v>
      </c>
      <c r="BZ170" s="63">
        <v>0</v>
      </c>
      <c r="CA170" s="63">
        <v>0</v>
      </c>
      <c r="CB170" s="63">
        <v>0</v>
      </c>
      <c r="CC170" s="63">
        <v>0</v>
      </c>
      <c r="CD170" s="63">
        <v>0</v>
      </c>
      <c r="CE170" s="63">
        <v>0</v>
      </c>
      <c r="CF170" s="63">
        <v>0</v>
      </c>
      <c r="CG170" s="63">
        <v>0</v>
      </c>
      <c r="CH170" s="63">
        <v>0</v>
      </c>
      <c r="CI170" s="63">
        <v>0</v>
      </c>
      <c r="CJ170" s="63">
        <v>0</v>
      </c>
      <c r="CK170" s="63">
        <v>0</v>
      </c>
      <c r="CL170" s="63">
        <v>0</v>
      </c>
    </row>
    <row r="171" spans="1:90" x14ac:dyDescent="0.15">
      <c r="A171" s="63" t="s">
        <v>286</v>
      </c>
      <c r="B171" s="63">
        <v>175153.61139999999</v>
      </c>
      <c r="C171" s="63">
        <v>5503.7187999999996</v>
      </c>
      <c r="D171" s="63">
        <v>-91797.140899999999</v>
      </c>
      <c r="E171" s="63">
        <v>0</v>
      </c>
      <c r="F171" s="63">
        <v>0</v>
      </c>
      <c r="G171" s="63">
        <v>-0.51590000000000003</v>
      </c>
      <c r="H171" s="64">
        <v>88859.6731</v>
      </c>
      <c r="I171" s="63">
        <v>0</v>
      </c>
      <c r="J171" s="63">
        <v>-86.951800000000006</v>
      </c>
      <c r="K171" s="65">
        <v>-42167.196799999998</v>
      </c>
      <c r="L171" s="65">
        <v>-1817.7557999999999</v>
      </c>
      <c r="M171" s="65">
        <v>0</v>
      </c>
      <c r="N171" s="65">
        <v>-12.0593</v>
      </c>
      <c r="O171" s="65">
        <v>0</v>
      </c>
      <c r="P171" s="65">
        <v>0</v>
      </c>
      <c r="Q171" s="63">
        <v>0</v>
      </c>
      <c r="R171" s="63">
        <v>0</v>
      </c>
      <c r="S171" s="63">
        <v>0</v>
      </c>
      <c r="T171" s="63">
        <v>0</v>
      </c>
      <c r="U171" s="63">
        <v>0</v>
      </c>
      <c r="V171" s="63">
        <v>0</v>
      </c>
      <c r="W171" s="63">
        <v>0</v>
      </c>
      <c r="X171" s="63">
        <v>0</v>
      </c>
      <c r="Y171" s="63">
        <v>0</v>
      </c>
      <c r="Z171" s="63">
        <v>0</v>
      </c>
      <c r="AA171" s="63">
        <v>-3052.7085000000002</v>
      </c>
      <c r="AB171" s="63">
        <v>0</v>
      </c>
      <c r="AC171" s="63">
        <v>-13149.4411</v>
      </c>
      <c r="AD171" s="63">
        <v>-221.9906</v>
      </c>
      <c r="AE171" s="63">
        <v>28351.569200000002</v>
      </c>
      <c r="AF171" s="69">
        <v>13635.619199999999</v>
      </c>
      <c r="AG171" s="63">
        <v>43.744700000000002</v>
      </c>
      <c r="AH171" s="63">
        <v>925.19349999999997</v>
      </c>
      <c r="AI171" s="63">
        <v>3963.5855000000001</v>
      </c>
      <c r="AJ171" s="63">
        <v>661.69389999999999</v>
      </c>
      <c r="AK171" s="63">
        <v>335.53300000000002</v>
      </c>
      <c r="AL171" s="63">
        <v>40.4343</v>
      </c>
      <c r="AM171" s="63">
        <v>2308.8779</v>
      </c>
      <c r="AN171" s="63">
        <v>12.1023</v>
      </c>
      <c r="AO171" s="63">
        <v>27.364599999999999</v>
      </c>
      <c r="AP171" s="63">
        <v>434.47980000000001</v>
      </c>
      <c r="AQ171" s="63">
        <v>71.4101</v>
      </c>
      <c r="AR171" s="63">
        <v>0.98880000000000001</v>
      </c>
      <c r="AS171" s="63">
        <v>70.700800000000001</v>
      </c>
      <c r="AT171" s="63">
        <v>8703.0954000000002</v>
      </c>
      <c r="AU171" s="63">
        <v>1328.8479</v>
      </c>
      <c r="AV171" s="63" t="s">
        <v>158</v>
      </c>
      <c r="AW171" s="63">
        <v>0</v>
      </c>
      <c r="AX171" s="63">
        <v>343.12130000000002</v>
      </c>
      <c r="AY171" s="63">
        <v>0</v>
      </c>
      <c r="AZ171" s="63">
        <v>985.72659999999996</v>
      </c>
      <c r="BA171" s="63" t="s">
        <v>158</v>
      </c>
      <c r="BB171" s="63">
        <v>0</v>
      </c>
      <c r="BC171" s="63">
        <v>0</v>
      </c>
      <c r="BD171" s="63">
        <v>4694.067</v>
      </c>
      <c r="BE171" s="63">
        <v>146.45310000000001</v>
      </c>
      <c r="BF171" s="63">
        <v>33.4694</v>
      </c>
      <c r="BG171" s="63">
        <v>0</v>
      </c>
      <c r="BH171" s="63">
        <v>518.05679999999995</v>
      </c>
      <c r="BI171" s="63">
        <v>7995.0558000000001</v>
      </c>
      <c r="BJ171" s="63">
        <v>7995.0558000000001</v>
      </c>
      <c r="BK171" s="63" t="s">
        <v>63</v>
      </c>
      <c r="BL171" s="63" t="s">
        <v>63</v>
      </c>
      <c r="BM171" s="63" t="s">
        <v>63</v>
      </c>
      <c r="BN171" s="63" t="s">
        <v>63</v>
      </c>
      <c r="BO171" s="63">
        <v>7995.0558000000001</v>
      </c>
      <c r="BP171" s="63" t="s">
        <v>63</v>
      </c>
      <c r="BQ171" s="63" t="s">
        <v>63</v>
      </c>
      <c r="BR171" s="63" t="s">
        <v>63</v>
      </c>
      <c r="BS171" s="63" t="s">
        <v>63</v>
      </c>
      <c r="BT171" s="63" t="s">
        <v>63</v>
      </c>
      <c r="BU171" s="63" t="s">
        <v>63</v>
      </c>
      <c r="BV171" s="63" t="s">
        <v>63</v>
      </c>
      <c r="BW171" s="63" t="s">
        <v>63</v>
      </c>
      <c r="BX171" s="63" t="s">
        <v>63</v>
      </c>
      <c r="BY171" s="63">
        <v>0</v>
      </c>
      <c r="BZ171" s="63">
        <v>0</v>
      </c>
      <c r="CA171" s="63">
        <v>220212</v>
      </c>
      <c r="CB171" s="63">
        <v>212060</v>
      </c>
      <c r="CC171" s="63">
        <v>8012</v>
      </c>
      <c r="CD171" s="63">
        <v>0</v>
      </c>
      <c r="CE171" s="63">
        <v>140</v>
      </c>
      <c r="CF171" s="63">
        <v>0</v>
      </c>
      <c r="CG171" s="63">
        <v>0</v>
      </c>
      <c r="CH171" s="63">
        <v>0</v>
      </c>
      <c r="CI171" s="63">
        <v>0</v>
      </c>
      <c r="CJ171" s="63">
        <v>0</v>
      </c>
      <c r="CK171" s="63">
        <v>43.021000000000001</v>
      </c>
      <c r="CL171" s="63">
        <v>43.0366</v>
      </c>
    </row>
    <row r="172" spans="1:90" x14ac:dyDescent="0.15">
      <c r="A172" s="63" t="s">
        <v>287</v>
      </c>
      <c r="B172" s="63">
        <v>802180.37399999995</v>
      </c>
      <c r="C172" s="63">
        <v>138198.04380000001</v>
      </c>
      <c r="D172" s="63">
        <v>-137072.29149999999</v>
      </c>
      <c r="E172" s="63">
        <v>0</v>
      </c>
      <c r="F172" s="63">
        <v>0</v>
      </c>
      <c r="G172" s="63">
        <v>6925.3653000000004</v>
      </c>
      <c r="H172" s="64">
        <v>810231.49190000002</v>
      </c>
      <c r="I172" s="63">
        <v>0</v>
      </c>
      <c r="J172" s="63">
        <v>15133.018</v>
      </c>
      <c r="K172" s="65">
        <v>-205499.9785</v>
      </c>
      <c r="L172" s="65">
        <v>-10107.4161</v>
      </c>
      <c r="M172" s="65">
        <v>-29108.748899999999</v>
      </c>
      <c r="N172" s="65">
        <v>-18824.419600000001</v>
      </c>
      <c r="O172" s="65">
        <v>0</v>
      </c>
      <c r="P172" s="65">
        <v>0</v>
      </c>
      <c r="Q172" s="63">
        <v>0</v>
      </c>
      <c r="R172" s="63">
        <v>0</v>
      </c>
      <c r="S172" s="63">
        <v>0</v>
      </c>
      <c r="T172" s="63">
        <v>0</v>
      </c>
      <c r="U172" s="63">
        <v>1861.0704000000001</v>
      </c>
      <c r="V172" s="63">
        <v>0</v>
      </c>
      <c r="W172" s="63">
        <v>0</v>
      </c>
      <c r="X172" s="63">
        <v>0</v>
      </c>
      <c r="Y172" s="63">
        <v>0</v>
      </c>
      <c r="Z172" s="63">
        <v>0</v>
      </c>
      <c r="AA172" s="63">
        <v>0</v>
      </c>
      <c r="AB172" s="63">
        <v>-2733.1685000000002</v>
      </c>
      <c r="AC172" s="63">
        <v>-114148.2589</v>
      </c>
      <c r="AD172" s="63">
        <v>-2687.2312999999999</v>
      </c>
      <c r="AE172" s="63">
        <v>444116.35859999998</v>
      </c>
      <c r="AF172" s="69">
        <v>168177.47200000001</v>
      </c>
      <c r="AG172" s="63">
        <v>3834.2004000000002</v>
      </c>
      <c r="AH172" s="63">
        <v>772.01210000000003</v>
      </c>
      <c r="AI172" s="63">
        <v>135633.87779999999</v>
      </c>
      <c r="AJ172" s="63">
        <v>18413.542600000001</v>
      </c>
      <c r="AK172" s="63">
        <v>56102.536599999999</v>
      </c>
      <c r="AL172" s="63">
        <v>5483.4694</v>
      </c>
      <c r="AM172" s="63">
        <v>11847.957899999999</v>
      </c>
      <c r="AN172" s="63">
        <v>3354.6001999999999</v>
      </c>
      <c r="AO172" s="63">
        <v>8556.5777999999991</v>
      </c>
      <c r="AP172" s="63">
        <v>18160.9414</v>
      </c>
      <c r="AQ172" s="63">
        <v>11007.3086</v>
      </c>
      <c r="AR172" s="63">
        <v>1170.8082999999999</v>
      </c>
      <c r="AS172" s="63">
        <v>1536.135</v>
      </c>
      <c r="AT172" s="63">
        <v>27937.381700000002</v>
      </c>
      <c r="AU172" s="63">
        <v>25606.448799999998</v>
      </c>
      <c r="AV172" s="63" t="s">
        <v>158</v>
      </c>
      <c r="AW172" s="63">
        <v>0</v>
      </c>
      <c r="AX172" s="63">
        <v>5981.5347000000002</v>
      </c>
      <c r="AY172" s="63">
        <v>0</v>
      </c>
      <c r="AZ172" s="63">
        <v>19616.9604</v>
      </c>
      <c r="BA172" s="63" t="s">
        <v>158</v>
      </c>
      <c r="BB172" s="63">
        <v>0</v>
      </c>
      <c r="BC172" s="63">
        <v>7.9535999999999998</v>
      </c>
      <c r="BD172" s="63">
        <v>135274.6776</v>
      </c>
      <c r="BE172" s="63">
        <v>83758.275999999998</v>
      </c>
      <c r="BF172" s="63">
        <v>2062.7901999999999</v>
      </c>
      <c r="BG172" s="63">
        <v>9.8021999999999991</v>
      </c>
      <c r="BH172" s="63">
        <v>3.9123000000000001</v>
      </c>
      <c r="BI172" s="63">
        <v>29222.9794</v>
      </c>
      <c r="BJ172" s="63">
        <v>29222.9794</v>
      </c>
      <c r="BK172" s="63" t="s">
        <v>63</v>
      </c>
      <c r="BL172" s="63" t="s">
        <v>63</v>
      </c>
      <c r="BM172" s="63" t="s">
        <v>63</v>
      </c>
      <c r="BN172" s="63" t="s">
        <v>63</v>
      </c>
      <c r="BO172" s="63">
        <v>29222.9794</v>
      </c>
      <c r="BP172" s="63" t="s">
        <v>63</v>
      </c>
      <c r="BQ172" s="63" t="s">
        <v>63</v>
      </c>
      <c r="BR172" s="63" t="s">
        <v>63</v>
      </c>
      <c r="BS172" s="63" t="s">
        <v>63</v>
      </c>
      <c r="BT172" s="63" t="s">
        <v>63</v>
      </c>
      <c r="BU172" s="63" t="s">
        <v>63</v>
      </c>
      <c r="BV172" s="63" t="s">
        <v>63</v>
      </c>
      <c r="BW172" s="63" t="s">
        <v>63</v>
      </c>
      <c r="BX172" s="63" t="s">
        <v>63</v>
      </c>
      <c r="BY172" s="63">
        <v>0</v>
      </c>
      <c r="BZ172" s="63">
        <v>0</v>
      </c>
      <c r="CA172" s="63">
        <v>1393021.155</v>
      </c>
      <c r="CB172" s="63">
        <v>1107157</v>
      </c>
      <c r="CC172" s="63">
        <v>40820.154999999999</v>
      </c>
      <c r="CD172" s="63">
        <v>136615</v>
      </c>
      <c r="CE172" s="63">
        <v>108429</v>
      </c>
      <c r="CF172" s="63">
        <v>8088.0625</v>
      </c>
      <c r="CG172" s="63">
        <v>8088.0625</v>
      </c>
      <c r="CH172" s="63">
        <v>0</v>
      </c>
      <c r="CI172" s="63">
        <v>0</v>
      </c>
      <c r="CJ172" s="63">
        <v>0</v>
      </c>
      <c r="CK172" s="63">
        <v>45.781500000000001</v>
      </c>
      <c r="CL172" s="63">
        <v>48.518599999999999</v>
      </c>
    </row>
    <row r="173" spans="1:90" x14ac:dyDescent="0.15">
      <c r="A173" s="63" t="s">
        <v>288</v>
      </c>
      <c r="B173" s="63">
        <v>871886.26500000001</v>
      </c>
      <c r="C173" s="63">
        <v>251393.31</v>
      </c>
      <c r="D173" s="63">
        <v>-237964.03700000001</v>
      </c>
      <c r="E173" s="63">
        <v>0</v>
      </c>
      <c r="F173" s="63">
        <v>0</v>
      </c>
      <c r="G173" s="63">
        <v>-1983.7302</v>
      </c>
      <c r="H173" s="64">
        <v>883331.80759999994</v>
      </c>
      <c r="I173" s="63">
        <v>0</v>
      </c>
      <c r="J173" s="63">
        <v>18722.341100000001</v>
      </c>
      <c r="K173" s="65">
        <v>-318333.74119999999</v>
      </c>
      <c r="L173" s="65">
        <v>-41900.541599999997</v>
      </c>
      <c r="M173" s="65">
        <v>-29867.1109</v>
      </c>
      <c r="N173" s="65">
        <v>-1687.4676999999999</v>
      </c>
      <c r="O173" s="65">
        <v>-2305.0562</v>
      </c>
      <c r="P173" s="65">
        <v>0</v>
      </c>
      <c r="Q173" s="63">
        <v>0</v>
      </c>
      <c r="R173" s="63">
        <v>0</v>
      </c>
      <c r="S173" s="63">
        <v>0</v>
      </c>
      <c r="T173" s="63">
        <v>0</v>
      </c>
      <c r="U173" s="63">
        <v>1869.5814</v>
      </c>
      <c r="V173" s="63">
        <v>0</v>
      </c>
      <c r="W173" s="63">
        <v>0</v>
      </c>
      <c r="X173" s="63">
        <v>0</v>
      </c>
      <c r="Y173" s="63">
        <v>0</v>
      </c>
      <c r="Z173" s="63">
        <v>0</v>
      </c>
      <c r="AA173" s="63">
        <v>-3800.8382999999999</v>
      </c>
      <c r="AB173" s="63">
        <v>-451.01029999999997</v>
      </c>
      <c r="AC173" s="63">
        <v>-87174.289699999994</v>
      </c>
      <c r="AD173" s="63">
        <v>-12112.295700000001</v>
      </c>
      <c r="AE173" s="63">
        <v>406291.3787</v>
      </c>
      <c r="AF173" s="69">
        <v>192936.46040000001</v>
      </c>
      <c r="AG173" s="63">
        <v>929.63</v>
      </c>
      <c r="AH173" s="63">
        <v>362.69049999999999</v>
      </c>
      <c r="AI173" s="63">
        <v>62525.142200000002</v>
      </c>
      <c r="AJ173" s="63">
        <v>8035.8876</v>
      </c>
      <c r="AK173" s="63">
        <v>30693.0226</v>
      </c>
      <c r="AL173" s="63">
        <v>1948.3652</v>
      </c>
      <c r="AM173" s="63">
        <v>7398.9412000000002</v>
      </c>
      <c r="AN173" s="63">
        <v>2516.9740999999999</v>
      </c>
      <c r="AO173" s="63">
        <v>4769.6601000000001</v>
      </c>
      <c r="AP173" s="63">
        <v>3673.7134999999998</v>
      </c>
      <c r="AQ173" s="63">
        <v>1919.1221</v>
      </c>
      <c r="AR173" s="63">
        <v>197.39160000000001</v>
      </c>
      <c r="AS173" s="63">
        <v>1372.0642</v>
      </c>
      <c r="AT173" s="63">
        <v>129118.9978</v>
      </c>
      <c r="AU173" s="63">
        <v>22342.783800000001</v>
      </c>
      <c r="AV173" s="63" t="s">
        <v>158</v>
      </c>
      <c r="AW173" s="63">
        <v>0</v>
      </c>
      <c r="AX173" s="63">
        <v>19720.363300000001</v>
      </c>
      <c r="AY173" s="63">
        <v>0</v>
      </c>
      <c r="AZ173" s="63">
        <v>2622.4205000000002</v>
      </c>
      <c r="BA173" s="63" t="s">
        <v>158</v>
      </c>
      <c r="BB173" s="63">
        <v>0</v>
      </c>
      <c r="BC173" s="63">
        <v>0</v>
      </c>
      <c r="BD173" s="63">
        <v>101807.5913</v>
      </c>
      <c r="BE173" s="63">
        <v>37588.700199999999</v>
      </c>
      <c r="BF173" s="63">
        <v>848.80539999999996</v>
      </c>
      <c r="BG173" s="63">
        <v>3.1269</v>
      </c>
      <c r="BH173" s="63">
        <v>969.00250000000005</v>
      </c>
      <c r="BI173" s="63">
        <v>49794.908000000003</v>
      </c>
      <c r="BJ173" s="63">
        <v>49794.908000000003</v>
      </c>
      <c r="BK173" s="63" t="s">
        <v>63</v>
      </c>
      <c r="BL173" s="63" t="s">
        <v>63</v>
      </c>
      <c r="BM173" s="63" t="s">
        <v>63</v>
      </c>
      <c r="BN173" s="63" t="s">
        <v>63</v>
      </c>
      <c r="BO173" s="63">
        <v>48644.499600000003</v>
      </c>
      <c r="BP173" s="63" t="s">
        <v>63</v>
      </c>
      <c r="BQ173" s="63" t="s">
        <v>63</v>
      </c>
      <c r="BR173" s="63" t="s">
        <v>63</v>
      </c>
      <c r="BS173" s="63" t="s">
        <v>63</v>
      </c>
      <c r="BT173" s="63" t="s">
        <v>63</v>
      </c>
      <c r="BU173" s="63" t="s">
        <v>63</v>
      </c>
      <c r="BV173" s="63" t="s">
        <v>63</v>
      </c>
      <c r="BW173" s="63" t="s">
        <v>63</v>
      </c>
      <c r="BX173" s="63" t="s">
        <v>63</v>
      </c>
      <c r="BY173" s="63">
        <v>0</v>
      </c>
      <c r="BZ173" s="63">
        <v>0</v>
      </c>
      <c r="CA173" s="63">
        <v>1823492.4569999999</v>
      </c>
      <c r="CB173" s="63">
        <v>1552185.0449999999</v>
      </c>
      <c r="CC173" s="63">
        <v>182109.41200000001</v>
      </c>
      <c r="CD173" s="63">
        <v>82445</v>
      </c>
      <c r="CE173" s="63">
        <v>6753</v>
      </c>
      <c r="CF173" s="63">
        <v>12228.5491</v>
      </c>
      <c r="CG173" s="63">
        <v>9723.2731000000003</v>
      </c>
      <c r="CH173" s="63">
        <v>492.30919999999998</v>
      </c>
      <c r="CI173" s="63">
        <v>2012.9667999999999</v>
      </c>
      <c r="CJ173" s="63">
        <v>0</v>
      </c>
      <c r="CK173" s="63">
        <v>41.396000000000001</v>
      </c>
      <c r="CL173" s="63">
        <v>42.888399999999997</v>
      </c>
    </row>
    <row r="174" spans="1:90" x14ac:dyDescent="0.15">
      <c r="A174" s="63" t="s">
        <v>289</v>
      </c>
      <c r="B174" s="63">
        <v>810058.78</v>
      </c>
      <c r="C174" s="63">
        <v>425118.17440000002</v>
      </c>
      <c r="D174" s="63">
        <v>-329905.32770000002</v>
      </c>
      <c r="E174" s="63">
        <v>0</v>
      </c>
      <c r="F174" s="63">
        <v>0</v>
      </c>
      <c r="G174" s="63">
        <v>12998.678599999999</v>
      </c>
      <c r="H174" s="64">
        <v>918270.30530000001</v>
      </c>
      <c r="I174" s="63">
        <v>0</v>
      </c>
      <c r="J174" s="63">
        <v>-10259.039500000001</v>
      </c>
      <c r="K174" s="65">
        <v>-78249.717399999994</v>
      </c>
      <c r="L174" s="65">
        <v>-4544.1904999999997</v>
      </c>
      <c r="M174" s="65">
        <v>-196436.49710000001</v>
      </c>
      <c r="N174" s="65">
        <v>-39564.447699999997</v>
      </c>
      <c r="O174" s="65">
        <v>-18642.6698</v>
      </c>
      <c r="P174" s="65">
        <v>-66096.133700000006</v>
      </c>
      <c r="Q174" s="63">
        <v>0</v>
      </c>
      <c r="R174" s="63">
        <v>0</v>
      </c>
      <c r="S174" s="63">
        <v>0</v>
      </c>
      <c r="T174" s="63">
        <v>-33.877899999999997</v>
      </c>
      <c r="U174" s="63">
        <v>5.4814999999999996</v>
      </c>
      <c r="V174" s="63">
        <v>-20.3568</v>
      </c>
      <c r="W174" s="63">
        <v>0</v>
      </c>
      <c r="X174" s="63">
        <v>0</v>
      </c>
      <c r="Y174" s="63">
        <v>0</v>
      </c>
      <c r="Z174" s="63">
        <v>0</v>
      </c>
      <c r="AA174" s="63">
        <v>0</v>
      </c>
      <c r="AB174" s="63">
        <v>-2914.2941000000001</v>
      </c>
      <c r="AC174" s="63">
        <v>-32065.062600000001</v>
      </c>
      <c r="AD174" s="63">
        <v>-9212.2098000000005</v>
      </c>
      <c r="AE174" s="63">
        <v>460237.29080000002</v>
      </c>
      <c r="AF174" s="69">
        <v>127469.4682</v>
      </c>
      <c r="AG174" s="63">
        <v>2075.8652999999999</v>
      </c>
      <c r="AH174" s="63">
        <v>2019.3762999999999</v>
      </c>
      <c r="AI174" s="63">
        <v>116014.7004</v>
      </c>
      <c r="AJ174" s="63">
        <v>26040.844499999999</v>
      </c>
      <c r="AK174" s="63">
        <v>21788.689299999998</v>
      </c>
      <c r="AL174" s="63">
        <v>3202.7972</v>
      </c>
      <c r="AM174" s="63">
        <v>25874.267500000002</v>
      </c>
      <c r="AN174" s="63">
        <v>3360.2206000000001</v>
      </c>
      <c r="AO174" s="63">
        <v>8748.741</v>
      </c>
      <c r="AP174" s="63">
        <v>15144.03</v>
      </c>
      <c r="AQ174" s="63">
        <v>8431.3014000000003</v>
      </c>
      <c r="AR174" s="63">
        <v>1009.6297</v>
      </c>
      <c r="AS174" s="63">
        <v>2414.1792</v>
      </c>
      <c r="AT174" s="63">
        <v>7359.5264999999999</v>
      </c>
      <c r="AU174" s="63">
        <v>39227.906900000002</v>
      </c>
      <c r="AV174" s="63" t="s">
        <v>158</v>
      </c>
      <c r="AW174" s="63">
        <v>0</v>
      </c>
      <c r="AX174" s="63">
        <v>1287.2987000000001</v>
      </c>
      <c r="AY174" s="63">
        <v>0</v>
      </c>
      <c r="AZ174" s="63">
        <v>37843.230600000003</v>
      </c>
      <c r="BA174" s="63" t="s">
        <v>158</v>
      </c>
      <c r="BB174" s="63">
        <v>49.935499999999998</v>
      </c>
      <c r="BC174" s="63">
        <v>47.442</v>
      </c>
      <c r="BD174" s="63">
        <v>179928.0135</v>
      </c>
      <c r="BE174" s="63">
        <v>52487.2281</v>
      </c>
      <c r="BF174" s="63">
        <v>4912.7479999999996</v>
      </c>
      <c r="BG174" s="63">
        <v>4.1917999999999997</v>
      </c>
      <c r="BH174" s="63">
        <v>1955.847</v>
      </c>
      <c r="BI174" s="63">
        <v>54251.887199999997</v>
      </c>
      <c r="BJ174" s="63">
        <v>53360.679100000001</v>
      </c>
      <c r="BK174" s="63" t="s">
        <v>63</v>
      </c>
      <c r="BL174" s="63" t="s">
        <v>63</v>
      </c>
      <c r="BM174" s="63" t="s">
        <v>63</v>
      </c>
      <c r="BN174" s="63" t="s">
        <v>63</v>
      </c>
      <c r="BO174" s="63">
        <v>53186.904399999999</v>
      </c>
      <c r="BP174" s="63" t="s">
        <v>63</v>
      </c>
      <c r="BQ174" s="63" t="s">
        <v>63</v>
      </c>
      <c r="BR174" s="63" t="s">
        <v>63</v>
      </c>
      <c r="BS174" s="63" t="s">
        <v>63</v>
      </c>
      <c r="BT174" s="63" t="s">
        <v>63</v>
      </c>
      <c r="BU174" s="63" t="s">
        <v>63</v>
      </c>
      <c r="BV174" s="63" t="s">
        <v>63</v>
      </c>
      <c r="BW174" s="63" t="s">
        <v>63</v>
      </c>
      <c r="BX174" s="63" t="s">
        <v>63</v>
      </c>
      <c r="BY174" s="63">
        <v>2.4721000000000002</v>
      </c>
      <c r="BZ174" s="63">
        <v>888.73609999999996</v>
      </c>
      <c r="CA174" s="63">
        <v>1347135.949</v>
      </c>
      <c r="CB174" s="63">
        <v>452816.88</v>
      </c>
      <c r="CC174" s="63">
        <v>15390.624</v>
      </c>
      <c r="CD174" s="63">
        <v>715955.34699999995</v>
      </c>
      <c r="CE174" s="63">
        <v>162973.098</v>
      </c>
      <c r="CF174" s="63">
        <v>141448.7444</v>
      </c>
      <c r="CG174" s="63">
        <v>58549.084900000002</v>
      </c>
      <c r="CH174" s="63">
        <v>11818.1229</v>
      </c>
      <c r="CI174" s="63">
        <v>16966.556199999999</v>
      </c>
      <c r="CJ174" s="63">
        <v>54114.980499999998</v>
      </c>
      <c r="CK174" s="63">
        <v>48.625100000000003</v>
      </c>
      <c r="CL174" s="63">
        <v>63.757199999999997</v>
      </c>
    </row>
    <row r="175" spans="1:90" x14ac:dyDescent="0.15">
      <c r="A175" s="63" t="s">
        <v>290</v>
      </c>
      <c r="B175" s="63">
        <v>53420.421300000002</v>
      </c>
      <c r="C175" s="63">
        <v>4852.2785999999996</v>
      </c>
      <c r="D175" s="63">
        <v>-25744.54</v>
      </c>
      <c r="E175" s="63">
        <v>0</v>
      </c>
      <c r="F175" s="63">
        <v>0</v>
      </c>
      <c r="G175" s="63">
        <v>-126.6767</v>
      </c>
      <c r="H175" s="64">
        <v>32401.483199999999</v>
      </c>
      <c r="I175" s="63">
        <v>0</v>
      </c>
      <c r="J175" s="63">
        <v>-1664.2089000000001</v>
      </c>
      <c r="K175" s="65">
        <v>-8260.4470999999994</v>
      </c>
      <c r="L175" s="65">
        <v>-1196.7111</v>
      </c>
      <c r="M175" s="65">
        <v>-968.40070000000003</v>
      </c>
      <c r="N175" s="65">
        <v>-1184.7376999999999</v>
      </c>
      <c r="O175" s="65">
        <v>0</v>
      </c>
      <c r="P175" s="65">
        <v>0</v>
      </c>
      <c r="Q175" s="63">
        <v>0</v>
      </c>
      <c r="R175" s="63">
        <v>0</v>
      </c>
      <c r="S175" s="63">
        <v>0</v>
      </c>
      <c r="T175" s="63">
        <v>0</v>
      </c>
      <c r="U175" s="63">
        <v>-8.9208999999999996</v>
      </c>
      <c r="V175" s="63">
        <v>0</v>
      </c>
      <c r="W175" s="63">
        <v>0</v>
      </c>
      <c r="X175" s="63">
        <v>0</v>
      </c>
      <c r="Y175" s="63">
        <v>0</v>
      </c>
      <c r="Z175" s="63">
        <v>0</v>
      </c>
      <c r="AA175" s="63">
        <v>0</v>
      </c>
      <c r="AB175" s="63">
        <v>0</v>
      </c>
      <c r="AC175" s="63">
        <v>-4620.9156000000003</v>
      </c>
      <c r="AD175" s="63">
        <v>-14.9183</v>
      </c>
      <c r="AE175" s="63">
        <v>14482.2227</v>
      </c>
      <c r="AF175" s="69">
        <v>8338.8004999999994</v>
      </c>
      <c r="AG175" s="63">
        <v>42.218400000000003</v>
      </c>
      <c r="AH175" s="63">
        <v>65.369799999999998</v>
      </c>
      <c r="AI175" s="63">
        <v>8218.4650000000001</v>
      </c>
      <c r="AJ175" s="63">
        <v>463.39210000000003</v>
      </c>
      <c r="AK175" s="63">
        <v>1806.3628000000001</v>
      </c>
      <c r="AL175" s="63">
        <v>2678.0093999999999</v>
      </c>
      <c r="AM175" s="63">
        <v>1386.6723999999999</v>
      </c>
      <c r="AN175" s="63">
        <v>0</v>
      </c>
      <c r="AO175" s="63">
        <v>140.36969999999999</v>
      </c>
      <c r="AP175" s="63">
        <v>991.48749999999995</v>
      </c>
      <c r="AQ175" s="63">
        <v>551.69820000000004</v>
      </c>
      <c r="AR175" s="63">
        <v>82.093699999999998</v>
      </c>
      <c r="AS175" s="63">
        <v>118.3792</v>
      </c>
      <c r="AT175" s="63">
        <v>12.747199999999999</v>
      </c>
      <c r="AU175" s="63">
        <v>289.8109</v>
      </c>
      <c r="AV175" s="63" t="s">
        <v>158</v>
      </c>
      <c r="AW175" s="63">
        <v>0</v>
      </c>
      <c r="AX175" s="63">
        <v>50.215000000000003</v>
      </c>
      <c r="AY175" s="63">
        <v>0</v>
      </c>
      <c r="AZ175" s="63">
        <v>225.70939999999999</v>
      </c>
      <c r="BA175" s="63" t="s">
        <v>158</v>
      </c>
      <c r="BB175" s="63">
        <v>0</v>
      </c>
      <c r="BC175" s="63">
        <v>13.8865</v>
      </c>
      <c r="BD175" s="63">
        <v>3226.6552000000001</v>
      </c>
      <c r="BE175" s="63">
        <v>1193.6156000000001</v>
      </c>
      <c r="BF175" s="63">
        <v>34.264800000000001</v>
      </c>
      <c r="BG175" s="63">
        <v>0</v>
      </c>
      <c r="BH175" s="63">
        <v>130.13759999999999</v>
      </c>
      <c r="BI175" s="63">
        <v>1268.9381000000001</v>
      </c>
      <c r="BJ175" s="63">
        <v>1268.9381000000001</v>
      </c>
      <c r="BK175" s="63" t="s">
        <v>63</v>
      </c>
      <c r="BL175" s="63" t="s">
        <v>63</v>
      </c>
      <c r="BM175" s="63" t="s">
        <v>63</v>
      </c>
      <c r="BN175" s="63" t="s">
        <v>63</v>
      </c>
      <c r="BO175" s="63">
        <v>1268.9381000000001</v>
      </c>
      <c r="BP175" s="63" t="s">
        <v>63</v>
      </c>
      <c r="BQ175" s="63" t="s">
        <v>63</v>
      </c>
      <c r="BR175" s="63" t="s">
        <v>63</v>
      </c>
      <c r="BS175" s="63" t="s">
        <v>63</v>
      </c>
      <c r="BT175" s="63" t="s">
        <v>63</v>
      </c>
      <c r="BU175" s="63" t="s">
        <v>63</v>
      </c>
      <c r="BV175" s="63" t="s">
        <v>63</v>
      </c>
      <c r="BW175" s="63" t="s">
        <v>63</v>
      </c>
      <c r="BX175" s="63" t="s">
        <v>63</v>
      </c>
      <c r="BY175" s="63">
        <v>0</v>
      </c>
      <c r="BZ175" s="63">
        <v>0</v>
      </c>
      <c r="CA175" s="63">
        <v>54905.021000000001</v>
      </c>
      <c r="CB175" s="63">
        <v>39948.675999999999</v>
      </c>
      <c r="CC175" s="63">
        <v>5465</v>
      </c>
      <c r="CD175" s="63">
        <v>4112.8109999999997</v>
      </c>
      <c r="CE175" s="63">
        <v>5378.5339999999997</v>
      </c>
      <c r="CF175" s="63">
        <v>0</v>
      </c>
      <c r="CG175" s="63">
        <v>0</v>
      </c>
      <c r="CH175" s="63">
        <v>0</v>
      </c>
      <c r="CI175" s="63">
        <v>0</v>
      </c>
      <c r="CJ175" s="63">
        <v>0</v>
      </c>
      <c r="CK175" s="63">
        <v>41.290100000000002</v>
      </c>
      <c r="CL175" s="63">
        <v>40.661999999999999</v>
      </c>
    </row>
    <row r="176" spans="1:90" x14ac:dyDescent="0.15">
      <c r="A176" s="63" t="s">
        <v>291</v>
      </c>
      <c r="B176" s="63">
        <v>966724.60210000002</v>
      </c>
      <c r="C176" s="63">
        <v>646306.97019999998</v>
      </c>
      <c r="D176" s="63">
        <v>-302849.80330000003</v>
      </c>
      <c r="E176" s="63">
        <v>0</v>
      </c>
      <c r="F176" s="63">
        <v>0</v>
      </c>
      <c r="G176" s="63">
        <v>13956.0489</v>
      </c>
      <c r="H176" s="64">
        <v>1324137.8181</v>
      </c>
      <c r="I176" s="63">
        <v>0</v>
      </c>
      <c r="J176" s="63">
        <v>9172.3086999999996</v>
      </c>
      <c r="K176" s="65">
        <v>-339455.77149999997</v>
      </c>
      <c r="L176" s="65">
        <v>-16514.3364</v>
      </c>
      <c r="M176" s="65">
        <v>-78654.295800000007</v>
      </c>
      <c r="N176" s="65">
        <v>-39292.027199999997</v>
      </c>
      <c r="O176" s="65">
        <v>-7078.3579</v>
      </c>
      <c r="P176" s="65">
        <v>-2398.4122000000002</v>
      </c>
      <c r="Q176" s="63">
        <v>0</v>
      </c>
      <c r="R176" s="63">
        <v>0</v>
      </c>
      <c r="S176" s="63">
        <v>0</v>
      </c>
      <c r="T176" s="63">
        <v>-33.877899999999997</v>
      </c>
      <c r="U176" s="63">
        <v>3787.1651000000002</v>
      </c>
      <c r="V176" s="63">
        <v>-20.3568</v>
      </c>
      <c r="W176" s="63">
        <v>0</v>
      </c>
      <c r="X176" s="63">
        <v>0</v>
      </c>
      <c r="Y176" s="63">
        <v>0</v>
      </c>
      <c r="Z176" s="63">
        <v>0</v>
      </c>
      <c r="AA176" s="63">
        <v>0</v>
      </c>
      <c r="AB176" s="63">
        <v>-3867.2604999999999</v>
      </c>
      <c r="AC176" s="63">
        <v>-117053.1955</v>
      </c>
      <c r="AD176" s="63">
        <v>-4188.9938000000002</v>
      </c>
      <c r="AE176" s="63">
        <v>728540.40650000004</v>
      </c>
      <c r="AF176" s="69">
        <v>249947.5453</v>
      </c>
      <c r="AG176" s="63">
        <v>4036.5787999999998</v>
      </c>
      <c r="AH176" s="63">
        <v>2246.3834000000002</v>
      </c>
      <c r="AI176" s="63">
        <v>213746.5062</v>
      </c>
      <c r="AJ176" s="63">
        <v>23789.328699999998</v>
      </c>
      <c r="AK176" s="63">
        <v>72152.176200000002</v>
      </c>
      <c r="AL176" s="63">
        <v>10353.397999999999</v>
      </c>
      <c r="AM176" s="63">
        <v>24093.802</v>
      </c>
      <c r="AN176" s="63">
        <v>7195.3161</v>
      </c>
      <c r="AO176" s="63">
        <v>17907.2876</v>
      </c>
      <c r="AP176" s="63">
        <v>32213.981800000001</v>
      </c>
      <c r="AQ176" s="63">
        <v>19533.419999999998</v>
      </c>
      <c r="AR176" s="63">
        <v>1994.4029</v>
      </c>
      <c r="AS176" s="63">
        <v>4513.3928999999998</v>
      </c>
      <c r="AT176" s="63">
        <v>29918.077300000001</v>
      </c>
      <c r="AU176" s="63">
        <v>22958.7389</v>
      </c>
      <c r="AV176" s="63" t="s">
        <v>158</v>
      </c>
      <c r="AW176" s="63">
        <v>0</v>
      </c>
      <c r="AX176" s="63">
        <v>3010.2202000000002</v>
      </c>
      <c r="AY176" s="63">
        <v>0</v>
      </c>
      <c r="AZ176" s="63">
        <v>19845.165400000002</v>
      </c>
      <c r="BA176" s="63" t="s">
        <v>158</v>
      </c>
      <c r="BB176" s="63">
        <v>49.935499999999998</v>
      </c>
      <c r="BC176" s="63">
        <v>53.417900000000003</v>
      </c>
      <c r="BD176" s="63">
        <v>272136.80839999998</v>
      </c>
      <c r="BE176" s="63">
        <v>144299.89629999999</v>
      </c>
      <c r="BF176" s="63">
        <v>6143.3891000000003</v>
      </c>
      <c r="BG176" s="63">
        <v>6.2008000000000001</v>
      </c>
      <c r="BH176" s="63">
        <v>1927.1066000000001</v>
      </c>
      <c r="BI176" s="63">
        <v>31120.720499999999</v>
      </c>
      <c r="BJ176" s="63">
        <v>30232.2209</v>
      </c>
      <c r="BK176" s="63">
        <v>30232.2209</v>
      </c>
      <c r="BL176" s="63">
        <v>0</v>
      </c>
      <c r="BM176" s="63">
        <v>5.9973999999999998</v>
      </c>
      <c r="BN176" s="63">
        <v>0</v>
      </c>
      <c r="BO176" s="63">
        <v>30226.2235</v>
      </c>
      <c r="BP176" s="63">
        <v>0</v>
      </c>
      <c r="BQ176" s="63">
        <v>0</v>
      </c>
      <c r="BR176" s="63">
        <v>0</v>
      </c>
      <c r="BS176" s="63">
        <v>0</v>
      </c>
      <c r="BT176" s="63">
        <v>0</v>
      </c>
      <c r="BU176" s="63">
        <v>0</v>
      </c>
      <c r="BV176" s="63">
        <v>0</v>
      </c>
      <c r="BW176" s="63">
        <v>0</v>
      </c>
      <c r="BX176" s="63">
        <v>0</v>
      </c>
      <c r="BY176" s="63">
        <v>0</v>
      </c>
      <c r="BZ176" s="63">
        <v>888.49959999999999</v>
      </c>
      <c r="CA176" s="63">
        <v>2589648.5819999999</v>
      </c>
      <c r="CB176" s="63">
        <v>1918658.601</v>
      </c>
      <c r="CC176" s="63">
        <v>77023.191000000006</v>
      </c>
      <c r="CD176" s="63">
        <v>364876.158</v>
      </c>
      <c r="CE176" s="63">
        <v>229090.63200000001</v>
      </c>
      <c r="CF176" s="63">
        <v>35481.583100000003</v>
      </c>
      <c r="CG176" s="63">
        <v>24524.03</v>
      </c>
      <c r="CH176" s="63">
        <v>3087.7321000000002</v>
      </c>
      <c r="CI176" s="63">
        <v>6268.1203999999998</v>
      </c>
      <c r="CJ176" s="63">
        <v>1601.7005999999999</v>
      </c>
      <c r="CK176" s="63">
        <v>48.2057</v>
      </c>
      <c r="CL176" s="63">
        <v>53.404000000000003</v>
      </c>
    </row>
    <row r="177" spans="1:90" x14ac:dyDescent="0.15">
      <c r="A177" s="63" t="s">
        <v>292</v>
      </c>
      <c r="B177" s="63">
        <v>1745974.8496000001</v>
      </c>
      <c r="C177" s="63">
        <v>178758.55540000001</v>
      </c>
      <c r="D177" s="63">
        <v>-519633.53379999998</v>
      </c>
      <c r="E177" s="63">
        <v>0</v>
      </c>
      <c r="F177" s="63">
        <v>0</v>
      </c>
      <c r="G177" s="63">
        <v>3857.0722000000001</v>
      </c>
      <c r="H177" s="64">
        <v>1408956.9431</v>
      </c>
      <c r="I177" s="63">
        <v>0</v>
      </c>
      <c r="J177" s="63">
        <v>12672.850200000001</v>
      </c>
      <c r="K177" s="65">
        <v>-313055.30949999997</v>
      </c>
      <c r="L177" s="65">
        <v>-43052.278700000003</v>
      </c>
      <c r="M177" s="65">
        <v>-177726.46179999999</v>
      </c>
      <c r="N177" s="65">
        <v>-21981.104800000001</v>
      </c>
      <c r="O177" s="65">
        <v>-13869.3681</v>
      </c>
      <c r="P177" s="65">
        <v>-63697.7215</v>
      </c>
      <c r="Q177" s="63">
        <v>0</v>
      </c>
      <c r="R177" s="63">
        <v>0</v>
      </c>
      <c r="S177" s="63">
        <v>0</v>
      </c>
      <c r="T177" s="63">
        <v>0</v>
      </c>
      <c r="U177" s="63">
        <v>-59.9527</v>
      </c>
      <c r="V177" s="63">
        <v>0</v>
      </c>
      <c r="W177" s="63">
        <v>0</v>
      </c>
      <c r="X177" s="63">
        <v>0</v>
      </c>
      <c r="Y177" s="63">
        <v>0</v>
      </c>
      <c r="Z177" s="63">
        <v>0</v>
      </c>
      <c r="AA177" s="63">
        <v>-6853.5468000000001</v>
      </c>
      <c r="AB177" s="63">
        <v>-2231.2123999999999</v>
      </c>
      <c r="AC177" s="63">
        <v>-134104.77239999999</v>
      </c>
      <c r="AD177" s="63">
        <v>-20059.651900000001</v>
      </c>
      <c r="AE177" s="63">
        <v>624938.41350000002</v>
      </c>
      <c r="AF177" s="69">
        <v>260610.27499999999</v>
      </c>
      <c r="AG177" s="63">
        <v>2889.08</v>
      </c>
      <c r="AH177" s="63">
        <v>1898.2588000000001</v>
      </c>
      <c r="AI177" s="63">
        <v>112609.2647</v>
      </c>
      <c r="AJ177" s="63">
        <v>29826.031999999999</v>
      </c>
      <c r="AK177" s="63">
        <v>38573.968099999998</v>
      </c>
      <c r="AL177" s="63">
        <v>2999.6774999999998</v>
      </c>
      <c r="AM177" s="63">
        <v>24722.9149</v>
      </c>
      <c r="AN177" s="63">
        <v>2048.5810999999999</v>
      </c>
      <c r="AO177" s="63">
        <v>4335.4255999999996</v>
      </c>
      <c r="AP177" s="63">
        <v>6190.6704</v>
      </c>
      <c r="AQ177" s="63">
        <v>2447.4204</v>
      </c>
      <c r="AR177" s="63">
        <v>466.50920000000002</v>
      </c>
      <c r="AS177" s="63">
        <v>998.06550000000004</v>
      </c>
      <c r="AT177" s="63">
        <v>143213.67129999999</v>
      </c>
      <c r="AU177" s="63">
        <v>65837.059399999998</v>
      </c>
      <c r="AV177" s="63" t="s">
        <v>158</v>
      </c>
      <c r="AW177" s="63">
        <v>0</v>
      </c>
      <c r="AX177" s="63">
        <v>24372.3128</v>
      </c>
      <c r="AY177" s="63">
        <v>0</v>
      </c>
      <c r="AZ177" s="63">
        <v>41448.882100000003</v>
      </c>
      <c r="BA177" s="63" t="s">
        <v>158</v>
      </c>
      <c r="BB177" s="63">
        <v>0</v>
      </c>
      <c r="BC177" s="63">
        <v>15.8642</v>
      </c>
      <c r="BD177" s="63">
        <v>152794.19620000001</v>
      </c>
      <c r="BE177" s="63">
        <v>30874.376700000001</v>
      </c>
      <c r="BF177" s="63">
        <v>1748.6886999999999</v>
      </c>
      <c r="BG177" s="63">
        <v>10.9201</v>
      </c>
      <c r="BH177" s="63">
        <v>1649.8496</v>
      </c>
      <c r="BI177" s="63">
        <v>111413.048</v>
      </c>
      <c r="BJ177" s="63">
        <v>111410.3395</v>
      </c>
      <c r="BK177" s="63" t="s">
        <v>63</v>
      </c>
      <c r="BL177" s="63" t="s">
        <v>63</v>
      </c>
      <c r="BM177" s="63" t="s">
        <v>63</v>
      </c>
      <c r="BN177" s="63" t="s">
        <v>63</v>
      </c>
      <c r="BO177" s="63">
        <v>110092.1538</v>
      </c>
      <c r="BP177" s="63" t="s">
        <v>63</v>
      </c>
      <c r="BQ177" s="63" t="s">
        <v>63</v>
      </c>
      <c r="BR177" s="63" t="s">
        <v>63</v>
      </c>
      <c r="BS177" s="63" t="s">
        <v>63</v>
      </c>
      <c r="BT177" s="63" t="s">
        <v>63</v>
      </c>
      <c r="BU177" s="63" t="s">
        <v>63</v>
      </c>
      <c r="BV177" s="63" t="s">
        <v>63</v>
      </c>
      <c r="BW177" s="63" t="s">
        <v>63</v>
      </c>
      <c r="BX177" s="63" t="s">
        <v>63</v>
      </c>
      <c r="BY177" s="63">
        <v>2.4721000000000002</v>
      </c>
      <c r="BZ177" s="63">
        <v>0.23649999999999999</v>
      </c>
      <c r="CA177" s="63">
        <v>2249118</v>
      </c>
      <c r="CB177" s="63">
        <v>1445509</v>
      </c>
      <c r="CC177" s="63">
        <v>174774</v>
      </c>
      <c r="CD177" s="63">
        <v>574252</v>
      </c>
      <c r="CE177" s="63">
        <v>54583</v>
      </c>
      <c r="CF177" s="63">
        <v>126283.77280000001</v>
      </c>
      <c r="CG177" s="63">
        <v>51836.390599999999</v>
      </c>
      <c r="CH177" s="63">
        <v>9222.6998999999996</v>
      </c>
      <c r="CI177" s="63">
        <v>12711.4025</v>
      </c>
      <c r="CJ177" s="63">
        <v>52513.279799999997</v>
      </c>
      <c r="CK177" s="63">
        <v>39.122799999999998</v>
      </c>
      <c r="CL177" s="63">
        <v>50.470799999999997</v>
      </c>
    </row>
    <row r="178" spans="1:90" x14ac:dyDescent="0.15">
      <c r="A178" s="63" t="s">
        <v>293</v>
      </c>
      <c r="B178" s="63">
        <v>962499.9031</v>
      </c>
      <c r="C178" s="63">
        <v>637322.94180000003</v>
      </c>
      <c r="D178" s="63">
        <v>-302849.80330000003</v>
      </c>
      <c r="E178" s="63">
        <v>0</v>
      </c>
      <c r="F178" s="63">
        <v>0</v>
      </c>
      <c r="G178" s="63">
        <v>13475.288</v>
      </c>
      <c r="H178" s="64">
        <v>1310448.3296999999</v>
      </c>
      <c r="I178" s="63">
        <v>0</v>
      </c>
      <c r="J178" s="63">
        <v>9267.3431</v>
      </c>
      <c r="K178" s="65">
        <v>-333729.11629999999</v>
      </c>
      <c r="L178" s="65">
        <v>-16350.5144</v>
      </c>
      <c r="M178" s="65">
        <v>-76730.714600000007</v>
      </c>
      <c r="N178" s="65">
        <v>-39222.4012</v>
      </c>
      <c r="O178" s="65">
        <v>-6607.4422000000004</v>
      </c>
      <c r="P178" s="65">
        <v>-2359.8910999999998</v>
      </c>
      <c r="Q178" s="63">
        <v>0</v>
      </c>
      <c r="R178" s="63">
        <v>0</v>
      </c>
      <c r="S178" s="63">
        <v>0</v>
      </c>
      <c r="T178" s="63">
        <v>-33.877899999999997</v>
      </c>
      <c r="U178" s="63">
        <v>3786.6707000000001</v>
      </c>
      <c r="V178" s="63">
        <v>-20.3568</v>
      </c>
      <c r="W178" s="63">
        <v>0</v>
      </c>
      <c r="X178" s="63">
        <v>0</v>
      </c>
      <c r="Y178" s="63">
        <v>0</v>
      </c>
      <c r="Z178" s="63">
        <v>0</v>
      </c>
      <c r="AA178" s="63">
        <v>0</v>
      </c>
      <c r="AB178" s="63">
        <v>-3867.2604999999999</v>
      </c>
      <c r="AC178" s="63">
        <v>-116571.8542</v>
      </c>
      <c r="AD178" s="63">
        <v>-4182.4804999999997</v>
      </c>
      <c r="AE178" s="63">
        <v>723826.43409999995</v>
      </c>
      <c r="AF178" s="69">
        <v>247720.30960000001</v>
      </c>
      <c r="AG178" s="63">
        <v>3271.8108999999999</v>
      </c>
      <c r="AH178" s="63">
        <v>2217.9870000000001</v>
      </c>
      <c r="AI178" s="63">
        <v>212532.66250000001</v>
      </c>
      <c r="AJ178" s="63">
        <v>23621.228899999998</v>
      </c>
      <c r="AK178" s="63">
        <v>71825.822</v>
      </c>
      <c r="AL178" s="63">
        <v>10327.022199999999</v>
      </c>
      <c r="AM178" s="63">
        <v>23951.970499999999</v>
      </c>
      <c r="AN178" s="63">
        <v>7174.2497999999996</v>
      </c>
      <c r="AO178" s="63">
        <v>17852.257600000001</v>
      </c>
      <c r="AP178" s="63">
        <v>32045.387699999999</v>
      </c>
      <c r="AQ178" s="63">
        <v>19323.2952</v>
      </c>
      <c r="AR178" s="63">
        <v>1933.9341999999999</v>
      </c>
      <c r="AS178" s="63">
        <v>4477.4943999999996</v>
      </c>
      <c r="AT178" s="63">
        <v>29697.849399999999</v>
      </c>
      <c r="AU178" s="63">
        <v>22916.262599999998</v>
      </c>
      <c r="AV178" s="63" t="s">
        <v>158</v>
      </c>
      <c r="AW178" s="63">
        <v>0</v>
      </c>
      <c r="AX178" s="63">
        <v>2990.1428000000001</v>
      </c>
      <c r="AY178" s="63">
        <v>0</v>
      </c>
      <c r="AZ178" s="63">
        <v>19822.7664</v>
      </c>
      <c r="BA178" s="63" t="s">
        <v>158</v>
      </c>
      <c r="BB178" s="63">
        <v>49.935499999999998</v>
      </c>
      <c r="BC178" s="63">
        <v>53.417900000000003</v>
      </c>
      <c r="BD178" s="63">
        <v>271350.4155</v>
      </c>
      <c r="BE178" s="63">
        <v>143974.57399999999</v>
      </c>
      <c r="BF178" s="63">
        <v>6096.9359000000004</v>
      </c>
      <c r="BG178" s="63">
        <v>4.0941999999999998</v>
      </c>
      <c r="BH178" s="63">
        <v>1927.1066000000001</v>
      </c>
      <c r="BI178" s="63">
        <v>29836.735100000002</v>
      </c>
      <c r="BJ178" s="63">
        <v>28948.235499999999</v>
      </c>
      <c r="BK178" s="63">
        <v>28948.235499999999</v>
      </c>
      <c r="BL178" s="63">
        <v>0</v>
      </c>
      <c r="BM178" s="63">
        <v>5.9973999999999998</v>
      </c>
      <c r="BN178" s="63">
        <v>0</v>
      </c>
      <c r="BO178" s="63">
        <v>28942.238099999999</v>
      </c>
      <c r="BP178" s="63">
        <v>0</v>
      </c>
      <c r="BQ178" s="63">
        <v>0</v>
      </c>
      <c r="BR178" s="63">
        <v>0</v>
      </c>
      <c r="BS178" s="63">
        <v>0</v>
      </c>
      <c r="BT178" s="63">
        <v>0</v>
      </c>
      <c r="BU178" s="63">
        <v>0</v>
      </c>
      <c r="BV178" s="63">
        <v>0</v>
      </c>
      <c r="BW178" s="63">
        <v>0</v>
      </c>
      <c r="BX178" s="63">
        <v>0</v>
      </c>
      <c r="BY178" s="63">
        <v>0</v>
      </c>
      <c r="BZ178" s="63">
        <v>888.49959999999999</v>
      </c>
      <c r="CA178" s="63">
        <v>2550281.5819999999</v>
      </c>
      <c r="CB178" s="63">
        <v>1886931.601</v>
      </c>
      <c r="CC178" s="63">
        <v>76172.191000000006</v>
      </c>
      <c r="CD178" s="63">
        <v>358457.158</v>
      </c>
      <c r="CE178" s="63">
        <v>228720.63200000001</v>
      </c>
      <c r="CF178" s="63">
        <v>34134.229599999999</v>
      </c>
      <c r="CG178" s="63">
        <v>23648.277600000001</v>
      </c>
      <c r="CH178" s="63">
        <v>3077.0556999999999</v>
      </c>
      <c r="CI178" s="63">
        <v>5841.7565999999997</v>
      </c>
      <c r="CJ178" s="63">
        <v>1567.1396</v>
      </c>
      <c r="CK178" s="63">
        <v>48.2166</v>
      </c>
      <c r="CL178" s="63">
        <v>53.351399999999998</v>
      </c>
    </row>
    <row r="179" spans="1:90" x14ac:dyDescent="0.15">
      <c r="A179" s="63" t="s">
        <v>294</v>
      </c>
      <c r="B179" s="63">
        <v>1200851.8807000001</v>
      </c>
      <c r="C179" s="63">
        <v>693057.57189999998</v>
      </c>
      <c r="D179" s="63">
        <v>-342207.30540000001</v>
      </c>
      <c r="E179" s="63">
        <v>0</v>
      </c>
      <c r="F179" s="63">
        <v>0</v>
      </c>
      <c r="G179" s="63">
        <v>13390.034299999999</v>
      </c>
      <c r="H179" s="64">
        <v>1565092.1817000001</v>
      </c>
      <c r="I179" s="63">
        <v>0</v>
      </c>
      <c r="J179" s="63">
        <v>23641.547600000002</v>
      </c>
      <c r="K179" s="65">
        <v>-407474.02179999999</v>
      </c>
      <c r="L179" s="65">
        <v>-23450.4715</v>
      </c>
      <c r="M179" s="65">
        <v>-84385.637199999997</v>
      </c>
      <c r="N179" s="65">
        <v>-41361.180200000003</v>
      </c>
      <c r="O179" s="65">
        <v>-6607.4422000000004</v>
      </c>
      <c r="P179" s="65">
        <v>-2359.8910999999998</v>
      </c>
      <c r="Q179" s="63">
        <v>0</v>
      </c>
      <c r="R179" s="63">
        <v>0</v>
      </c>
      <c r="S179" s="63">
        <v>0</v>
      </c>
      <c r="T179" s="63">
        <v>-33.877899999999997</v>
      </c>
      <c r="U179" s="63">
        <v>3459.1125999999999</v>
      </c>
      <c r="V179" s="63">
        <v>-20.3568</v>
      </c>
      <c r="W179" s="63">
        <v>0</v>
      </c>
      <c r="X179" s="63">
        <v>0</v>
      </c>
      <c r="Y179" s="63">
        <v>0</v>
      </c>
      <c r="Z179" s="63">
        <v>0</v>
      </c>
      <c r="AA179" s="63">
        <v>-3052.7085000000002</v>
      </c>
      <c r="AB179" s="63">
        <v>-3867.2604999999999</v>
      </c>
      <c r="AC179" s="63">
        <v>-147521.3383</v>
      </c>
      <c r="AD179" s="63">
        <v>-9907.7384000000002</v>
      </c>
      <c r="AE179" s="63">
        <v>862150.91810000001</v>
      </c>
      <c r="AF179" s="69">
        <v>319007.62689999997</v>
      </c>
      <c r="AG179" s="63">
        <v>4900.7662</v>
      </c>
      <c r="AH179" s="63">
        <v>2318.3953999999999</v>
      </c>
      <c r="AI179" s="63">
        <v>244024.92379999999</v>
      </c>
      <c r="AJ179" s="63">
        <v>27265.9624</v>
      </c>
      <c r="AK179" s="63">
        <v>85258.367100000003</v>
      </c>
      <c r="AL179" s="63">
        <v>11794.498600000001</v>
      </c>
      <c r="AM179" s="63">
        <v>29761.686699999998</v>
      </c>
      <c r="AN179" s="63">
        <v>8229.8603000000003</v>
      </c>
      <c r="AO179" s="63">
        <v>20465.1983</v>
      </c>
      <c r="AP179" s="63">
        <v>33320.280100000004</v>
      </c>
      <c r="AQ179" s="63">
        <v>20948.187699999999</v>
      </c>
      <c r="AR179" s="63">
        <v>2001.5609999999999</v>
      </c>
      <c r="AS179" s="63">
        <v>4979.3216000000002</v>
      </c>
      <c r="AT179" s="63">
        <v>67763.541500000007</v>
      </c>
      <c r="AU179" s="63">
        <v>34859.942799999997</v>
      </c>
      <c r="AV179" s="63" t="s">
        <v>158</v>
      </c>
      <c r="AW179" s="63">
        <v>0</v>
      </c>
      <c r="AX179" s="63">
        <v>14343.8616</v>
      </c>
      <c r="AY179" s="63">
        <v>0</v>
      </c>
      <c r="AZ179" s="63">
        <v>20412.727699999999</v>
      </c>
      <c r="BA179" s="63" t="s">
        <v>158</v>
      </c>
      <c r="BB179" s="63">
        <v>49.935499999999998</v>
      </c>
      <c r="BC179" s="63">
        <v>53.417900000000003</v>
      </c>
      <c r="BD179" s="63">
        <v>291779.73629999999</v>
      </c>
      <c r="BE179" s="63">
        <v>150439.01939999999</v>
      </c>
      <c r="BF179" s="63">
        <v>6304.8249999999998</v>
      </c>
      <c r="BG179" s="63">
        <v>6.2008000000000001</v>
      </c>
      <c r="BH179" s="63">
        <v>1927.8375000000001</v>
      </c>
      <c r="BI179" s="63">
        <v>57825.729200000002</v>
      </c>
      <c r="BJ179" s="63">
        <v>56937.229599999999</v>
      </c>
      <c r="BK179" s="63" t="s">
        <v>63</v>
      </c>
      <c r="BL179" s="63" t="s">
        <v>63</v>
      </c>
      <c r="BM179" s="63" t="s">
        <v>63</v>
      </c>
      <c r="BN179" s="63" t="s">
        <v>63</v>
      </c>
      <c r="BO179" s="63">
        <v>56931.232199999999</v>
      </c>
      <c r="BP179" s="63" t="s">
        <v>63</v>
      </c>
      <c r="BQ179" s="63" t="s">
        <v>63</v>
      </c>
      <c r="BR179" s="63" t="s">
        <v>63</v>
      </c>
      <c r="BS179" s="63" t="s">
        <v>63</v>
      </c>
      <c r="BT179" s="63" t="s">
        <v>63</v>
      </c>
      <c r="BU179" s="63" t="s">
        <v>63</v>
      </c>
      <c r="BV179" s="63" t="s">
        <v>63</v>
      </c>
      <c r="BW179" s="63" t="s">
        <v>63</v>
      </c>
      <c r="BX179" s="63" t="s">
        <v>63</v>
      </c>
      <c r="BY179" s="63">
        <v>0</v>
      </c>
      <c r="BZ179" s="63">
        <v>888.49959999999999</v>
      </c>
      <c r="CA179" s="63">
        <v>2987188.5819999999</v>
      </c>
      <c r="CB179" s="63">
        <v>2267481.6009999998</v>
      </c>
      <c r="CC179" s="63">
        <v>111155.19100000001</v>
      </c>
      <c r="CD179" s="63">
        <v>369117.158</v>
      </c>
      <c r="CE179" s="63">
        <v>239434.63200000001</v>
      </c>
      <c r="CF179" s="63">
        <v>40139.293100000003</v>
      </c>
      <c r="CG179" s="63">
        <v>29653.341199999999</v>
      </c>
      <c r="CH179" s="63">
        <v>3077.0556999999999</v>
      </c>
      <c r="CI179" s="63">
        <v>5841.7565999999997</v>
      </c>
      <c r="CJ179" s="63">
        <v>1567.1396</v>
      </c>
      <c r="CK179" s="63">
        <v>47.4621</v>
      </c>
      <c r="CL179" s="63">
        <v>52.505499999999998</v>
      </c>
    </row>
    <row r="180" spans="1:90" x14ac:dyDescent="0.15">
      <c r="A180" s="63" t="s">
        <v>295</v>
      </c>
      <c r="B180" s="63">
        <v>159289.73439999999</v>
      </c>
      <c r="C180" s="63">
        <v>366963.35920000001</v>
      </c>
      <c r="D180" s="63">
        <v>-87245.16</v>
      </c>
      <c r="E180" s="63">
        <v>0</v>
      </c>
      <c r="F180" s="63">
        <v>0</v>
      </c>
      <c r="G180" s="63">
        <v>8596.4215000000004</v>
      </c>
      <c r="H180" s="64">
        <v>447604.35519999999</v>
      </c>
      <c r="I180" s="63">
        <v>0</v>
      </c>
      <c r="J180" s="63">
        <v>569.9588</v>
      </c>
      <c r="K180" s="65">
        <v>-72287.314199999993</v>
      </c>
      <c r="L180" s="65">
        <v>-2218.0942</v>
      </c>
      <c r="M180" s="65">
        <v>-46144.3001</v>
      </c>
      <c r="N180" s="65">
        <v>-19871.455399999999</v>
      </c>
      <c r="O180" s="65">
        <v>-7218.6800999999996</v>
      </c>
      <c r="P180" s="65">
        <v>-2528.9151999999999</v>
      </c>
      <c r="Q180" s="63">
        <v>0</v>
      </c>
      <c r="R180" s="63">
        <v>0</v>
      </c>
      <c r="S180" s="63">
        <v>0</v>
      </c>
      <c r="T180" s="63">
        <v>-33.877899999999997</v>
      </c>
      <c r="U180" s="63">
        <v>0.53739999999999999</v>
      </c>
      <c r="V180" s="63">
        <v>-20.3568</v>
      </c>
      <c r="W180" s="63">
        <v>0</v>
      </c>
      <c r="X180" s="63">
        <v>0</v>
      </c>
      <c r="Y180" s="63">
        <v>0</v>
      </c>
      <c r="Z180" s="63">
        <v>0</v>
      </c>
      <c r="AA180" s="63">
        <v>0</v>
      </c>
      <c r="AB180" s="63">
        <v>-1236.9939999999999</v>
      </c>
      <c r="AC180" s="63">
        <v>-15155.625599999999</v>
      </c>
      <c r="AD180" s="63">
        <v>-3017.6052</v>
      </c>
      <c r="AE180" s="63">
        <v>278441.63309999998</v>
      </c>
      <c r="AF180" s="69">
        <v>84924.670400000003</v>
      </c>
      <c r="AG180" s="63">
        <v>601.91859999999997</v>
      </c>
      <c r="AH180" s="63">
        <v>1309.9395</v>
      </c>
      <c r="AI180" s="63">
        <v>76125.728099999993</v>
      </c>
      <c r="AJ180" s="63">
        <v>8427.3017999999993</v>
      </c>
      <c r="AK180" s="63">
        <v>17611.0023</v>
      </c>
      <c r="AL180" s="63">
        <v>2800.7121000000002</v>
      </c>
      <c r="AM180" s="63">
        <v>13299.848</v>
      </c>
      <c r="AN180" s="63">
        <v>2695.6462999999999</v>
      </c>
      <c r="AO180" s="63">
        <v>7256.3077000000003</v>
      </c>
      <c r="AP180" s="63">
        <v>12993.9226</v>
      </c>
      <c r="AQ180" s="63">
        <v>8022.3590999999997</v>
      </c>
      <c r="AR180" s="63">
        <v>737.44569999999999</v>
      </c>
      <c r="AS180" s="63">
        <v>2281.1824999999999</v>
      </c>
      <c r="AT180" s="63">
        <v>6887.0846000000001</v>
      </c>
      <c r="AU180" s="63">
        <v>2659.6779999999999</v>
      </c>
      <c r="AV180" s="63" t="s">
        <v>158</v>
      </c>
      <c r="AW180" s="63">
        <v>0</v>
      </c>
      <c r="AX180" s="63">
        <v>1092.6512</v>
      </c>
      <c r="AY180" s="63">
        <v>0</v>
      </c>
      <c r="AZ180" s="63">
        <v>1527.4956</v>
      </c>
      <c r="BA180" s="63" t="s">
        <v>158</v>
      </c>
      <c r="BB180" s="63">
        <v>0</v>
      </c>
      <c r="BC180" s="63">
        <v>39.531399999999998</v>
      </c>
      <c r="BD180" s="63">
        <v>122318.2543</v>
      </c>
      <c r="BE180" s="63">
        <v>48230.929700000001</v>
      </c>
      <c r="BF180" s="63">
        <v>4121.1959999999999</v>
      </c>
      <c r="BG180" s="63">
        <v>0.96730000000000005</v>
      </c>
      <c r="BH180" s="63">
        <v>1913.6714999999999</v>
      </c>
      <c r="BI180" s="63">
        <v>14272.265600000001</v>
      </c>
      <c r="BJ180" s="63">
        <v>13383.766</v>
      </c>
      <c r="BK180" s="63" t="s">
        <v>63</v>
      </c>
      <c r="BL180" s="63" t="s">
        <v>63</v>
      </c>
      <c r="BM180" s="63" t="s">
        <v>63</v>
      </c>
      <c r="BN180" s="63" t="s">
        <v>63</v>
      </c>
      <c r="BO180" s="63">
        <v>13377.768599999999</v>
      </c>
      <c r="BP180" s="63" t="s">
        <v>63</v>
      </c>
      <c r="BQ180" s="63" t="s">
        <v>63</v>
      </c>
      <c r="BR180" s="63" t="s">
        <v>63</v>
      </c>
      <c r="BS180" s="63" t="s">
        <v>63</v>
      </c>
      <c r="BT180" s="63" t="s">
        <v>63</v>
      </c>
      <c r="BU180" s="63" t="s">
        <v>63</v>
      </c>
      <c r="BV180" s="63" t="s">
        <v>63</v>
      </c>
      <c r="BW180" s="63" t="s">
        <v>63</v>
      </c>
      <c r="BX180" s="63" t="s">
        <v>63</v>
      </c>
      <c r="BY180" s="63">
        <v>0</v>
      </c>
      <c r="BZ180" s="63">
        <v>888.49959999999999</v>
      </c>
      <c r="CA180" s="63">
        <v>765026.94900000002</v>
      </c>
      <c r="CB180" s="63">
        <v>425770.88</v>
      </c>
      <c r="CC180" s="63">
        <v>9623.6239999999998</v>
      </c>
      <c r="CD180" s="63">
        <v>210625.34700000001</v>
      </c>
      <c r="CE180" s="63">
        <v>119007.098</v>
      </c>
      <c r="CF180" s="63">
        <v>26619.2804</v>
      </c>
      <c r="CG180" s="63">
        <v>16032.8434</v>
      </c>
      <c r="CH180" s="63">
        <v>2593.0823</v>
      </c>
      <c r="CI180" s="63">
        <v>6271.4191000000001</v>
      </c>
      <c r="CJ180" s="63">
        <v>1721.9357</v>
      </c>
      <c r="CK180" s="63">
        <v>50.247599999999998</v>
      </c>
      <c r="CL180" s="63">
        <v>61.489699999999999</v>
      </c>
    </row>
    <row r="181" spans="1:90" x14ac:dyDescent="0.15">
      <c r="A181" s="63" t="s">
        <v>296</v>
      </c>
      <c r="B181" s="63">
        <v>680219.51839999994</v>
      </c>
      <c r="C181" s="63">
        <v>62925.322500000002</v>
      </c>
      <c r="D181" s="63">
        <v>-195882.99660000001</v>
      </c>
      <c r="E181" s="63">
        <v>0</v>
      </c>
      <c r="F181" s="63">
        <v>0</v>
      </c>
      <c r="G181" s="63">
        <v>3921.2597000000001</v>
      </c>
      <c r="H181" s="64">
        <v>551183.1041</v>
      </c>
      <c r="I181" s="63">
        <v>0</v>
      </c>
      <c r="J181" s="63">
        <v>-7020.0990000000002</v>
      </c>
      <c r="K181" s="65">
        <v>-13916.874400000001</v>
      </c>
      <c r="L181" s="65">
        <v>-2233.1469999999999</v>
      </c>
      <c r="M181" s="65">
        <v>-168916.595</v>
      </c>
      <c r="N181" s="65">
        <v>-19443.056700000001</v>
      </c>
      <c r="O181" s="65">
        <v>-13287.4678</v>
      </c>
      <c r="P181" s="65">
        <v>-63589.531499999997</v>
      </c>
      <c r="Q181" s="63">
        <v>0</v>
      </c>
      <c r="R181" s="63">
        <v>0</v>
      </c>
      <c r="S181" s="63">
        <v>0</v>
      </c>
      <c r="T181" s="63">
        <v>0</v>
      </c>
      <c r="U181" s="63">
        <v>0</v>
      </c>
      <c r="V181" s="63">
        <v>0</v>
      </c>
      <c r="W181" s="63">
        <v>0</v>
      </c>
      <c r="X181" s="63">
        <v>0</v>
      </c>
      <c r="Y181" s="63">
        <v>0</v>
      </c>
      <c r="Z181" s="63">
        <v>0</v>
      </c>
      <c r="AA181" s="63">
        <v>0</v>
      </c>
      <c r="AB181" s="63">
        <v>-1677.3000999999999</v>
      </c>
      <c r="AC181" s="63">
        <v>-34298.086900000002</v>
      </c>
      <c r="AD181" s="63">
        <v>-9546.0877</v>
      </c>
      <c r="AE181" s="63">
        <v>217254.85800000001</v>
      </c>
      <c r="AF181" s="69">
        <v>49788.177000000003</v>
      </c>
      <c r="AG181" s="63">
        <v>1952.5367000000001</v>
      </c>
      <c r="AH181" s="63">
        <v>792.77729999999997</v>
      </c>
      <c r="AI181" s="63">
        <v>40330.782700000003</v>
      </c>
      <c r="AJ181" s="63">
        <v>17894.303599999999</v>
      </c>
      <c r="AK181" s="63">
        <v>4401.5906999999997</v>
      </c>
      <c r="AL181" s="63">
        <v>385.6191</v>
      </c>
      <c r="AM181" s="63">
        <v>12409.0713</v>
      </c>
      <c r="AN181" s="63">
        <v>675.23649999999998</v>
      </c>
      <c r="AO181" s="63">
        <v>1413.9938999999999</v>
      </c>
      <c r="AP181" s="63">
        <v>2316.2080999999998</v>
      </c>
      <c r="AQ181" s="63">
        <v>344.71199999999999</v>
      </c>
      <c r="AR181" s="63">
        <v>338.11279999999999</v>
      </c>
      <c r="AS181" s="63">
        <v>151.93469999999999</v>
      </c>
      <c r="AT181" s="63">
        <v>6712.0807000000004</v>
      </c>
      <c r="AU181" s="63">
        <v>38791.337</v>
      </c>
      <c r="AV181" s="63" t="s">
        <v>158</v>
      </c>
      <c r="AW181" s="63">
        <v>0</v>
      </c>
      <c r="AX181" s="63">
        <v>547.0335</v>
      </c>
      <c r="AY181" s="63">
        <v>0</v>
      </c>
      <c r="AZ181" s="63">
        <v>38236.392899999999</v>
      </c>
      <c r="BA181" s="63" t="s">
        <v>158</v>
      </c>
      <c r="BB181" s="63">
        <v>0</v>
      </c>
      <c r="BC181" s="63">
        <v>7.9105999999999996</v>
      </c>
      <c r="BD181" s="63">
        <v>72879.901100000003</v>
      </c>
      <c r="BE181" s="63">
        <v>13103.3747</v>
      </c>
      <c r="BF181" s="63">
        <v>1012.5967000000001</v>
      </c>
      <c r="BG181" s="63">
        <v>3.2244999999999999</v>
      </c>
      <c r="BH181" s="63">
        <v>794.6259</v>
      </c>
      <c r="BI181" s="63">
        <v>40881.620799999997</v>
      </c>
      <c r="BJ181" s="63">
        <v>40878.912300000004</v>
      </c>
      <c r="BK181" s="63" t="s">
        <v>63</v>
      </c>
      <c r="BL181" s="63" t="s">
        <v>63</v>
      </c>
      <c r="BM181" s="63" t="s">
        <v>63</v>
      </c>
      <c r="BN181" s="63" t="s">
        <v>63</v>
      </c>
      <c r="BO181" s="63">
        <v>39851.031799999997</v>
      </c>
      <c r="BP181" s="63" t="s">
        <v>63</v>
      </c>
      <c r="BQ181" s="63" t="s">
        <v>63</v>
      </c>
      <c r="BR181" s="63" t="s">
        <v>63</v>
      </c>
      <c r="BS181" s="63" t="s">
        <v>63</v>
      </c>
      <c r="BT181" s="63" t="s">
        <v>63</v>
      </c>
      <c r="BU181" s="63" t="s">
        <v>63</v>
      </c>
      <c r="BV181" s="63" t="s">
        <v>63</v>
      </c>
      <c r="BW181" s="63" t="s">
        <v>63</v>
      </c>
      <c r="BX181" s="63" t="s">
        <v>63</v>
      </c>
      <c r="BY181" s="63">
        <v>2.4721000000000002</v>
      </c>
      <c r="BZ181" s="63">
        <v>0.23649999999999999</v>
      </c>
      <c r="CA181" s="63">
        <v>664814</v>
      </c>
      <c r="CB181" s="63">
        <v>56559</v>
      </c>
      <c r="CC181" s="63">
        <v>5628</v>
      </c>
      <c r="CD181" s="63">
        <v>560649</v>
      </c>
      <c r="CE181" s="63">
        <v>41978</v>
      </c>
      <c r="CF181" s="63">
        <v>118859.9408</v>
      </c>
      <c r="CG181" s="63">
        <v>44954.499900000003</v>
      </c>
      <c r="CH181" s="63">
        <v>9209.2289999999994</v>
      </c>
      <c r="CI181" s="63">
        <v>12279.8557</v>
      </c>
      <c r="CJ181" s="63">
        <v>52416.356200000002</v>
      </c>
      <c r="CK181" s="63">
        <v>33.109099999999998</v>
      </c>
      <c r="CL181" s="63">
        <v>62.555799999999998</v>
      </c>
    </row>
    <row r="182" spans="1:90" x14ac:dyDescent="0.15">
      <c r="A182" s="63" t="s">
        <v>297</v>
      </c>
      <c r="B182" s="63">
        <v>2528.9983000000002</v>
      </c>
      <c r="C182" s="63">
        <v>3587.4679000000001</v>
      </c>
      <c r="D182" s="63">
        <v>-393.12119999999999</v>
      </c>
      <c r="E182" s="63">
        <v>0</v>
      </c>
      <c r="F182" s="63">
        <v>0</v>
      </c>
      <c r="G182" s="63">
        <v>-79.686199999999999</v>
      </c>
      <c r="H182" s="64">
        <v>5643.6587</v>
      </c>
      <c r="I182" s="63">
        <v>0</v>
      </c>
      <c r="J182" s="63">
        <v>4.2999999999999997E-2</v>
      </c>
      <c r="K182" s="65">
        <v>-20.915700000000001</v>
      </c>
      <c r="L182" s="65">
        <v>-92.949299999999994</v>
      </c>
      <c r="M182" s="65">
        <v>-714.89689999999996</v>
      </c>
      <c r="N182" s="65">
        <v>-106.3199</v>
      </c>
      <c r="O182" s="65">
        <v>-600.17190000000005</v>
      </c>
      <c r="P182" s="65">
        <v>-48.022399999999998</v>
      </c>
      <c r="Q182" s="63">
        <v>0</v>
      </c>
      <c r="R182" s="63">
        <v>0</v>
      </c>
      <c r="S182" s="63">
        <v>0</v>
      </c>
      <c r="T182" s="63">
        <v>0</v>
      </c>
      <c r="U182" s="63">
        <v>-4.2991999999999999</v>
      </c>
      <c r="V182" s="63">
        <v>0</v>
      </c>
      <c r="W182" s="63">
        <v>0</v>
      </c>
      <c r="X182" s="63">
        <v>0</v>
      </c>
      <c r="Y182" s="63">
        <v>0</v>
      </c>
      <c r="Z182" s="63">
        <v>0</v>
      </c>
      <c r="AA182" s="63">
        <v>0</v>
      </c>
      <c r="AB182" s="63">
        <v>-8.5340000000000007</v>
      </c>
      <c r="AC182" s="63">
        <v>-259.45839999999998</v>
      </c>
      <c r="AD182" s="63">
        <v>-67.540899999999993</v>
      </c>
      <c r="AE182" s="63">
        <v>3720.5931999999998</v>
      </c>
      <c r="AF182" s="69">
        <v>1716.5735</v>
      </c>
      <c r="AG182" s="63">
        <v>1.6336999999999999</v>
      </c>
      <c r="AH182" s="63">
        <v>5.1590999999999996</v>
      </c>
      <c r="AI182" s="63">
        <v>1673.7316000000001</v>
      </c>
      <c r="AJ182" s="63">
        <v>172.1626</v>
      </c>
      <c r="AK182" s="63">
        <v>252.773</v>
      </c>
      <c r="AL182" s="63">
        <v>106.87869999999999</v>
      </c>
      <c r="AM182" s="63">
        <v>502.49349999999998</v>
      </c>
      <c r="AN182" s="63">
        <v>20.378299999999999</v>
      </c>
      <c r="AO182" s="63">
        <v>71.754099999999994</v>
      </c>
      <c r="AP182" s="63">
        <v>359.22179999999997</v>
      </c>
      <c r="AQ182" s="63">
        <v>144.53989999999999</v>
      </c>
      <c r="AR182" s="63">
        <v>11.8444</v>
      </c>
      <c r="AS182" s="63">
        <v>31.685300000000002</v>
      </c>
      <c r="AT182" s="63">
        <v>36.048999999999999</v>
      </c>
      <c r="AU182" s="63">
        <v>6.3844000000000003</v>
      </c>
      <c r="AV182" s="63" t="s">
        <v>158</v>
      </c>
      <c r="AW182" s="63">
        <v>0</v>
      </c>
      <c r="AX182" s="63">
        <v>3.8693</v>
      </c>
      <c r="AY182" s="63">
        <v>0</v>
      </c>
      <c r="AZ182" s="63">
        <v>2.5150000000000001</v>
      </c>
      <c r="BA182" s="63" t="s">
        <v>158</v>
      </c>
      <c r="BB182" s="63">
        <v>0</v>
      </c>
      <c r="BC182" s="63">
        <v>0</v>
      </c>
      <c r="BD182" s="63">
        <v>967.36879999999996</v>
      </c>
      <c r="BE182" s="63">
        <v>268.63709999999998</v>
      </c>
      <c r="BF182" s="63">
        <v>32.6312</v>
      </c>
      <c r="BG182" s="63">
        <v>0</v>
      </c>
      <c r="BH182" s="63">
        <v>24.699100000000001</v>
      </c>
      <c r="BI182" s="63">
        <v>704.29920000000004</v>
      </c>
      <c r="BJ182" s="63">
        <v>704.29920000000004</v>
      </c>
      <c r="BK182" s="63" t="s">
        <v>63</v>
      </c>
      <c r="BL182" s="63" t="s">
        <v>63</v>
      </c>
      <c r="BM182" s="63" t="s">
        <v>63</v>
      </c>
      <c r="BN182" s="63" t="s">
        <v>63</v>
      </c>
      <c r="BO182" s="63">
        <v>704.29920000000004</v>
      </c>
      <c r="BP182" s="63" t="s">
        <v>63</v>
      </c>
      <c r="BQ182" s="63" t="s">
        <v>63</v>
      </c>
      <c r="BR182" s="63" t="s">
        <v>63</v>
      </c>
      <c r="BS182" s="63" t="s">
        <v>63</v>
      </c>
      <c r="BT182" s="63" t="s">
        <v>63</v>
      </c>
      <c r="BU182" s="63" t="s">
        <v>63</v>
      </c>
      <c r="BV182" s="63" t="s">
        <v>63</v>
      </c>
      <c r="BW182" s="63" t="s">
        <v>63</v>
      </c>
      <c r="BX182" s="63" t="s">
        <v>63</v>
      </c>
      <c r="BY182" s="63">
        <v>0</v>
      </c>
      <c r="BZ182" s="63">
        <v>0</v>
      </c>
      <c r="CA182" s="63">
        <v>3507</v>
      </c>
      <c r="CB182" s="63">
        <v>76</v>
      </c>
      <c r="CC182" s="63">
        <v>139</v>
      </c>
      <c r="CD182" s="63">
        <v>2839</v>
      </c>
      <c r="CE182" s="63">
        <v>453</v>
      </c>
      <c r="CF182" s="63">
        <v>821.00890000000004</v>
      </c>
      <c r="CG182" s="63">
        <v>238.05770000000001</v>
      </c>
      <c r="CH182" s="63">
        <v>19.704799999999999</v>
      </c>
      <c r="CI182" s="63">
        <v>525.72370000000001</v>
      </c>
      <c r="CJ182" s="63">
        <v>37.5227</v>
      </c>
      <c r="CK182" s="63">
        <v>16.235600000000002</v>
      </c>
      <c r="CL182" s="63">
        <v>70.900899999999993</v>
      </c>
    </row>
    <row r="183" spans="1:90" x14ac:dyDescent="0.15">
      <c r="A183" s="63" t="s">
        <v>298</v>
      </c>
      <c r="B183" s="63">
        <v>482312.14549999998</v>
      </c>
      <c r="C183" s="63">
        <v>25787.618200000001</v>
      </c>
      <c r="D183" s="63">
        <v>-175038.34909999999</v>
      </c>
      <c r="E183" s="63">
        <v>0</v>
      </c>
      <c r="F183" s="63">
        <v>0</v>
      </c>
      <c r="G183" s="63">
        <v>0</v>
      </c>
      <c r="H183" s="64">
        <v>333061.41440000001</v>
      </c>
      <c r="I183" s="63">
        <v>0</v>
      </c>
      <c r="J183" s="63">
        <v>4543.8521000000001</v>
      </c>
      <c r="K183" s="65">
        <v>-107862.8763</v>
      </c>
      <c r="L183" s="65">
        <v>-23042.433400000002</v>
      </c>
      <c r="M183" s="65">
        <v>0</v>
      </c>
      <c r="N183" s="65">
        <v>0</v>
      </c>
      <c r="O183" s="65">
        <v>0</v>
      </c>
      <c r="P183" s="65">
        <v>0</v>
      </c>
      <c r="Q183" s="63">
        <v>0</v>
      </c>
      <c r="R183" s="63">
        <v>0</v>
      </c>
      <c r="S183" s="63">
        <v>0</v>
      </c>
      <c r="T183" s="63">
        <v>0</v>
      </c>
      <c r="U183" s="63">
        <v>0</v>
      </c>
      <c r="V183" s="63">
        <v>0</v>
      </c>
      <c r="W183" s="63">
        <v>0</v>
      </c>
      <c r="X183" s="63">
        <v>0</v>
      </c>
      <c r="Y183" s="63">
        <v>0</v>
      </c>
      <c r="Z183" s="63">
        <v>0</v>
      </c>
      <c r="AA183" s="63">
        <v>-2743.8305999999998</v>
      </c>
      <c r="AB183" s="63">
        <v>0</v>
      </c>
      <c r="AC183" s="63">
        <v>-38772.313099999999</v>
      </c>
      <c r="AD183" s="63">
        <v>-200.96729999999999</v>
      </c>
      <c r="AE183" s="63">
        <v>164982.8461</v>
      </c>
      <c r="AF183" s="69">
        <v>98854.406700000007</v>
      </c>
      <c r="AG183" s="63">
        <v>0</v>
      </c>
      <c r="AH183" s="63">
        <v>925.19349999999997</v>
      </c>
      <c r="AI183" s="63">
        <v>25040.090100000001</v>
      </c>
      <c r="AJ183" s="63">
        <v>5103.6544000000004</v>
      </c>
      <c r="AK183" s="63">
        <v>16510.747899999998</v>
      </c>
      <c r="AL183" s="63">
        <v>593.68010000000004</v>
      </c>
      <c r="AM183" s="63">
        <v>2657.7386000000001</v>
      </c>
      <c r="AN183" s="63">
        <v>0</v>
      </c>
      <c r="AO183" s="63">
        <v>0</v>
      </c>
      <c r="AP183" s="63">
        <v>148.25880000000001</v>
      </c>
      <c r="AQ183" s="63">
        <v>0</v>
      </c>
      <c r="AR183" s="63">
        <v>0.98880000000000001</v>
      </c>
      <c r="AS183" s="63">
        <v>25.0215</v>
      </c>
      <c r="AT183" s="63">
        <v>72889.122900000002</v>
      </c>
      <c r="AU183" s="63">
        <v>5728.375</v>
      </c>
      <c r="AV183" s="63" t="s">
        <v>158</v>
      </c>
      <c r="AW183" s="63">
        <v>0</v>
      </c>
      <c r="AX183" s="63">
        <v>4689.6174000000001</v>
      </c>
      <c r="AY183" s="63">
        <v>0</v>
      </c>
      <c r="AZ183" s="63">
        <v>1030.8040000000001</v>
      </c>
      <c r="BA183" s="63" t="s">
        <v>158</v>
      </c>
      <c r="BB183" s="63">
        <v>0</v>
      </c>
      <c r="BC183" s="63">
        <v>7.9535999999999998</v>
      </c>
      <c r="BD183" s="63">
        <v>39205.782500000001</v>
      </c>
      <c r="BE183" s="63">
        <v>5303.6543000000001</v>
      </c>
      <c r="BF183" s="63">
        <v>427.42899999999997</v>
      </c>
      <c r="BG183" s="63">
        <v>0</v>
      </c>
      <c r="BH183" s="63">
        <v>515.79970000000003</v>
      </c>
      <c r="BI183" s="63">
        <v>14947.398800000001</v>
      </c>
      <c r="BJ183" s="63">
        <v>14947.398800000001</v>
      </c>
      <c r="BK183" s="63" t="s">
        <v>63</v>
      </c>
      <c r="BL183" s="63" t="s">
        <v>63</v>
      </c>
      <c r="BM183" s="63" t="s">
        <v>63</v>
      </c>
      <c r="BN183" s="63" t="s">
        <v>63</v>
      </c>
      <c r="BO183" s="63">
        <v>14947.398800000001</v>
      </c>
      <c r="BP183" s="63" t="s">
        <v>63</v>
      </c>
      <c r="BQ183" s="63" t="s">
        <v>63</v>
      </c>
      <c r="BR183" s="63" t="s">
        <v>63</v>
      </c>
      <c r="BS183" s="63" t="s">
        <v>63</v>
      </c>
      <c r="BT183" s="63" t="s">
        <v>63</v>
      </c>
      <c r="BU183" s="63" t="s">
        <v>63</v>
      </c>
      <c r="BV183" s="63" t="s">
        <v>63</v>
      </c>
      <c r="BW183" s="63" t="s">
        <v>63</v>
      </c>
      <c r="BX183" s="63" t="s">
        <v>63</v>
      </c>
      <c r="BY183" s="63">
        <v>0</v>
      </c>
      <c r="BZ183" s="63">
        <v>0</v>
      </c>
      <c r="CA183" s="63">
        <v>548720</v>
      </c>
      <c r="CB183" s="63">
        <v>456079</v>
      </c>
      <c r="CC183" s="63">
        <v>92641</v>
      </c>
      <c r="CD183" s="63">
        <v>0</v>
      </c>
      <c r="CE183" s="63">
        <v>0</v>
      </c>
      <c r="CF183" s="63">
        <v>0</v>
      </c>
      <c r="CG183" s="63">
        <v>0</v>
      </c>
      <c r="CH183" s="63">
        <v>0</v>
      </c>
      <c r="CI183" s="63">
        <v>0</v>
      </c>
      <c r="CJ183" s="63">
        <v>0</v>
      </c>
      <c r="CK183" s="63">
        <v>36.042400000000001</v>
      </c>
      <c r="CL183" s="63">
        <v>36.042400000000001</v>
      </c>
    </row>
    <row r="184" spans="1:90" x14ac:dyDescent="0.15">
      <c r="A184" s="63" t="s">
        <v>299</v>
      </c>
      <c r="B184" s="63">
        <v>182160.14619999999</v>
      </c>
      <c r="C184" s="63">
        <v>21743.0782</v>
      </c>
      <c r="D184" s="63">
        <v>-79290.391199999998</v>
      </c>
      <c r="E184" s="63">
        <v>0</v>
      </c>
      <c r="F184" s="63">
        <v>0</v>
      </c>
      <c r="G184" s="63">
        <v>0</v>
      </c>
      <c r="H184" s="64">
        <v>124612.83319999999</v>
      </c>
      <c r="I184" s="63">
        <v>0</v>
      </c>
      <c r="J184" s="63">
        <v>-582.65269999999998</v>
      </c>
      <c r="K184" s="65">
        <v>-61305.352700000003</v>
      </c>
      <c r="L184" s="65">
        <v>-5386.8873999999996</v>
      </c>
      <c r="M184" s="65">
        <v>0</v>
      </c>
      <c r="N184" s="65">
        <v>-134.88820000000001</v>
      </c>
      <c r="O184" s="65">
        <v>0</v>
      </c>
      <c r="P184" s="65">
        <v>0</v>
      </c>
      <c r="Q184" s="63">
        <v>0</v>
      </c>
      <c r="R184" s="63">
        <v>0</v>
      </c>
      <c r="S184" s="63">
        <v>0</v>
      </c>
      <c r="T184" s="63">
        <v>0</v>
      </c>
      <c r="U184" s="63">
        <v>0</v>
      </c>
      <c r="V184" s="63">
        <v>0</v>
      </c>
      <c r="W184" s="63">
        <v>0</v>
      </c>
      <c r="X184" s="63">
        <v>0</v>
      </c>
      <c r="Y184" s="63">
        <v>0</v>
      </c>
      <c r="Z184" s="63">
        <v>0</v>
      </c>
      <c r="AA184" s="63">
        <v>-1057.0077000000001</v>
      </c>
      <c r="AB184" s="63">
        <v>-451.01029999999997</v>
      </c>
      <c r="AC184" s="63">
        <v>-21136.908899999999</v>
      </c>
      <c r="AD184" s="63">
        <v>-5194.5829999999996</v>
      </c>
      <c r="AE184" s="63">
        <v>29363.542600000001</v>
      </c>
      <c r="AF184" s="69">
        <v>19829.772099999998</v>
      </c>
      <c r="AG184" s="63">
        <v>0</v>
      </c>
      <c r="AH184" s="63">
        <v>3.3319000000000001</v>
      </c>
      <c r="AI184" s="63">
        <v>5213.7358999999997</v>
      </c>
      <c r="AJ184" s="63">
        <v>739.78930000000003</v>
      </c>
      <c r="AK184" s="63">
        <v>2903.7618000000002</v>
      </c>
      <c r="AL184" s="63">
        <v>0</v>
      </c>
      <c r="AM184" s="63">
        <v>674.33360000000005</v>
      </c>
      <c r="AN184" s="63">
        <v>0</v>
      </c>
      <c r="AO184" s="63">
        <v>69.626000000000005</v>
      </c>
      <c r="AP184" s="63">
        <v>119.0455</v>
      </c>
      <c r="AQ184" s="63">
        <v>671.53909999999996</v>
      </c>
      <c r="AR184" s="63">
        <v>12.8332</v>
      </c>
      <c r="AS184" s="63">
        <v>22.807400000000001</v>
      </c>
      <c r="AT184" s="63">
        <v>14612.7042</v>
      </c>
      <c r="AU184" s="63">
        <v>1907.3086000000001</v>
      </c>
      <c r="AV184" s="63" t="s">
        <v>158</v>
      </c>
      <c r="AW184" s="63">
        <v>0</v>
      </c>
      <c r="AX184" s="63">
        <v>1907.3086000000001</v>
      </c>
      <c r="AY184" s="63">
        <v>0</v>
      </c>
      <c r="AZ184" s="63">
        <v>0</v>
      </c>
      <c r="BA184" s="63" t="s">
        <v>158</v>
      </c>
      <c r="BB184" s="63">
        <v>0</v>
      </c>
      <c r="BC184" s="63">
        <v>0</v>
      </c>
      <c r="BD184" s="63">
        <v>97.742999999999995</v>
      </c>
      <c r="BE184" s="63">
        <v>241.2081</v>
      </c>
      <c r="BF184" s="63">
        <v>0</v>
      </c>
      <c r="BG184" s="63">
        <v>0</v>
      </c>
      <c r="BH184" s="63">
        <v>19.884</v>
      </c>
      <c r="BI184" s="63">
        <v>7267.6268</v>
      </c>
      <c r="BJ184" s="63">
        <v>7267.6268</v>
      </c>
      <c r="BK184" s="63" t="s">
        <v>63</v>
      </c>
      <c r="BL184" s="63" t="s">
        <v>63</v>
      </c>
      <c r="BM184" s="63" t="s">
        <v>63</v>
      </c>
      <c r="BN184" s="63" t="s">
        <v>63</v>
      </c>
      <c r="BO184" s="63">
        <v>7267.6268</v>
      </c>
      <c r="BP184" s="63" t="s">
        <v>63</v>
      </c>
      <c r="BQ184" s="63" t="s">
        <v>63</v>
      </c>
      <c r="BR184" s="63" t="s">
        <v>63</v>
      </c>
      <c r="BS184" s="63" t="s">
        <v>63</v>
      </c>
      <c r="BT184" s="63" t="s">
        <v>63</v>
      </c>
      <c r="BU184" s="63" t="s">
        <v>63</v>
      </c>
      <c r="BV184" s="63" t="s">
        <v>63</v>
      </c>
      <c r="BW184" s="63" t="s">
        <v>63</v>
      </c>
      <c r="BX184" s="63" t="s">
        <v>63</v>
      </c>
      <c r="BY184" s="63">
        <v>0</v>
      </c>
      <c r="BZ184" s="63">
        <v>0</v>
      </c>
      <c r="CA184" s="63">
        <v>335376</v>
      </c>
      <c r="CB184" s="63">
        <v>310623</v>
      </c>
      <c r="CC184" s="63">
        <v>24401</v>
      </c>
      <c r="CD184" s="63">
        <v>0</v>
      </c>
      <c r="CE184" s="63">
        <v>352</v>
      </c>
      <c r="CF184" s="63">
        <v>0</v>
      </c>
      <c r="CG184" s="63">
        <v>0</v>
      </c>
      <c r="CH184" s="63">
        <v>0</v>
      </c>
      <c r="CI184" s="63">
        <v>0</v>
      </c>
      <c r="CJ184" s="63">
        <v>0</v>
      </c>
      <c r="CK184" s="63">
        <v>43.1937</v>
      </c>
      <c r="CL184" s="63">
        <v>43.151899999999998</v>
      </c>
    </row>
    <row r="185" spans="1:90" x14ac:dyDescent="0.15">
      <c r="A185" s="63" t="s">
        <v>300</v>
      </c>
      <c r="B185" s="63">
        <v>695852.49459999998</v>
      </c>
      <c r="C185" s="63">
        <v>417845.45970000001</v>
      </c>
      <c r="D185" s="63">
        <v>-138149.5056</v>
      </c>
      <c r="E185" s="63">
        <v>0</v>
      </c>
      <c r="F185" s="63">
        <v>0</v>
      </c>
      <c r="G185" s="63">
        <v>13502.189700000001</v>
      </c>
      <c r="H185" s="64">
        <v>989050.6385</v>
      </c>
      <c r="I185" s="63">
        <v>0</v>
      </c>
      <c r="J185" s="63">
        <v>8540.8708000000006</v>
      </c>
      <c r="K185" s="65">
        <v>-247283.50459999999</v>
      </c>
      <c r="L185" s="65">
        <v>-10539.599899999999</v>
      </c>
      <c r="M185" s="65">
        <v>-53091.466099999998</v>
      </c>
      <c r="N185" s="65">
        <v>-24887.854599999999</v>
      </c>
      <c r="O185" s="65">
        <v>-3642.4594999999999</v>
      </c>
      <c r="P185" s="65">
        <v>-1901.7627</v>
      </c>
      <c r="Q185" s="63">
        <v>0</v>
      </c>
      <c r="R185" s="63">
        <v>0</v>
      </c>
      <c r="S185" s="63">
        <v>0</v>
      </c>
      <c r="T185" s="63">
        <v>0</v>
      </c>
      <c r="U185" s="63">
        <v>2782.6080000000002</v>
      </c>
      <c r="V185" s="63">
        <v>-20.3568</v>
      </c>
      <c r="W185" s="63">
        <v>0</v>
      </c>
      <c r="X185" s="63">
        <v>0</v>
      </c>
      <c r="Y185" s="63">
        <v>0</v>
      </c>
      <c r="Z185" s="63">
        <v>0</v>
      </c>
      <c r="AA185" s="63">
        <v>0</v>
      </c>
      <c r="AB185" s="63">
        <v>-2733.1685000000002</v>
      </c>
      <c r="AC185" s="63">
        <v>-84433.8986</v>
      </c>
      <c r="AD185" s="63">
        <v>-3383.1471000000001</v>
      </c>
      <c r="AE185" s="63">
        <v>568456.89890000003</v>
      </c>
      <c r="AF185" s="69">
        <v>183075.49739999999</v>
      </c>
      <c r="AG185" s="63">
        <v>2623.8476000000001</v>
      </c>
      <c r="AH185" s="63">
        <v>1435.6054999999999</v>
      </c>
      <c r="AI185" s="63">
        <v>158238.25450000001</v>
      </c>
      <c r="AJ185" s="63">
        <v>15810.951999999999</v>
      </c>
      <c r="AK185" s="63">
        <v>57430.382899999997</v>
      </c>
      <c r="AL185" s="63">
        <v>5758.5973000000004</v>
      </c>
      <c r="AM185" s="63">
        <v>14717.1914</v>
      </c>
      <c r="AN185" s="63">
        <v>5768.7366000000002</v>
      </c>
      <c r="AO185" s="63">
        <v>14735.5887</v>
      </c>
      <c r="AP185" s="63">
        <v>24970.2958</v>
      </c>
      <c r="AQ185" s="63">
        <v>14887.7376</v>
      </c>
      <c r="AR185" s="63">
        <v>1411.1705999999999</v>
      </c>
      <c r="AS185" s="63">
        <v>2747.6016</v>
      </c>
      <c r="AT185" s="63">
        <v>20777.789799999999</v>
      </c>
      <c r="AU185" s="63">
        <v>20099.1898</v>
      </c>
      <c r="AV185" s="63" t="s">
        <v>158</v>
      </c>
      <c r="AW185" s="63">
        <v>0</v>
      </c>
      <c r="AX185" s="63">
        <v>1670.7505000000001</v>
      </c>
      <c r="AY185" s="63">
        <v>0</v>
      </c>
      <c r="AZ185" s="63">
        <v>18428.439399999999</v>
      </c>
      <c r="BA185" s="63" t="s">
        <v>158</v>
      </c>
      <c r="BB185" s="63">
        <v>0</v>
      </c>
      <c r="BC185" s="63">
        <v>0</v>
      </c>
      <c r="BD185" s="63">
        <v>219994.09150000001</v>
      </c>
      <c r="BE185" s="63">
        <v>122292.4618</v>
      </c>
      <c r="BF185" s="63">
        <v>2513.9386</v>
      </c>
      <c r="BG185" s="63">
        <v>1.4072</v>
      </c>
      <c r="BH185" s="63">
        <v>773.96820000000002</v>
      </c>
      <c r="BI185" s="63">
        <v>19706.3439</v>
      </c>
      <c r="BJ185" s="63">
        <v>19706.3439</v>
      </c>
      <c r="BK185" s="63">
        <v>19706.3439</v>
      </c>
      <c r="BL185" s="63">
        <v>0</v>
      </c>
      <c r="BM185" s="63">
        <v>0</v>
      </c>
      <c r="BN185" s="63">
        <v>0</v>
      </c>
      <c r="BO185" s="63">
        <v>19706.3439</v>
      </c>
      <c r="BP185" s="63">
        <v>0</v>
      </c>
      <c r="BQ185" s="63">
        <v>0</v>
      </c>
      <c r="BR185" s="63">
        <v>0</v>
      </c>
      <c r="BS185" s="63">
        <v>0</v>
      </c>
      <c r="BT185" s="63">
        <v>0</v>
      </c>
      <c r="BU185" s="63">
        <v>0</v>
      </c>
      <c r="BV185" s="63">
        <v>0</v>
      </c>
      <c r="BW185" s="63">
        <v>0</v>
      </c>
      <c r="BX185" s="63">
        <v>0</v>
      </c>
      <c r="BY185" s="63">
        <v>0</v>
      </c>
      <c r="BZ185" s="63">
        <v>0</v>
      </c>
      <c r="CA185" s="63">
        <v>1837619.612</v>
      </c>
      <c r="CB185" s="63">
        <v>1389817.0449999999</v>
      </c>
      <c r="CC185" s="63">
        <v>47504.567000000003</v>
      </c>
      <c r="CD185" s="63">
        <v>253757</v>
      </c>
      <c r="CE185" s="63">
        <v>146541</v>
      </c>
      <c r="CF185" s="63">
        <v>20643.854299999999</v>
      </c>
      <c r="CG185" s="63">
        <v>14709.6589</v>
      </c>
      <c r="CH185" s="63">
        <v>1548.8440000000001</v>
      </c>
      <c r="CI185" s="63">
        <v>3218.4697999999999</v>
      </c>
      <c r="CJ185" s="63">
        <v>1166.8815999999999</v>
      </c>
      <c r="CK185" s="63">
        <v>47.935000000000002</v>
      </c>
      <c r="CL185" s="63">
        <v>52.337000000000003</v>
      </c>
    </row>
    <row r="186" spans="1:90" x14ac:dyDescent="0.15">
      <c r="A186" s="63" t="s">
        <v>301</v>
      </c>
      <c r="B186" s="63">
        <v>1236009.7603</v>
      </c>
      <c r="C186" s="63">
        <v>421343.84749999997</v>
      </c>
      <c r="D186" s="63">
        <v>-292324.39809999999</v>
      </c>
      <c r="E186" s="63">
        <v>0</v>
      </c>
      <c r="F186" s="63">
        <v>0</v>
      </c>
      <c r="G186" s="63">
        <v>7565.5388000000003</v>
      </c>
      <c r="H186" s="64">
        <v>1372594.7486</v>
      </c>
      <c r="I186" s="63">
        <v>0</v>
      </c>
      <c r="J186" s="63">
        <v>7771.3307999999997</v>
      </c>
      <c r="K186" s="65">
        <v>-247283.50459999999</v>
      </c>
      <c r="L186" s="65">
        <v>-12727.454599999999</v>
      </c>
      <c r="M186" s="65">
        <v>-193074.14019999999</v>
      </c>
      <c r="N186" s="65">
        <v>-41784.823600000003</v>
      </c>
      <c r="O186" s="65">
        <v>-3642.4594999999999</v>
      </c>
      <c r="P186" s="65">
        <v>-64146.324200000003</v>
      </c>
      <c r="Q186" s="63">
        <v>0</v>
      </c>
      <c r="R186" s="63">
        <v>0</v>
      </c>
      <c r="S186" s="63">
        <v>0</v>
      </c>
      <c r="T186" s="63">
        <v>0</v>
      </c>
      <c r="U186" s="63">
        <v>2782.6080000000002</v>
      </c>
      <c r="V186" s="63">
        <v>-20.3568</v>
      </c>
      <c r="W186" s="63">
        <v>0</v>
      </c>
      <c r="X186" s="63">
        <v>0</v>
      </c>
      <c r="Y186" s="63">
        <v>0</v>
      </c>
      <c r="Z186" s="63">
        <v>0</v>
      </c>
      <c r="AA186" s="63">
        <v>0</v>
      </c>
      <c r="AB186" s="63">
        <v>-4410.4686000000002</v>
      </c>
      <c r="AC186" s="63">
        <v>-95659.844400000002</v>
      </c>
      <c r="AD186" s="63">
        <v>-8714.4884999999995</v>
      </c>
      <c r="AE186" s="63">
        <v>711684.82239999995</v>
      </c>
      <c r="AF186" s="69">
        <v>215439.92129999999</v>
      </c>
      <c r="AG186" s="63">
        <v>3670.1502999999998</v>
      </c>
      <c r="AH186" s="63">
        <v>2068.0862000000002</v>
      </c>
      <c r="AI186" s="63">
        <v>188794.63879999999</v>
      </c>
      <c r="AJ186" s="63">
        <v>28998.7637</v>
      </c>
      <c r="AK186" s="63">
        <v>60768.947</v>
      </c>
      <c r="AL186" s="63">
        <v>5758.5973000000004</v>
      </c>
      <c r="AM186" s="63">
        <v>25169.856899999999</v>
      </c>
      <c r="AN186" s="63">
        <v>6351.9480999999996</v>
      </c>
      <c r="AO186" s="63">
        <v>15824.991099999999</v>
      </c>
      <c r="AP186" s="63">
        <v>26328.980200000002</v>
      </c>
      <c r="AQ186" s="63">
        <v>15130.0635</v>
      </c>
      <c r="AR186" s="63">
        <v>1645.4354000000001</v>
      </c>
      <c r="AS186" s="63">
        <v>2817.0556000000001</v>
      </c>
      <c r="AT186" s="63">
        <v>20907.045999999998</v>
      </c>
      <c r="AU186" s="63">
        <v>52956.627500000002</v>
      </c>
      <c r="AV186" s="63" t="s">
        <v>158</v>
      </c>
      <c r="AW186" s="63">
        <v>0</v>
      </c>
      <c r="AX186" s="63">
        <v>1784.0136</v>
      </c>
      <c r="AY186" s="63">
        <v>0</v>
      </c>
      <c r="AZ186" s="63">
        <v>51172.613899999997</v>
      </c>
      <c r="BA186" s="63" t="s">
        <v>158</v>
      </c>
      <c r="BB186" s="63">
        <v>0</v>
      </c>
      <c r="BC186" s="63">
        <v>0</v>
      </c>
      <c r="BD186" s="63">
        <v>260436.41740000001</v>
      </c>
      <c r="BE186" s="63">
        <v>125313.8719</v>
      </c>
      <c r="BF186" s="63">
        <v>3067.2705000000001</v>
      </c>
      <c r="BG186" s="63">
        <v>3.8363</v>
      </c>
      <c r="BH186" s="63">
        <v>773.96820000000002</v>
      </c>
      <c r="BI186" s="63">
        <v>53692.908799999997</v>
      </c>
      <c r="BJ186" s="63">
        <v>53692.908799999997</v>
      </c>
      <c r="BK186" s="63" t="s">
        <v>63</v>
      </c>
      <c r="BL186" s="63" t="s">
        <v>63</v>
      </c>
      <c r="BM186" s="63" t="s">
        <v>63</v>
      </c>
      <c r="BN186" s="63" t="s">
        <v>63</v>
      </c>
      <c r="BO186" s="63">
        <v>53692.908799999997</v>
      </c>
      <c r="BP186" s="63" t="s">
        <v>63</v>
      </c>
      <c r="BQ186" s="63" t="s">
        <v>63</v>
      </c>
      <c r="BR186" s="63" t="s">
        <v>63</v>
      </c>
      <c r="BS186" s="63" t="s">
        <v>63</v>
      </c>
      <c r="BT186" s="63" t="s">
        <v>63</v>
      </c>
      <c r="BU186" s="63" t="s">
        <v>63</v>
      </c>
      <c r="BV186" s="63" t="s">
        <v>63</v>
      </c>
      <c r="BW186" s="63" t="s">
        <v>63</v>
      </c>
      <c r="BX186" s="63" t="s">
        <v>63</v>
      </c>
      <c r="BY186" s="63">
        <v>0</v>
      </c>
      <c r="BZ186" s="63">
        <v>0</v>
      </c>
      <c r="CA186" s="63">
        <v>2358148.6120000002</v>
      </c>
      <c r="CB186" s="63">
        <v>1389817.0449999999</v>
      </c>
      <c r="CC186" s="63">
        <v>52862.567000000003</v>
      </c>
      <c r="CD186" s="63">
        <v>731508</v>
      </c>
      <c r="CE186" s="63">
        <v>183961</v>
      </c>
      <c r="CF186" s="63">
        <v>116417.7389</v>
      </c>
      <c r="CG186" s="63">
        <v>51838.205800000003</v>
      </c>
      <c r="CH186" s="63">
        <v>8930.3763999999992</v>
      </c>
      <c r="CI186" s="63">
        <v>3218.4697999999999</v>
      </c>
      <c r="CJ186" s="63">
        <v>52430.686900000001</v>
      </c>
      <c r="CK186" s="63">
        <v>47.708799999999997</v>
      </c>
      <c r="CL186" s="63">
        <v>56.727499999999999</v>
      </c>
    </row>
    <row r="187" spans="1:90" x14ac:dyDescent="0.15">
      <c r="A187" s="63" t="s">
        <v>302</v>
      </c>
      <c r="B187" s="63">
        <v>1722282.0182</v>
      </c>
      <c r="C187" s="63">
        <v>690475.13450000004</v>
      </c>
      <c r="D187" s="63">
        <v>-408684.43339999998</v>
      </c>
      <c r="E187" s="63">
        <v>0</v>
      </c>
      <c r="F187" s="63">
        <v>0</v>
      </c>
      <c r="G187" s="63">
        <v>8603.2329000000009</v>
      </c>
      <c r="H187" s="64">
        <v>2012675.9524999999</v>
      </c>
      <c r="I187" s="63">
        <v>0</v>
      </c>
      <c r="J187" s="63">
        <v>24375.124500000002</v>
      </c>
      <c r="K187" s="65">
        <v>-406877.41820000001</v>
      </c>
      <c r="L187" s="65">
        <v>-40148.902300000002</v>
      </c>
      <c r="M187" s="65">
        <v>-228728.3499</v>
      </c>
      <c r="N187" s="65">
        <v>-58084.008999999998</v>
      </c>
      <c r="O187" s="65">
        <v>-7717.0940000000001</v>
      </c>
      <c r="P187" s="65">
        <v>-64773.476699999999</v>
      </c>
      <c r="Q187" s="63">
        <v>0</v>
      </c>
      <c r="R187" s="63">
        <v>0</v>
      </c>
      <c r="S187" s="63">
        <v>0</v>
      </c>
      <c r="T187" s="63">
        <v>-33.877899999999997</v>
      </c>
      <c r="U187" s="63">
        <v>3706.3182000000002</v>
      </c>
      <c r="V187" s="63">
        <v>-20.3568</v>
      </c>
      <c r="W187" s="63">
        <v>0</v>
      </c>
      <c r="X187" s="63">
        <v>0</v>
      </c>
      <c r="Y187" s="63">
        <v>0</v>
      </c>
      <c r="Z187" s="63">
        <v>0</v>
      </c>
      <c r="AA187" s="63">
        <v>-3052.7085000000002</v>
      </c>
      <c r="AB187" s="63">
        <v>-5647.4625999999998</v>
      </c>
      <c r="AC187" s="63">
        <v>-157689.58859999999</v>
      </c>
      <c r="AD187" s="63">
        <v>-15771.7325</v>
      </c>
      <c r="AE187" s="63">
        <v>1052212.4184999999</v>
      </c>
      <c r="AF187" s="69">
        <v>380090.23670000001</v>
      </c>
      <c r="AG187" s="63">
        <v>5157.5375000000004</v>
      </c>
      <c r="AH187" s="63">
        <v>3066.3533000000002</v>
      </c>
      <c r="AI187" s="63">
        <v>279900.891</v>
      </c>
      <c r="AJ187" s="63">
        <v>41914.328500000003</v>
      </c>
      <c r="AK187" s="63">
        <v>89328.272500000006</v>
      </c>
      <c r="AL187" s="63">
        <v>12110.6422</v>
      </c>
      <c r="AM187" s="63">
        <v>41359.881099999999</v>
      </c>
      <c r="AN187" s="63">
        <v>8956.7949000000008</v>
      </c>
      <c r="AO187" s="63">
        <v>21587.575700000001</v>
      </c>
      <c r="AP187" s="63">
        <v>36193.345399999998</v>
      </c>
      <c r="AQ187" s="63">
        <v>20815.965100000001</v>
      </c>
      <c r="AR187" s="63">
        <v>2344.5963999999999</v>
      </c>
      <c r="AS187" s="63">
        <v>5289.4892</v>
      </c>
      <c r="AT187" s="63">
        <v>91965.454700000002</v>
      </c>
      <c r="AU187" s="63">
        <v>69693.347699999998</v>
      </c>
      <c r="AV187" s="63" t="s">
        <v>158</v>
      </c>
      <c r="AW187" s="63">
        <v>0</v>
      </c>
      <c r="AX187" s="63">
        <v>15236.037</v>
      </c>
      <c r="AY187" s="63">
        <v>0</v>
      </c>
      <c r="AZ187" s="63">
        <v>54403.892800000001</v>
      </c>
      <c r="BA187" s="63" t="s">
        <v>158</v>
      </c>
      <c r="BB187" s="63">
        <v>0</v>
      </c>
      <c r="BC187" s="63">
        <v>53.417900000000003</v>
      </c>
      <c r="BD187" s="63">
        <v>341790.05450000003</v>
      </c>
      <c r="BE187" s="63">
        <v>155132.65640000001</v>
      </c>
      <c r="BF187" s="63">
        <v>6969.55</v>
      </c>
      <c r="BG187" s="63">
        <v>6.5232999999999999</v>
      </c>
      <c r="BH187" s="63">
        <v>1913.6714999999999</v>
      </c>
      <c r="BI187" s="63">
        <v>96616.378299999997</v>
      </c>
      <c r="BJ187" s="63">
        <v>95727.878700000001</v>
      </c>
      <c r="BK187" s="63" t="s">
        <v>63</v>
      </c>
      <c r="BL187" s="63" t="s">
        <v>63</v>
      </c>
      <c r="BM187" s="63" t="s">
        <v>63</v>
      </c>
      <c r="BN187" s="63" t="s">
        <v>63</v>
      </c>
      <c r="BO187" s="63">
        <v>95721.881299999994</v>
      </c>
      <c r="BP187" s="63" t="s">
        <v>63</v>
      </c>
      <c r="BQ187" s="63" t="s">
        <v>63</v>
      </c>
      <c r="BR187" s="63" t="s">
        <v>63</v>
      </c>
      <c r="BS187" s="63" t="s">
        <v>63</v>
      </c>
      <c r="BT187" s="63" t="s">
        <v>63</v>
      </c>
      <c r="BU187" s="63" t="s">
        <v>63</v>
      </c>
      <c r="BV187" s="63" t="s">
        <v>63</v>
      </c>
      <c r="BW187" s="63" t="s">
        <v>63</v>
      </c>
      <c r="BX187" s="63" t="s">
        <v>63</v>
      </c>
      <c r="BY187" s="63">
        <v>0</v>
      </c>
      <c r="BZ187" s="63">
        <v>888.49959999999999</v>
      </c>
      <c r="CA187" s="63">
        <v>3529429.5610000002</v>
      </c>
      <c r="CB187" s="63">
        <v>2225946.9249999998</v>
      </c>
      <c r="CC187" s="63">
        <v>167689.19099999999</v>
      </c>
      <c r="CD187" s="63">
        <v>860304.34699999995</v>
      </c>
      <c r="CE187" s="63">
        <v>275489.098</v>
      </c>
      <c r="CF187" s="63">
        <v>139504.9662</v>
      </c>
      <c r="CG187" s="63">
        <v>69314.203899999993</v>
      </c>
      <c r="CH187" s="63">
        <v>10461.573700000001</v>
      </c>
      <c r="CI187" s="63">
        <v>6743.4476000000004</v>
      </c>
      <c r="CJ187" s="63">
        <v>52985.740899999997</v>
      </c>
      <c r="CK187" s="63">
        <v>46.0411</v>
      </c>
      <c r="CL187" s="63">
        <v>54.938000000000002</v>
      </c>
    </row>
  </sheetData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76F70-7440-4C69-B6F4-847BCE347305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グラフ 2020</vt:lpstr>
      <vt:lpstr>データ 2020</vt:lpstr>
      <vt:lpstr>2020(2018)</vt:lpstr>
      <vt:lpstr>グラフ2019</vt:lpstr>
      <vt:lpstr>データ2019</vt:lpstr>
      <vt:lpstr>2019(2017)</vt:lpstr>
      <vt:lpstr>2010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長嶋 モニカ</dc:creator>
  <cp:lastModifiedBy>media05</cp:lastModifiedBy>
  <cp:lastPrinted>2005-06-01T07:14:47Z</cp:lastPrinted>
  <dcterms:created xsi:type="dcterms:W3CDTF">2003-12-25T07:42:18Z</dcterms:created>
  <dcterms:modified xsi:type="dcterms:W3CDTF">2021-06-10T01:15:16Z</dcterms:modified>
</cp:coreProperties>
</file>