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1章国内編\Excel\"/>
    </mc:Choice>
  </mc:AlternateContent>
  <xr:revisionPtr revIDLastSave="0" documentId="13_ncr:1_{3E69E1E0-5CE2-4699-89E2-1A4AA22AAEE3}" xr6:coauthVersionLast="45" xr6:coauthVersionMax="45" xr10:uidLastSave="{00000000-0000-0000-0000-000000000000}"/>
  <bookViews>
    <workbookView xWindow="8025" yWindow="1890" windowWidth="25665" windowHeight="17115" xr2:uid="{00000000-000D-0000-FFFF-FFFF00000000}"/>
  </bookViews>
  <sheets>
    <sheet name="Sheet1" sheetId="1" r:id="rId1"/>
    <sheet name="BP_Geothermal Capacity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5" i="1" l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<sst xmlns="http://schemas.openxmlformats.org/spreadsheetml/2006/main" count="129" uniqueCount="62">
  <si>
    <t>米国</t>
    <rPh sb="0" eb="2">
      <t>ベイコク</t>
    </rPh>
    <phoneticPr fontId="3"/>
  </si>
  <si>
    <t>日本</t>
    <rPh sb="0" eb="2">
      <t>ニホン</t>
    </rPh>
    <phoneticPr fontId="3"/>
  </si>
  <si>
    <t>ケニア</t>
    <phoneticPr fontId="3"/>
  </si>
  <si>
    <t>フィリピン</t>
    <phoneticPr fontId="3"/>
  </si>
  <si>
    <t>メキシコ</t>
    <phoneticPr fontId="3"/>
  </si>
  <si>
    <t>ニュージーランド</t>
    <phoneticPr fontId="3"/>
  </si>
  <si>
    <t>イタリア</t>
    <phoneticPr fontId="3"/>
  </si>
  <si>
    <t>ペルー</t>
    <phoneticPr fontId="3"/>
  </si>
  <si>
    <t>国名</t>
    <rPh sb="0" eb="1">
      <t>クニ</t>
    </rPh>
    <rPh sb="1" eb="2">
      <t>メイ</t>
    </rPh>
    <phoneticPr fontId="3"/>
  </si>
  <si>
    <t>地熱資源量
（万kW）</t>
    <rPh sb="0" eb="2">
      <t>チネツ</t>
    </rPh>
    <rPh sb="2" eb="4">
      <t>シゲン</t>
    </rPh>
    <rPh sb="4" eb="5">
      <t>リョウ</t>
    </rPh>
    <phoneticPr fontId="3"/>
  </si>
  <si>
    <t>インドネシア</t>
    <phoneticPr fontId="3"/>
  </si>
  <si>
    <t>アイスランド</t>
    <phoneticPr fontId="3"/>
  </si>
  <si>
    <t>図213-2-23　主要国における地熱資源量及び地熱発電設備容量</t>
    <rPh sb="0" eb="1">
      <t>ズ</t>
    </rPh>
    <rPh sb="10" eb="12">
      <t>シュヨウ</t>
    </rPh>
    <rPh sb="12" eb="13">
      <t>コク</t>
    </rPh>
    <rPh sb="17" eb="19">
      <t>チネツ</t>
    </rPh>
    <rPh sb="19" eb="21">
      <t>シゲン</t>
    </rPh>
    <rPh sb="21" eb="22">
      <t>リョウ</t>
    </rPh>
    <rPh sb="22" eb="23">
      <t>オヨ</t>
    </rPh>
    <rPh sb="24" eb="26">
      <t>チネツ</t>
    </rPh>
    <rPh sb="26" eb="28">
      <t>ハツデン</t>
    </rPh>
    <rPh sb="28" eb="30">
      <t>セツビ</t>
    </rPh>
    <rPh sb="30" eb="32">
      <t>ヨウリョウ</t>
    </rPh>
    <phoneticPr fontId="3"/>
  </si>
  <si>
    <t>Megawatts</t>
  </si>
  <si>
    <t>Mexico</t>
  </si>
  <si>
    <t>US</t>
  </si>
  <si>
    <t>Total North America</t>
  </si>
  <si>
    <t>Chile</t>
  </si>
  <si>
    <t>Costa Rica</t>
  </si>
  <si>
    <t>El Salvador</t>
  </si>
  <si>
    <t>Guatemala</t>
  </si>
  <si>
    <t>Honduras</t>
  </si>
  <si>
    <t>Nicaragua</t>
  </si>
  <si>
    <t>Total S. &amp; Cent. America</t>
  </si>
  <si>
    <t>France</t>
  </si>
  <si>
    <t>Germany</t>
  </si>
  <si>
    <t>Iceland</t>
  </si>
  <si>
    <t>Italy</t>
  </si>
  <si>
    <t>Portugal</t>
  </si>
  <si>
    <t>Turkey</t>
  </si>
  <si>
    <t>Total Europe</t>
  </si>
  <si>
    <t>Russian Federation</t>
  </si>
  <si>
    <t>Total CIS</t>
  </si>
  <si>
    <t>Ethiopia</t>
  </si>
  <si>
    <t>Kenya</t>
  </si>
  <si>
    <t>Total Africa</t>
  </si>
  <si>
    <t>China</t>
  </si>
  <si>
    <t>Indonesia</t>
  </si>
  <si>
    <t>Japan</t>
  </si>
  <si>
    <t>New Zealand</t>
  </si>
  <si>
    <t>Philippines</t>
  </si>
  <si>
    <t>Papua New Guinea</t>
  </si>
  <si>
    <t>Other Asia Pacific</t>
  </si>
  <si>
    <t>Total Asia Pacific</t>
  </si>
  <si>
    <t>Total World</t>
  </si>
  <si>
    <t>出典:地熱資源量は国際協力機構作成資料(2010年)及び産業総合技術研究所作成資料(2008年)より、地熱発電設備容量はBP「Statistical Review of World Energy 2019」より抜粋して作成</t>
    <phoneticPr fontId="3"/>
  </si>
  <si>
    <t>Other S. and Cent. America</t>
  </si>
  <si>
    <t>Croatia</t>
  </si>
  <si>
    <t>Other Europe</t>
  </si>
  <si>
    <t>地熱発電設備容量
（万kW）
2019年末時点</t>
    <rPh sb="0" eb="2">
      <t>チネツ</t>
    </rPh>
    <rPh sb="2" eb="4">
      <t>ハツデン</t>
    </rPh>
    <rPh sb="4" eb="6">
      <t>セツビ</t>
    </rPh>
    <rPh sb="6" eb="8">
      <t>ヨウリョウ</t>
    </rPh>
    <rPh sb="10" eb="11">
      <t>マン</t>
    </rPh>
    <rPh sb="19" eb="20">
      <t>ネン</t>
    </rPh>
    <rPh sb="20" eb="21">
      <t>マツ</t>
    </rPh>
    <rPh sb="21" eb="23">
      <t>ジテン</t>
    </rPh>
    <phoneticPr fontId="3"/>
  </si>
  <si>
    <t>-</t>
    <phoneticPr fontId="3"/>
  </si>
  <si>
    <t xml:space="preserve">Renewable energy - geothemal </t>
  </si>
  <si>
    <t>Contents</t>
  </si>
  <si>
    <t>Cumulative installed geothermal power capacity*</t>
  </si>
  <si>
    <t>Growth rate per annum</t>
  </si>
  <si>
    <t>Share</t>
  </si>
  <si>
    <t>2008-2018</t>
  </si>
  <si>
    <t>---</t>
  </si>
  <si>
    <t>Source: IRENA, BNEF, IHS</t>
  </si>
  <si>
    <t xml:space="preserve"> * End of year.</t>
  </si>
  <si>
    <t>^ Less than 0.5.</t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</si>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</sst>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[&gt;=0.5]0;[=0]\-;\^"/>
    <numFmt numFmtId="178" formatCode="0.0%"/>
    <numFmt numFmtId="179" formatCode="0.000"/>
    <numFmt numFmtId="180" formatCode="[&gt;=0.05]0.000;[=0]\-;\^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8.5"/>
      <color indexed="50"/>
      <name val="Arial"/>
      <family val="2"/>
    </font>
    <font>
      <b/>
      <sz val="10"/>
      <color indexed="53"/>
      <name val="Arial"/>
      <family val="2"/>
    </font>
    <font>
      <u/>
      <sz val="8"/>
      <color indexed="12"/>
      <name val="Arial"/>
      <family val="2"/>
    </font>
    <font>
      <b/>
      <sz val="9"/>
      <color indexed="53"/>
      <name val="Arial"/>
      <family val="2"/>
    </font>
    <font>
      <b/>
      <sz val="8.5"/>
      <color indexed="53"/>
      <name val="Arial"/>
      <family val="2"/>
    </font>
    <font>
      <b/>
      <sz val="8"/>
      <color indexed="53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7"/>
      <name val="Arial"/>
      <family val="2"/>
    </font>
    <font>
      <sz val="9"/>
      <name val="Geneva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6.5"/>
      <name val="Arial"/>
      <family val="2"/>
    </font>
    <font>
      <sz val="8"/>
      <color indexed="9"/>
      <name val="Arial"/>
      <family val="2"/>
    </font>
    <font>
      <b/>
      <sz val="7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ck">
        <color rgb="FFFF0000"/>
      </left>
      <right style="thin">
        <color rgb="FFB2B2B2"/>
      </right>
      <top style="thick">
        <color rgb="FFFF0000"/>
      </top>
      <bottom style="thick">
        <color rgb="FFFF0000"/>
      </bottom>
      <diagonal/>
    </border>
    <border>
      <left style="thin">
        <color rgb="FFB2B2B2"/>
      </left>
      <right style="thin">
        <color rgb="FFB2B2B2"/>
      </right>
      <top style="thick">
        <color rgb="FFFF0000"/>
      </top>
      <bottom style="thick">
        <color rgb="FFFF0000"/>
      </bottom>
      <diagonal/>
    </border>
    <border>
      <left style="thin">
        <color rgb="FFB2B2B2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 applyFill="0" applyBorder="0"/>
    <xf numFmtId="0" fontId="9" fillId="0" borderId="0" applyAlignment="0">
      <alignment horizontal="left"/>
    </xf>
    <xf numFmtId="0" fontId="7" fillId="0" borderId="0" applyFill="0" applyBorder="0"/>
    <xf numFmtId="0" fontId="13" fillId="0" borderId="0">
      <alignment horizontal="right"/>
    </xf>
    <xf numFmtId="176" fontId="14" fillId="0" borderId="0">
      <alignment horizontal="right"/>
    </xf>
    <xf numFmtId="0" fontId="9" fillId="0" borderId="0">
      <alignment horizontal="right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Fill="0" applyBorder="0"/>
    <xf numFmtId="178" fontId="9" fillId="0" borderId="0">
      <alignment horizontal="right"/>
    </xf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</cellStyleXfs>
  <cellXfs count="94">
    <xf numFmtId="0" fontId="0" fillId="0" borderId="0" xfId="0">
      <alignment vertical="center"/>
    </xf>
    <xf numFmtId="0" fontId="4" fillId="3" borderId="1" xfId="2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>
      <alignment vertical="center"/>
    </xf>
    <xf numFmtId="38" fontId="5" fillId="5" borderId="1" xfId="4" applyNumberFormat="1" applyFont="1" applyBorder="1">
      <alignment vertical="center"/>
    </xf>
    <xf numFmtId="0" fontId="5" fillId="5" borderId="1" xfId="4" applyFont="1" applyBorder="1">
      <alignment vertical="center"/>
    </xf>
    <xf numFmtId="0" fontId="5" fillId="4" borderId="1" xfId="3" applyFont="1" applyBorder="1">
      <alignment vertical="center"/>
    </xf>
    <xf numFmtId="0" fontId="4" fillId="3" borderId="2" xfId="2" applyFont="1" applyBorder="1">
      <alignment vertical="center"/>
    </xf>
    <xf numFmtId="38" fontId="5" fillId="4" borderId="2" xfId="3" applyNumberFormat="1" applyFont="1" applyBorder="1">
      <alignment vertical="center"/>
    </xf>
    <xf numFmtId="0" fontId="4" fillId="3" borderId="3" xfId="2" applyFont="1" applyBorder="1">
      <alignment vertical="center"/>
    </xf>
    <xf numFmtId="0" fontId="5" fillId="4" borderId="3" xfId="3" applyFont="1" applyBorder="1">
      <alignment vertical="center"/>
    </xf>
    <xf numFmtId="0" fontId="4" fillId="3" borderId="4" xfId="2" applyFont="1" applyBorder="1">
      <alignment vertical="center"/>
    </xf>
    <xf numFmtId="38" fontId="5" fillId="2" borderId="5" xfId="1" applyNumberFormat="1" applyFont="1" applyBorder="1">
      <alignment vertical="center"/>
    </xf>
    <xf numFmtId="1" fontId="5" fillId="5" borderId="1" xfId="4" applyNumberFormat="1" applyFont="1" applyBorder="1">
      <alignment vertical="center"/>
    </xf>
    <xf numFmtId="1" fontId="5" fillId="4" borderId="2" xfId="3" applyNumberFormat="1" applyFont="1" applyBorder="1">
      <alignment vertical="center"/>
    </xf>
    <xf numFmtId="1" fontId="5" fillId="2" borderId="6" xfId="1" applyNumberFormat="1" applyFont="1" applyBorder="1">
      <alignment vertical="center"/>
    </xf>
    <xf numFmtId="1" fontId="5" fillId="4" borderId="3" xfId="3" applyNumberFormat="1" applyFont="1" applyBorder="1">
      <alignment vertical="center"/>
    </xf>
    <xf numFmtId="1" fontId="5" fillId="4" borderId="1" xfId="3" applyNumberFormat="1" applyFont="1" applyBorder="1">
      <alignment vertical="center"/>
    </xf>
    <xf numFmtId="0" fontId="6" fillId="0" borderId="0" xfId="0" applyFont="1">
      <alignment vertical="center"/>
    </xf>
    <xf numFmtId="0" fontId="10" fillId="0" borderId="7" xfId="5" applyFont="1" applyFill="1" applyBorder="1"/>
    <xf numFmtId="0" fontId="10" fillId="0" borderId="0" xfId="5" applyFont="1" applyFill="1" applyBorder="1"/>
    <xf numFmtId="0" fontId="11" fillId="0" borderId="7" xfId="7" applyFont="1" applyFill="1" applyBorder="1"/>
    <xf numFmtId="0" fontId="11" fillId="0" borderId="0" xfId="7" applyFont="1" applyFill="1" applyBorder="1"/>
    <xf numFmtId="0" fontId="12" fillId="6" borderId="0" xfId="7" applyFont="1" applyFill="1"/>
    <xf numFmtId="0" fontId="8" fillId="0" borderId="0" xfId="5" applyFont="1" applyFill="1" applyBorder="1"/>
    <xf numFmtId="0" fontId="7" fillId="0" borderId="0" xfId="6" applyFont="1" applyAlignment="1"/>
    <xf numFmtId="0" fontId="7" fillId="0" borderId="0" xfId="7" applyFill="1" applyBorder="1"/>
    <xf numFmtId="0" fontId="11" fillId="0" borderId="7" xfId="6" applyFont="1" applyBorder="1" applyAlignment="1"/>
    <xf numFmtId="0" fontId="11" fillId="0" borderId="0" xfId="6" applyFont="1" applyAlignment="1"/>
    <xf numFmtId="0" fontId="7" fillId="0" borderId="0" xfId="8" applyFont="1">
      <alignment horizontal="right"/>
    </xf>
    <xf numFmtId="177" fontId="8" fillId="0" borderId="0" xfId="9" applyNumberFormat="1" applyFont="1">
      <alignment horizontal="right"/>
    </xf>
    <xf numFmtId="177" fontId="10" fillId="0" borderId="0" xfId="9" applyNumberFormat="1" applyFont="1">
      <alignment horizontal="right"/>
    </xf>
    <xf numFmtId="177" fontId="11" fillId="0" borderId="7" xfId="10" applyNumberFormat="1" applyFont="1" applyBorder="1">
      <alignment horizontal="right"/>
    </xf>
    <xf numFmtId="177" fontId="11" fillId="0" borderId="0" xfId="10" applyNumberFormat="1" applyFont="1">
      <alignment horizontal="right"/>
    </xf>
    <xf numFmtId="177" fontId="11" fillId="0" borderId="0" xfId="5" applyNumberFormat="1" applyFont="1"/>
    <xf numFmtId="177" fontId="10" fillId="0" borderId="7" xfId="7" applyNumberFormat="1" applyFont="1" applyBorder="1"/>
    <xf numFmtId="177" fontId="10" fillId="0" borderId="0" xfId="7" applyNumberFormat="1" applyFont="1" applyFill="1" applyBorder="1"/>
    <xf numFmtId="177" fontId="12" fillId="6" borderId="0" xfId="10" applyNumberFormat="1" applyFont="1" applyFill="1">
      <alignment horizontal="right"/>
    </xf>
    <xf numFmtId="1" fontId="5" fillId="4" borderId="1" xfId="3" applyNumberFormat="1" applyFont="1" applyBorder="1" applyAlignment="1">
      <alignment horizontal="right" vertical="center"/>
    </xf>
    <xf numFmtId="0" fontId="11" fillId="0" borderId="0" xfId="6" applyFont="1" applyBorder="1" applyAlignment="1"/>
    <xf numFmtId="0" fontId="7" fillId="0" borderId="7" xfId="6" applyFont="1" applyBorder="1" applyAlignment="1"/>
    <xf numFmtId="0" fontId="7" fillId="0" borderId="7" xfId="7" applyFill="1" applyBorder="1"/>
    <xf numFmtId="177" fontId="11" fillId="0" borderId="0" xfId="10" applyNumberFormat="1" applyFont="1" applyBorder="1">
      <alignment horizontal="right"/>
    </xf>
    <xf numFmtId="177" fontId="11" fillId="0" borderId="7" xfId="5" applyNumberFormat="1" applyFont="1" applyBorder="1"/>
    <xf numFmtId="177" fontId="10" fillId="0" borderId="7" xfId="9" applyNumberFormat="1" applyFont="1" applyBorder="1">
      <alignment horizontal="right"/>
    </xf>
    <xf numFmtId="177" fontId="10" fillId="0" borderId="0" xfId="7" applyNumberFormat="1" applyFont="1" applyBorder="1"/>
    <xf numFmtId="0" fontId="16" fillId="0" borderId="0" xfId="11" applyFont="1" applyAlignment="1">
      <alignment horizontal="left"/>
    </xf>
    <xf numFmtId="0" fontId="7" fillId="0" borderId="0" xfId="5" applyFill="1" applyBorder="1"/>
    <xf numFmtId="0" fontId="17" fillId="0" borderId="0" xfId="12" applyFill="1" applyAlignment="1" applyProtection="1"/>
    <xf numFmtId="0" fontId="7" fillId="0" borderId="0" xfId="13" applyFill="1"/>
    <xf numFmtId="0" fontId="17" fillId="0" borderId="0" xfId="12" applyFill="1" applyBorder="1" applyAlignment="1" applyProtection="1"/>
    <xf numFmtId="0" fontId="7" fillId="0" borderId="0" xfId="13"/>
    <xf numFmtId="0" fontId="17" fillId="0" borderId="0" xfId="12" applyAlignment="1" applyProtection="1"/>
    <xf numFmtId="0" fontId="18" fillId="0" borderId="0" xfId="11" applyFont="1" applyAlignment="1">
      <alignment horizontal="left"/>
    </xf>
    <xf numFmtId="0" fontId="19" fillId="0" borderId="0" xfId="11" applyFont="1" applyAlignment="1">
      <alignment horizontal="left"/>
    </xf>
    <xf numFmtId="0" fontId="13" fillId="0" borderId="0" xfId="5" applyFont="1" applyFill="1" applyBorder="1"/>
    <xf numFmtId="0" fontId="20" fillId="0" borderId="0" xfId="11" applyFont="1" applyAlignment="1">
      <alignment horizontal="left"/>
    </xf>
    <xf numFmtId="1" fontId="7" fillId="0" borderId="0" xfId="8" applyNumberFormat="1" applyFont="1">
      <alignment horizontal="right"/>
    </xf>
    <xf numFmtId="0" fontId="21" fillId="0" borderId="0" xfId="5" applyFont="1" applyFill="1" applyBorder="1" applyAlignment="1">
      <alignment horizontal="right"/>
    </xf>
    <xf numFmtId="0" fontId="21" fillId="0" borderId="0" xfId="5" applyFont="1" applyFill="1" applyBorder="1" applyAlignment="1">
      <alignment horizontal="center"/>
    </xf>
    <xf numFmtId="177" fontId="7" fillId="0" borderId="0" xfId="13" applyNumberFormat="1" applyFill="1" applyBorder="1"/>
    <xf numFmtId="178" fontId="7" fillId="0" borderId="0" xfId="14" applyFont="1">
      <alignment horizontal="right"/>
    </xf>
    <xf numFmtId="178" fontId="11" fillId="0" borderId="7" xfId="14" applyFont="1" applyBorder="1">
      <alignment horizontal="right"/>
    </xf>
    <xf numFmtId="177" fontId="7" fillId="0" borderId="0" xfId="10" applyNumberFormat="1" applyFont="1">
      <alignment horizontal="right"/>
    </xf>
    <xf numFmtId="3" fontId="7" fillId="0" borderId="0" xfId="13" applyNumberFormat="1"/>
    <xf numFmtId="177" fontId="7" fillId="0" borderId="0" xfId="5" applyNumberFormat="1"/>
    <xf numFmtId="177" fontId="10" fillId="0" borderId="7" xfId="7" applyNumberFormat="1" applyFont="1" applyFill="1" applyBorder="1"/>
    <xf numFmtId="177" fontId="22" fillId="0" borderId="0" xfId="6" applyNumberFormat="1" applyFont="1" applyAlignment="1"/>
    <xf numFmtId="177" fontId="8" fillId="0" borderId="0" xfId="7" applyNumberFormat="1" applyFont="1" applyFill="1" applyBorder="1"/>
    <xf numFmtId="1" fontId="10" fillId="0" borderId="0" xfId="7" applyNumberFormat="1" applyFont="1" applyFill="1" applyBorder="1"/>
    <xf numFmtId="178" fontId="23" fillId="0" borderId="0" xfId="14" applyFont="1">
      <alignment horizontal="right"/>
    </xf>
    <xf numFmtId="178" fontId="11" fillId="0" borderId="0" xfId="15" applyFont="1" applyFill="1" applyBorder="1" applyAlignment="1">
      <alignment horizontal="right"/>
    </xf>
    <xf numFmtId="0" fontId="7" fillId="0" borderId="0" xfId="13" applyBorder="1"/>
    <xf numFmtId="177" fontId="8" fillId="7" borderId="0" xfId="9" applyNumberFormat="1" applyFont="1" applyFill="1">
      <alignment horizontal="right"/>
    </xf>
    <xf numFmtId="178" fontId="11" fillId="0" borderId="0" xfId="14" applyFont="1">
      <alignment horizontal="right"/>
    </xf>
    <xf numFmtId="177" fontId="12" fillId="6" borderId="0" xfId="13" applyNumberFormat="1" applyFont="1" applyFill="1"/>
    <xf numFmtId="177" fontId="12" fillId="6" borderId="0" xfId="9" applyNumberFormat="1" applyFont="1" applyFill="1">
      <alignment horizontal="right"/>
    </xf>
    <xf numFmtId="178" fontId="25" fillId="8" borderId="0" xfId="14" applyFont="1" applyFill="1">
      <alignment horizontal="right"/>
    </xf>
    <xf numFmtId="178" fontId="25" fillId="8" borderId="0" xfId="16" applyFont="1" applyFill="1"/>
    <xf numFmtId="176" fontId="12" fillId="0" borderId="0" xfId="5" applyNumberFormat="1" applyFont="1" applyFill="1" applyBorder="1"/>
    <xf numFmtId="176" fontId="26" fillId="0" borderId="0" xfId="5" applyNumberFormat="1" applyFont="1" applyFill="1" applyBorder="1"/>
    <xf numFmtId="0" fontId="7" fillId="0" borderId="0" xfId="5" applyFill="1" applyBorder="1" applyAlignment="1">
      <alignment horizontal="right"/>
    </xf>
    <xf numFmtId="0" fontId="7" fillId="0" borderId="0" xfId="17" applyFont="1" applyAlignment="1">
      <alignment horizontal="left"/>
    </xf>
    <xf numFmtId="176" fontId="28" fillId="0" borderId="0" xfId="5" applyNumberFormat="1" applyFont="1" applyFill="1" applyBorder="1"/>
    <xf numFmtId="0" fontId="12" fillId="0" borderId="0" xfId="5" applyFont="1" applyFill="1" applyBorder="1"/>
    <xf numFmtId="0" fontId="23" fillId="0" borderId="0" xfId="6" applyFont="1" applyAlignment="1"/>
    <xf numFmtId="1" fontId="11" fillId="0" borderId="0" xfId="10" applyNumberFormat="1" applyFont="1">
      <alignment horizontal="right"/>
    </xf>
    <xf numFmtId="0" fontId="29" fillId="0" borderId="0" xfId="6" applyFont="1" applyAlignment="1"/>
    <xf numFmtId="1" fontId="7" fillId="0" borderId="0" xfId="5" applyNumberFormat="1" applyFill="1" applyBorder="1"/>
    <xf numFmtId="179" fontId="7" fillId="0" borderId="0" xfId="5" applyNumberFormat="1" applyFill="1" applyBorder="1"/>
    <xf numFmtId="176" fontId="7" fillId="0" borderId="0" xfId="5" applyNumberFormat="1" applyFill="1" applyBorder="1"/>
    <xf numFmtId="178" fontId="7" fillId="0" borderId="0" xfId="15" applyFont="1" applyFill="1" applyBorder="1"/>
    <xf numFmtId="180" fontId="7" fillId="0" borderId="0" xfId="5" applyNumberFormat="1" applyFill="1" applyBorder="1"/>
    <xf numFmtId="0" fontId="21" fillId="0" borderId="0" xfId="5" applyFont="1" applyFill="1" applyBorder="1" applyAlignment="1">
      <alignment horizontal="center"/>
    </xf>
  </cellXfs>
  <cellStyles count="18">
    <cellStyle name="20% - アクセント 1" xfId="3" builtinId="30"/>
    <cellStyle name="40% - アクセント 1" xfId="4" builtinId="31"/>
    <cellStyle name="C02_Column heads" xfId="8" xr:uid="{6DAC8EB1-FE98-4B65-A088-8C3C1DFFF885}"/>
    <cellStyle name="C03_Sub head bold" xfId="11" xr:uid="{EC5D0085-A446-4831-BEE6-607B1D365198}"/>
    <cellStyle name="C05_Main text" xfId="6" xr:uid="{FA6AF8A8-27C2-4B3C-A1A1-7C45E3C3322A}"/>
    <cellStyle name="C06_Figs" xfId="10" xr:uid="{200AA419-AB2A-42CE-B4A6-9756BEEAE6FE}"/>
    <cellStyle name="C07_Figs 1 dec percent" xfId="14" xr:uid="{97F85036-C0D0-47F9-A877-EE6AFD5F7B2D}"/>
    <cellStyle name="C08_Figs 1 decimal" xfId="9" xr:uid="{8B49ED84-F686-4CAF-88DD-C642C3615212}"/>
    <cellStyle name="C09_Notes" xfId="17" xr:uid="{F4F2E642-783C-4389-8ACB-5F4FF0E502EA}"/>
    <cellStyle name="Normal 33" xfId="5" xr:uid="{4259FAA5-38FC-4821-BB4F-6161B30FEAF5}"/>
    <cellStyle name="Normal 8 7" xfId="7" xr:uid="{427D9224-6AE9-4B94-B65C-3D69D0643174}"/>
    <cellStyle name="Normal 9 10" xfId="13" xr:uid="{3EEF05D0-49FE-491F-87CB-85CCD3EAD2BE}"/>
    <cellStyle name="Percent 8" xfId="15" xr:uid="{337CC18E-0C13-4EB9-90B9-4AE6387558C7}"/>
    <cellStyle name="アクセント 1" xfId="2" builtinId="29"/>
    <cellStyle name="パーセント 2" xfId="16" xr:uid="{AEB63034-FB20-4A89-8E68-387DC797818E}"/>
    <cellStyle name="ハイパーリンク 2" xfId="12" xr:uid="{3096956A-12D9-43B8-B189-DE60C0741F81}"/>
    <cellStyle name="メモ" xfId="1" builtinId="1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</xdr:row>
      <xdr:rowOff>38100</xdr:rowOff>
    </xdr:from>
    <xdr:to>
      <xdr:col>12</xdr:col>
      <xdr:colOff>666750</xdr:colOff>
      <xdr:row>12</xdr:row>
      <xdr:rowOff>184547</xdr:rowOff>
    </xdr:to>
    <xdr:pic>
      <xdr:nvPicPr>
        <xdr:cNvPr id="2" name="図 1" descr="213-2-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209550"/>
          <a:ext cx="3400425" cy="2975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ta.nagakubo\Desktop\bp-stats-review-2020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5"/>
  <sheetViews>
    <sheetView tabSelected="1" topLeftCell="B1" workbookViewId="0">
      <selection activeCell="P2" sqref="P2"/>
    </sheetView>
  </sheetViews>
  <sheetFormatPr defaultRowHeight="13.5"/>
  <cols>
    <col min="2" max="4" width="16.875" customWidth="1"/>
  </cols>
  <sheetData>
    <row r="1" spans="2:25">
      <c r="B1" t="s">
        <v>12</v>
      </c>
      <c r="P1" t="s">
        <v>61</v>
      </c>
    </row>
    <row r="3" spans="2:25" ht="40.5">
      <c r="B3" s="1" t="s">
        <v>8</v>
      </c>
      <c r="C3" s="2" t="s">
        <v>9</v>
      </c>
      <c r="D3" s="2" t="s">
        <v>49</v>
      </c>
      <c r="S3" s="24" t="s">
        <v>13</v>
      </c>
      <c r="T3" s="29">
        <v>2019</v>
      </c>
    </row>
    <row r="4" spans="2:25" ht="17.25" customHeight="1">
      <c r="B4" s="3" t="s">
        <v>0</v>
      </c>
      <c r="C4" s="4">
        <v>3000</v>
      </c>
      <c r="D4" s="13">
        <f>T6/10</f>
        <v>255.53000000000003</v>
      </c>
      <c r="S4" s="24"/>
      <c r="T4" s="29"/>
    </row>
    <row r="5" spans="2:25" ht="17.25" customHeight="1" thickBot="1">
      <c r="B5" s="7" t="s">
        <v>10</v>
      </c>
      <c r="C5" s="8">
        <v>2779</v>
      </c>
      <c r="D5" s="14">
        <f>T36/10</f>
        <v>213.05</v>
      </c>
      <c r="S5" s="25" t="s">
        <v>14</v>
      </c>
      <c r="T5" s="30">
        <v>935.6</v>
      </c>
      <c r="W5" s="25" t="s">
        <v>15</v>
      </c>
      <c r="X5" s="31">
        <v>2555.3000000000002</v>
      </c>
      <c r="Y5">
        <v>1</v>
      </c>
    </row>
    <row r="6" spans="2:25" ht="17.25" customHeight="1" thickTop="1" thickBot="1">
      <c r="B6" s="11" t="s">
        <v>1</v>
      </c>
      <c r="C6" s="12">
        <v>2347</v>
      </c>
      <c r="D6" s="15">
        <f>T37/10</f>
        <v>52.5</v>
      </c>
      <c r="S6" s="25" t="s">
        <v>15</v>
      </c>
      <c r="T6" s="31">
        <v>2555.3000000000002</v>
      </c>
      <c r="W6" s="25" t="s">
        <v>37</v>
      </c>
      <c r="X6" s="31">
        <v>2130.5</v>
      </c>
      <c r="Y6">
        <v>2</v>
      </c>
    </row>
    <row r="7" spans="2:25" ht="17.25" customHeight="1" thickTop="1">
      <c r="B7" s="9" t="s">
        <v>2</v>
      </c>
      <c r="C7" s="10">
        <v>700</v>
      </c>
      <c r="D7" s="16">
        <f>T32/10</f>
        <v>82.3</v>
      </c>
      <c r="S7" s="19" t="s">
        <v>16</v>
      </c>
      <c r="T7" s="32">
        <v>3490.9</v>
      </c>
      <c r="W7" s="40" t="s">
        <v>40</v>
      </c>
      <c r="X7" s="44">
        <v>1928.1</v>
      </c>
      <c r="Y7">
        <v>3</v>
      </c>
    </row>
    <row r="8" spans="2:25" ht="17.25" customHeight="1">
      <c r="B8" s="3" t="s">
        <v>3</v>
      </c>
      <c r="C8" s="5">
        <v>600</v>
      </c>
      <c r="D8" s="13">
        <f>T39/10</f>
        <v>192.81</v>
      </c>
      <c r="S8" s="20"/>
      <c r="T8" s="33"/>
      <c r="W8" s="25" t="s">
        <v>29</v>
      </c>
      <c r="X8" s="34">
        <v>1514.7</v>
      </c>
      <c r="Y8">
        <v>4</v>
      </c>
    </row>
    <row r="9" spans="2:25" ht="17.25" customHeight="1">
      <c r="B9" s="3" t="s">
        <v>4</v>
      </c>
      <c r="C9" s="6">
        <v>600</v>
      </c>
      <c r="D9" s="17">
        <f>T5/10</f>
        <v>93.56</v>
      </c>
      <c r="S9" s="26" t="s">
        <v>17</v>
      </c>
      <c r="T9" s="31">
        <v>39.700000000000003</v>
      </c>
      <c r="W9" s="25" t="s">
        <v>39</v>
      </c>
      <c r="X9" s="31">
        <v>965</v>
      </c>
      <c r="Y9">
        <v>5</v>
      </c>
    </row>
    <row r="10" spans="2:25" ht="17.25" customHeight="1">
      <c r="B10" s="3" t="s">
        <v>11</v>
      </c>
      <c r="C10" s="5">
        <v>580</v>
      </c>
      <c r="D10" s="13">
        <f>T21/10</f>
        <v>75.3</v>
      </c>
      <c r="S10" s="26" t="s">
        <v>18</v>
      </c>
      <c r="T10" s="33">
        <v>261.86</v>
      </c>
      <c r="W10" s="25" t="s">
        <v>14</v>
      </c>
      <c r="X10" s="30">
        <v>935.6</v>
      </c>
      <c r="Y10">
        <v>6</v>
      </c>
    </row>
    <row r="11" spans="2:25" ht="17.25" customHeight="1">
      <c r="B11" s="3" t="s">
        <v>5</v>
      </c>
      <c r="C11" s="6">
        <v>365</v>
      </c>
      <c r="D11" s="17">
        <f>T38/10</f>
        <v>96.5</v>
      </c>
      <c r="S11" s="26" t="s">
        <v>19</v>
      </c>
      <c r="T11" s="33">
        <v>204.4</v>
      </c>
      <c r="W11" s="25" t="s">
        <v>34</v>
      </c>
      <c r="X11" s="31">
        <v>823</v>
      </c>
      <c r="Y11">
        <v>7</v>
      </c>
    </row>
    <row r="12" spans="2:25" ht="17.25" customHeight="1">
      <c r="B12" s="3" t="s">
        <v>6</v>
      </c>
      <c r="C12" s="5">
        <v>327</v>
      </c>
      <c r="D12" s="13">
        <f>T22/10</f>
        <v>80</v>
      </c>
      <c r="S12" s="25" t="s">
        <v>20</v>
      </c>
      <c r="T12" s="31">
        <v>52</v>
      </c>
      <c r="W12" s="25" t="s">
        <v>27</v>
      </c>
      <c r="X12" s="31">
        <v>800</v>
      </c>
      <c r="Y12">
        <v>8</v>
      </c>
    </row>
    <row r="13" spans="2:25" ht="17.25" customHeight="1">
      <c r="B13" s="3" t="s">
        <v>7</v>
      </c>
      <c r="C13" s="6">
        <v>300</v>
      </c>
      <c r="D13" s="38" t="s">
        <v>50</v>
      </c>
      <c r="S13" s="25" t="s">
        <v>21</v>
      </c>
      <c r="T13" s="31">
        <v>35</v>
      </c>
      <c r="W13" s="25" t="s">
        <v>26</v>
      </c>
      <c r="X13" s="34">
        <v>753</v>
      </c>
      <c r="Y13">
        <v>9</v>
      </c>
    </row>
    <row r="14" spans="2:25">
      <c r="S14" s="25" t="s">
        <v>22</v>
      </c>
      <c r="T14" s="34">
        <v>153.24</v>
      </c>
      <c r="W14" s="25" t="s">
        <v>38</v>
      </c>
      <c r="X14" s="31">
        <v>525</v>
      </c>
      <c r="Y14">
        <v>10</v>
      </c>
    </row>
    <row r="15" spans="2:25">
      <c r="S15" s="25" t="s">
        <v>46</v>
      </c>
      <c r="T15" s="34">
        <v>15.000000000000114</v>
      </c>
      <c r="W15" s="26" t="s">
        <v>18</v>
      </c>
      <c r="X15" s="33">
        <v>261.86</v>
      </c>
    </row>
    <row r="16" spans="2:25">
      <c r="B16" t="s">
        <v>45</v>
      </c>
      <c r="S16" s="21" t="s">
        <v>23</v>
      </c>
      <c r="T16" s="35">
        <v>761.20000000000016</v>
      </c>
      <c r="W16" s="41" t="s">
        <v>19</v>
      </c>
      <c r="X16" s="32">
        <v>204.4</v>
      </c>
    </row>
    <row r="17" spans="2:24">
      <c r="S17" s="22"/>
      <c r="T17" s="36"/>
      <c r="W17" s="25" t="s">
        <v>22</v>
      </c>
      <c r="X17" s="34">
        <v>153.24</v>
      </c>
    </row>
    <row r="18" spans="2:24">
      <c r="S18" s="25" t="s">
        <v>47</v>
      </c>
      <c r="T18" s="31">
        <v>10</v>
      </c>
      <c r="W18" s="25" t="s">
        <v>31</v>
      </c>
      <c r="X18" s="34">
        <v>74</v>
      </c>
    </row>
    <row r="19" spans="2:24">
      <c r="B19" s="18"/>
      <c r="S19" s="25" t="s">
        <v>24</v>
      </c>
      <c r="T19" s="34">
        <v>15.9</v>
      </c>
      <c r="W19" s="25" t="s">
        <v>41</v>
      </c>
      <c r="X19" s="31">
        <v>56</v>
      </c>
    </row>
    <row r="20" spans="2:24">
      <c r="S20" s="25" t="s">
        <v>25</v>
      </c>
      <c r="T20" s="31">
        <v>42</v>
      </c>
      <c r="W20" s="25" t="s">
        <v>20</v>
      </c>
      <c r="X20" s="31">
        <v>52</v>
      </c>
    </row>
    <row r="21" spans="2:24">
      <c r="S21" s="25" t="s">
        <v>26</v>
      </c>
      <c r="T21" s="34">
        <v>753</v>
      </c>
      <c r="W21" s="25" t="s">
        <v>25</v>
      </c>
      <c r="X21" s="31">
        <v>42</v>
      </c>
    </row>
    <row r="22" spans="2:24">
      <c r="S22" s="25" t="s">
        <v>27</v>
      </c>
      <c r="T22" s="31">
        <v>800</v>
      </c>
      <c r="W22" s="26" t="s">
        <v>17</v>
      </c>
      <c r="X22" s="31">
        <v>39.700000000000003</v>
      </c>
    </row>
    <row r="23" spans="2:24">
      <c r="S23" s="25" t="s">
        <v>28</v>
      </c>
      <c r="T23" s="34">
        <v>29.1</v>
      </c>
      <c r="W23" s="25" t="s">
        <v>21</v>
      </c>
      <c r="X23" s="31">
        <v>35</v>
      </c>
    </row>
    <row r="24" spans="2:24">
      <c r="S24" s="25" t="s">
        <v>29</v>
      </c>
      <c r="T24" s="34">
        <v>1514.7</v>
      </c>
      <c r="W24" s="25" t="s">
        <v>28</v>
      </c>
      <c r="X24" s="34">
        <v>29.1</v>
      </c>
    </row>
    <row r="25" spans="2:24">
      <c r="S25" s="25" t="s">
        <v>48</v>
      </c>
      <c r="T25" s="34">
        <v>3.9650000000001455</v>
      </c>
      <c r="W25" s="25" t="s">
        <v>36</v>
      </c>
      <c r="X25" s="31">
        <v>25.75</v>
      </c>
    </row>
    <row r="26" spans="2:24">
      <c r="S26" s="27" t="s">
        <v>30</v>
      </c>
      <c r="T26" s="32">
        <v>3168.665</v>
      </c>
      <c r="W26" s="40" t="s">
        <v>24</v>
      </c>
      <c r="X26" s="43">
        <v>15.9</v>
      </c>
    </row>
    <row r="27" spans="2:24">
      <c r="S27" s="28"/>
      <c r="T27" s="33"/>
      <c r="W27" s="25" t="s">
        <v>46</v>
      </c>
      <c r="X27" s="34">
        <v>15.000000000000114</v>
      </c>
    </row>
    <row r="28" spans="2:24">
      <c r="S28" s="25" t="s">
        <v>31</v>
      </c>
      <c r="T28" s="34">
        <v>74</v>
      </c>
      <c r="W28" s="25" t="s">
        <v>47</v>
      </c>
      <c r="X28" s="31">
        <v>10</v>
      </c>
    </row>
    <row r="29" spans="2:24">
      <c r="S29" s="27" t="s">
        <v>32</v>
      </c>
      <c r="T29" s="32">
        <v>74</v>
      </c>
      <c r="W29" s="40" t="s">
        <v>33</v>
      </c>
      <c r="X29" s="44">
        <v>7.3</v>
      </c>
    </row>
    <row r="30" spans="2:24">
      <c r="S30" s="28"/>
      <c r="T30" s="33"/>
      <c r="W30" s="25" t="s">
        <v>48</v>
      </c>
      <c r="X30" s="34">
        <v>3.9650000000001455</v>
      </c>
    </row>
    <row r="31" spans="2:24">
      <c r="S31" s="25" t="s">
        <v>33</v>
      </c>
      <c r="T31" s="31">
        <v>7.3</v>
      </c>
      <c r="W31" s="25" t="s">
        <v>42</v>
      </c>
      <c r="X31" s="33">
        <v>1.1599999999998545</v>
      </c>
    </row>
    <row r="32" spans="2:24">
      <c r="S32" s="25" t="s">
        <v>34</v>
      </c>
      <c r="T32" s="31">
        <v>823</v>
      </c>
      <c r="W32" s="20"/>
      <c r="X32" s="42"/>
    </row>
    <row r="33" spans="19:24">
      <c r="S33" s="27" t="s">
        <v>35</v>
      </c>
      <c r="T33" s="32">
        <v>830.3</v>
      </c>
      <c r="W33" s="19"/>
      <c r="X33" s="32"/>
    </row>
    <row r="34" spans="19:24">
      <c r="S34" s="28"/>
      <c r="T34" s="33"/>
      <c r="W34" s="22"/>
      <c r="X34" s="45"/>
    </row>
    <row r="35" spans="19:24">
      <c r="S35" s="25" t="s">
        <v>36</v>
      </c>
      <c r="T35" s="31">
        <v>25.75</v>
      </c>
      <c r="W35" s="22"/>
      <c r="X35" s="36"/>
    </row>
    <row r="36" spans="19:24">
      <c r="S36" s="25" t="s">
        <v>37</v>
      </c>
      <c r="T36" s="31">
        <v>2130.5</v>
      </c>
      <c r="W36" s="39"/>
      <c r="X36" s="42"/>
    </row>
    <row r="37" spans="19:24">
      <c r="S37" s="25" t="s">
        <v>38</v>
      </c>
      <c r="T37" s="31">
        <v>525</v>
      </c>
      <c r="W37" s="28"/>
      <c r="X37" s="33"/>
    </row>
    <row r="38" spans="19:24">
      <c r="S38" s="25" t="s">
        <v>39</v>
      </c>
      <c r="T38" s="31">
        <v>965</v>
      </c>
      <c r="W38" s="39"/>
      <c r="X38" s="42"/>
    </row>
    <row r="39" spans="19:24">
      <c r="S39" s="25" t="s">
        <v>40</v>
      </c>
      <c r="T39" s="31">
        <v>1928.1</v>
      </c>
      <c r="W39" s="28"/>
      <c r="X39" s="33"/>
    </row>
    <row r="40" spans="19:24">
      <c r="S40" s="25" t="s">
        <v>41</v>
      </c>
      <c r="T40" s="31">
        <v>56</v>
      </c>
      <c r="W40" s="39"/>
      <c r="X40" s="42"/>
    </row>
    <row r="41" spans="19:24">
      <c r="S41" s="25" t="s">
        <v>42</v>
      </c>
      <c r="T41" s="33">
        <v>1.1599999999998545</v>
      </c>
      <c r="W41" s="28"/>
      <c r="X41" s="33"/>
    </row>
    <row r="42" spans="19:24">
      <c r="S42" s="28" t="s">
        <v>43</v>
      </c>
      <c r="T42" s="33">
        <v>5631.51</v>
      </c>
      <c r="W42" s="28"/>
      <c r="X42" s="33"/>
    </row>
    <row r="43" spans="19:24">
      <c r="S43" s="23" t="s">
        <v>44</v>
      </c>
      <c r="T43" s="37">
        <v>13930.575000000001</v>
      </c>
    </row>
    <row r="45" spans="19:24">
      <c r="T45">
        <f>T37/T43</f>
        <v>3.7686886578622916E-2</v>
      </c>
    </row>
  </sheetData>
  <sortState xmlns:xlrd2="http://schemas.microsoft.com/office/spreadsheetml/2017/richdata2" ref="W5:X41">
    <sortCondition descending="1" ref="X5:X41"/>
  </sortState>
  <phoneticPr fontId="3"/>
  <pageMargins left="0.7" right="0.7" top="0.75" bottom="0.75" header="0.3" footer="0.3"/>
  <pageSetup paperSize="9" orientation="portrait" r:id="rId1"/>
  <ignoredErrors>
    <ignoredError sqref="D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30DB-C78C-4DB0-A084-DA5459B7D192}">
  <sheetPr>
    <pageSetUpPr fitToPage="1"/>
  </sheetPr>
  <dimension ref="A1:AE96"/>
  <sheetViews>
    <sheetView showGridLines="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T49" sqref="T49"/>
    </sheetView>
  </sheetViews>
  <sheetFormatPr defaultColWidth="9.125" defaultRowHeight="11.25"/>
  <cols>
    <col min="1" max="1" width="18.25" style="47" customWidth="1"/>
    <col min="2" max="27" width="7.5" style="47" customWidth="1"/>
    <col min="28" max="29" width="7.625" style="51" customWidth="1"/>
    <col min="30" max="30" width="7.25" style="51" customWidth="1"/>
    <col min="31" max="31" width="8" style="51" customWidth="1"/>
    <col min="32" max="16384" width="9.125" style="51"/>
  </cols>
  <sheetData>
    <row r="1" spans="1:31" ht="12.75">
      <c r="A1" s="46" t="s">
        <v>51</v>
      </c>
      <c r="J1" s="48"/>
      <c r="K1" s="49"/>
      <c r="L1" s="50" t="s">
        <v>52</v>
      </c>
      <c r="AE1" s="52" t="s">
        <v>52</v>
      </c>
    </row>
    <row r="2" spans="1:31" s="49" customFormat="1" ht="15.6" customHeight="1">
      <c r="A2" s="53" t="s">
        <v>53</v>
      </c>
      <c r="B2" s="54"/>
      <c r="C2" s="54"/>
      <c r="D2" s="54"/>
      <c r="E2" s="54"/>
      <c r="F2" s="54"/>
      <c r="G2" s="54"/>
      <c r="H2" s="54"/>
      <c r="I2" s="54"/>
      <c r="J2" s="47"/>
      <c r="K2" s="47"/>
      <c r="L2" s="47"/>
      <c r="M2" s="55"/>
      <c r="N2" s="55"/>
      <c r="O2" s="55"/>
      <c r="P2" s="55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29"/>
      <c r="AC2" s="29"/>
    </row>
    <row r="3" spans="1:31" s="49" customFormat="1" ht="13.9" customHeight="1">
      <c r="A3" s="47"/>
      <c r="B3" s="56"/>
      <c r="C3" s="56"/>
      <c r="D3" s="56"/>
      <c r="E3" s="56"/>
      <c r="F3" s="56"/>
      <c r="G3" s="56"/>
      <c r="H3" s="56"/>
      <c r="I3" s="56"/>
      <c r="J3" s="29"/>
      <c r="K3" s="29"/>
      <c r="L3" s="29"/>
      <c r="M3" s="29"/>
      <c r="N3" s="29"/>
      <c r="O3" s="29"/>
      <c r="P3" s="47"/>
      <c r="Q3" s="47"/>
      <c r="R3" s="29"/>
      <c r="S3" s="57"/>
      <c r="T3" s="57"/>
      <c r="U3" s="57"/>
      <c r="V3" s="57"/>
      <c r="W3" s="57"/>
      <c r="X3" s="47"/>
      <c r="Y3" s="47"/>
      <c r="Z3" s="47"/>
      <c r="AA3" s="93" t="s">
        <v>54</v>
      </c>
      <c r="AB3" s="93"/>
      <c r="AC3" s="58" t="s">
        <v>55</v>
      </c>
    </row>
    <row r="4" spans="1:31" s="49" customFormat="1" ht="13.9" customHeight="1">
      <c r="A4" s="24" t="s">
        <v>13</v>
      </c>
      <c r="B4" s="29">
        <v>1975</v>
      </c>
      <c r="C4" s="29">
        <v>1980</v>
      </c>
      <c r="D4" s="29">
        <v>1985</v>
      </c>
      <c r="E4" s="29">
        <v>1990</v>
      </c>
      <c r="F4" s="29">
        <v>1995</v>
      </c>
      <c r="G4" s="29">
        <v>2000</v>
      </c>
      <c r="H4" s="29">
        <v>2001</v>
      </c>
      <c r="I4" s="29">
        <v>2002</v>
      </c>
      <c r="J4" s="29">
        <v>2003</v>
      </c>
      <c r="K4" s="29">
        <v>2004</v>
      </c>
      <c r="L4" s="29">
        <v>2005</v>
      </c>
      <c r="M4" s="29">
        <v>2006</v>
      </c>
      <c r="N4" s="29">
        <v>2007</v>
      </c>
      <c r="O4" s="29">
        <v>2008</v>
      </c>
      <c r="P4" s="29">
        <v>2009</v>
      </c>
      <c r="Q4" s="29">
        <v>2010</v>
      </c>
      <c r="R4" s="29">
        <v>2011</v>
      </c>
      <c r="S4" s="29">
        <v>2012</v>
      </c>
      <c r="T4" s="29">
        <v>2013</v>
      </c>
      <c r="U4" s="29">
        <v>2014</v>
      </c>
      <c r="V4" s="29">
        <v>2015</v>
      </c>
      <c r="W4" s="29">
        <v>2016</v>
      </c>
      <c r="X4" s="29">
        <v>2017</v>
      </c>
      <c r="Y4" s="29">
        <v>2018</v>
      </c>
      <c r="Z4" s="29">
        <v>2019</v>
      </c>
      <c r="AA4" s="59">
        <v>2019</v>
      </c>
      <c r="AB4" s="58" t="s">
        <v>56</v>
      </c>
      <c r="AC4" s="58">
        <v>2019</v>
      </c>
    </row>
    <row r="5" spans="1:31" s="49" customFormat="1" ht="9.7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59"/>
      <c r="AB5" s="58"/>
      <c r="AC5" s="59"/>
    </row>
    <row r="6" spans="1:31" s="49" customFormat="1" ht="13.9" customHeight="1">
      <c r="A6" s="25" t="s">
        <v>14</v>
      </c>
      <c r="B6" s="60"/>
      <c r="C6" s="60"/>
      <c r="D6" s="60"/>
      <c r="E6" s="30">
        <v>743</v>
      </c>
      <c r="F6" s="30">
        <v>743</v>
      </c>
      <c r="G6" s="30">
        <v>855</v>
      </c>
      <c r="H6" s="30">
        <v>838</v>
      </c>
      <c r="I6" s="30">
        <v>843</v>
      </c>
      <c r="J6" s="30">
        <v>960</v>
      </c>
      <c r="K6" s="30">
        <v>960</v>
      </c>
      <c r="L6" s="30">
        <v>960</v>
      </c>
      <c r="M6" s="30">
        <v>960</v>
      </c>
      <c r="N6" s="30">
        <v>960</v>
      </c>
      <c r="O6" s="30">
        <v>963</v>
      </c>
      <c r="P6" s="30">
        <v>965</v>
      </c>
      <c r="Q6" s="30">
        <v>965</v>
      </c>
      <c r="R6" s="30">
        <v>887</v>
      </c>
      <c r="S6" s="30">
        <v>824</v>
      </c>
      <c r="T6" s="30">
        <v>823</v>
      </c>
      <c r="U6" s="30">
        <v>813</v>
      </c>
      <c r="V6" s="30">
        <v>906</v>
      </c>
      <c r="W6" s="30">
        <v>926</v>
      </c>
      <c r="X6" s="30">
        <v>925.7</v>
      </c>
      <c r="Y6" s="30">
        <v>950.6</v>
      </c>
      <c r="Z6" s="30">
        <v>935.6</v>
      </c>
      <c r="AA6" s="61">
        <v>-1.5779507679360427E-2</v>
      </c>
      <c r="AB6" s="61">
        <v>-1.2951653103339122E-3</v>
      </c>
      <c r="AC6" s="61">
        <v>6.716162111039925E-2</v>
      </c>
    </row>
    <row r="7" spans="1:31" s="49" customFormat="1" ht="13.9" customHeight="1">
      <c r="A7" s="25" t="s">
        <v>15</v>
      </c>
      <c r="B7" s="60"/>
      <c r="C7" s="60"/>
      <c r="D7" s="60"/>
      <c r="E7" s="30">
        <v>2913.5</v>
      </c>
      <c r="F7" s="30">
        <v>3170.96</v>
      </c>
      <c r="G7" s="30">
        <v>2793</v>
      </c>
      <c r="H7" s="30">
        <v>2216</v>
      </c>
      <c r="I7" s="30">
        <v>2252</v>
      </c>
      <c r="J7" s="30">
        <v>2133</v>
      </c>
      <c r="K7" s="30">
        <v>2152</v>
      </c>
      <c r="L7" s="30">
        <v>2285</v>
      </c>
      <c r="M7" s="30">
        <v>2274</v>
      </c>
      <c r="N7" s="30">
        <v>2214</v>
      </c>
      <c r="O7" s="30">
        <v>2229</v>
      </c>
      <c r="P7" s="30">
        <v>2382</v>
      </c>
      <c r="Q7" s="30">
        <v>2405</v>
      </c>
      <c r="R7" s="30">
        <v>2409</v>
      </c>
      <c r="S7" s="30">
        <v>2592</v>
      </c>
      <c r="T7" s="30">
        <v>2607</v>
      </c>
      <c r="U7" s="30">
        <v>2514</v>
      </c>
      <c r="V7" s="30">
        <v>2542</v>
      </c>
      <c r="W7" s="30">
        <v>2517</v>
      </c>
      <c r="X7" s="30">
        <v>2483</v>
      </c>
      <c r="Y7" s="30">
        <v>2540.5</v>
      </c>
      <c r="Z7" s="31">
        <v>2555.3000000000002</v>
      </c>
      <c r="AA7" s="61">
        <v>5.8256248769927854E-3</v>
      </c>
      <c r="AB7" s="61">
        <v>1.3166713501574945E-2</v>
      </c>
      <c r="AC7" s="61">
        <v>0.18343105004639076</v>
      </c>
    </row>
    <row r="8" spans="1:31" s="49" customFormat="1" ht="13.9" customHeight="1">
      <c r="A8" s="19" t="s">
        <v>16</v>
      </c>
      <c r="B8" s="32"/>
      <c r="C8" s="32"/>
      <c r="D8" s="32"/>
      <c r="E8" s="32">
        <v>3656.5</v>
      </c>
      <c r="F8" s="32">
        <v>3913.96</v>
      </c>
      <c r="G8" s="32">
        <v>3648</v>
      </c>
      <c r="H8" s="32">
        <v>3054</v>
      </c>
      <c r="I8" s="32">
        <v>3095</v>
      </c>
      <c r="J8" s="32">
        <v>3093</v>
      </c>
      <c r="K8" s="32">
        <v>3112</v>
      </c>
      <c r="L8" s="32">
        <v>3245</v>
      </c>
      <c r="M8" s="32">
        <v>3234</v>
      </c>
      <c r="N8" s="32">
        <v>3174</v>
      </c>
      <c r="O8" s="32">
        <v>3192</v>
      </c>
      <c r="P8" s="32">
        <v>3347</v>
      </c>
      <c r="Q8" s="32">
        <v>3370</v>
      </c>
      <c r="R8" s="32">
        <v>3296</v>
      </c>
      <c r="S8" s="32">
        <v>3416</v>
      </c>
      <c r="T8" s="32">
        <v>3430</v>
      </c>
      <c r="U8" s="32">
        <v>3327</v>
      </c>
      <c r="V8" s="32">
        <v>3448</v>
      </c>
      <c r="W8" s="32">
        <v>3443</v>
      </c>
      <c r="X8" s="32">
        <v>3408.7</v>
      </c>
      <c r="Y8" s="32">
        <v>3491.1</v>
      </c>
      <c r="Z8" s="32">
        <v>3490.9</v>
      </c>
      <c r="AA8" s="62">
        <v>-5.7288533699906274E-5</v>
      </c>
      <c r="AB8" s="62">
        <v>8.9971525553380616E-3</v>
      </c>
      <c r="AC8" s="62">
        <v>0.25059267115679001</v>
      </c>
    </row>
    <row r="9" spans="1:31" ht="9.6" customHeight="1">
      <c r="A9" s="20"/>
      <c r="B9" s="63"/>
      <c r="C9" s="63"/>
      <c r="D9" s="63"/>
      <c r="E9" s="63"/>
      <c r="F9" s="63"/>
      <c r="G9" s="63"/>
      <c r="H9" s="63"/>
      <c r="I9" s="63"/>
      <c r="J9" s="63"/>
      <c r="K9" s="6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63"/>
      <c r="Y9" s="63"/>
      <c r="Z9" s="33"/>
      <c r="AA9" s="61"/>
      <c r="AB9" s="61"/>
      <c r="AC9" s="61"/>
    </row>
    <row r="10" spans="1:31" ht="13.9" customHeight="1">
      <c r="A10" s="26" t="s">
        <v>17</v>
      </c>
      <c r="B10" s="63"/>
      <c r="C10" s="63"/>
      <c r="D10" s="63"/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24</v>
      </c>
      <c r="Y10" s="30">
        <v>48</v>
      </c>
      <c r="Z10" s="31">
        <v>39.700000000000003</v>
      </c>
      <c r="AA10" s="61">
        <v>-0.17291666666666661</v>
      </c>
      <c r="AB10" s="61" t="s">
        <v>57</v>
      </c>
      <c r="AC10" s="61">
        <v>2.8498464708025333E-3</v>
      </c>
    </row>
    <row r="11" spans="1:31" ht="13.9" customHeight="1">
      <c r="A11" s="26" t="s">
        <v>18</v>
      </c>
      <c r="B11" s="63"/>
      <c r="C11" s="63"/>
      <c r="D11" s="63"/>
      <c r="E11" s="63">
        <v>0</v>
      </c>
      <c r="F11" s="63">
        <v>55</v>
      </c>
      <c r="G11" s="63">
        <v>145</v>
      </c>
      <c r="H11" s="63">
        <v>145</v>
      </c>
      <c r="I11" s="63">
        <v>144.69999999999999</v>
      </c>
      <c r="J11" s="63">
        <v>162.69999999999999</v>
      </c>
      <c r="K11" s="63">
        <v>165.7</v>
      </c>
      <c r="L11" s="63">
        <v>165.7</v>
      </c>
      <c r="M11" s="63">
        <v>165.7</v>
      </c>
      <c r="N11" s="63">
        <v>165.7</v>
      </c>
      <c r="O11" s="63">
        <v>165.7</v>
      </c>
      <c r="P11" s="63">
        <v>165.7</v>
      </c>
      <c r="Q11" s="63">
        <v>165.7</v>
      </c>
      <c r="R11" s="63">
        <v>217.5</v>
      </c>
      <c r="S11" s="63">
        <v>217.5</v>
      </c>
      <c r="T11" s="63">
        <v>217.5</v>
      </c>
      <c r="U11" s="63">
        <v>217.5</v>
      </c>
      <c r="V11" s="63">
        <v>217.36</v>
      </c>
      <c r="W11" s="63">
        <v>206.86</v>
      </c>
      <c r="X11" s="63">
        <v>206.86</v>
      </c>
      <c r="Y11" s="63">
        <v>206.86</v>
      </c>
      <c r="Z11" s="33">
        <v>261.86</v>
      </c>
      <c r="AA11" s="61">
        <v>0.26588030552064201</v>
      </c>
      <c r="AB11" s="61">
        <v>2.2434278079026759E-2</v>
      </c>
      <c r="AC11" s="61">
        <v>1.8797501179958473E-2</v>
      </c>
    </row>
    <row r="12" spans="1:31" ht="13.9" customHeight="1">
      <c r="A12" s="26" t="s">
        <v>19</v>
      </c>
      <c r="B12" s="63"/>
      <c r="C12" s="63"/>
      <c r="D12" s="63"/>
      <c r="E12" s="63">
        <v>95</v>
      </c>
      <c r="F12" s="63">
        <v>105</v>
      </c>
      <c r="G12" s="63">
        <v>161.19999999999999</v>
      </c>
      <c r="H12" s="63">
        <v>161.19999999999999</v>
      </c>
      <c r="I12" s="63">
        <v>161.19999999999999</v>
      </c>
      <c r="J12" s="63">
        <v>161.19999999999999</v>
      </c>
      <c r="K12" s="63">
        <v>151.19999999999999</v>
      </c>
      <c r="L12" s="63">
        <v>151.19999999999999</v>
      </c>
      <c r="M12" s="63">
        <v>151.19999999999999</v>
      </c>
      <c r="N12" s="63">
        <v>204.4</v>
      </c>
      <c r="O12" s="63">
        <v>204.4</v>
      </c>
      <c r="P12" s="63">
        <v>204.4</v>
      </c>
      <c r="Q12" s="63">
        <v>204.4</v>
      </c>
      <c r="R12" s="63">
        <v>151.19999999999999</v>
      </c>
      <c r="S12" s="63">
        <v>204.4</v>
      </c>
      <c r="T12" s="63">
        <v>204.4</v>
      </c>
      <c r="U12" s="63">
        <v>204.4</v>
      </c>
      <c r="V12" s="63">
        <v>204.4</v>
      </c>
      <c r="W12" s="63">
        <v>204.4</v>
      </c>
      <c r="X12" s="63">
        <v>204.4</v>
      </c>
      <c r="Y12" s="63">
        <v>204.4</v>
      </c>
      <c r="Z12" s="33">
        <v>204.4</v>
      </c>
      <c r="AA12" s="61">
        <v>0</v>
      </c>
      <c r="AB12" s="61">
        <v>0</v>
      </c>
      <c r="AC12" s="61">
        <v>1.4672761174610523E-2</v>
      </c>
    </row>
    <row r="13" spans="1:31" ht="13.9" customHeight="1">
      <c r="A13" s="25" t="s">
        <v>20</v>
      </c>
      <c r="B13" s="60"/>
      <c r="C13" s="60"/>
      <c r="D13" s="60"/>
      <c r="E13" s="30">
        <v>0</v>
      </c>
      <c r="F13" s="30">
        <v>0</v>
      </c>
      <c r="G13" s="30">
        <v>29</v>
      </c>
      <c r="H13" s="30">
        <v>29</v>
      </c>
      <c r="I13" s="30">
        <v>29</v>
      </c>
      <c r="J13" s="30">
        <v>29</v>
      </c>
      <c r="K13" s="30">
        <v>29</v>
      </c>
      <c r="L13" s="30">
        <v>29</v>
      </c>
      <c r="M13" s="30">
        <v>54.2</v>
      </c>
      <c r="N13" s="30">
        <v>54.2</v>
      </c>
      <c r="O13" s="30">
        <v>54.2</v>
      </c>
      <c r="P13" s="30">
        <v>54.2</v>
      </c>
      <c r="Q13" s="30">
        <v>54.2</v>
      </c>
      <c r="R13" s="30">
        <v>54.2</v>
      </c>
      <c r="S13" s="30">
        <v>54.2</v>
      </c>
      <c r="T13" s="30">
        <v>49.2</v>
      </c>
      <c r="U13" s="30">
        <v>49.2</v>
      </c>
      <c r="V13" s="30">
        <v>49.2</v>
      </c>
      <c r="W13" s="30">
        <v>49.2</v>
      </c>
      <c r="X13" s="30">
        <v>49.2</v>
      </c>
      <c r="Y13" s="30">
        <v>49.2</v>
      </c>
      <c r="Z13" s="31">
        <v>52</v>
      </c>
      <c r="AA13" s="61">
        <v>5.6910569105691033E-2</v>
      </c>
      <c r="AB13" s="61" t="s">
        <v>57</v>
      </c>
      <c r="AC13" s="61">
        <v>3.73279638493027E-3</v>
      </c>
    </row>
    <row r="14" spans="1:31" ht="13.9" customHeight="1">
      <c r="A14" s="25" t="s">
        <v>21</v>
      </c>
      <c r="B14" s="60"/>
      <c r="C14" s="60"/>
      <c r="D14" s="60"/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35</v>
      </c>
      <c r="Y14" s="30">
        <v>35</v>
      </c>
      <c r="Z14" s="31">
        <v>35</v>
      </c>
      <c r="AA14" s="61">
        <v>0</v>
      </c>
      <c r="AB14" s="61" t="s">
        <v>57</v>
      </c>
      <c r="AC14" s="61">
        <v>2.512459105241528E-3</v>
      </c>
      <c r="AD14" s="64"/>
    </row>
    <row r="15" spans="1:31" ht="15" customHeight="1">
      <c r="A15" s="25" t="s">
        <v>22</v>
      </c>
      <c r="B15" s="60"/>
      <c r="C15" s="60"/>
      <c r="D15" s="60"/>
      <c r="E15" s="30">
        <v>35</v>
      </c>
      <c r="F15" s="30">
        <v>70</v>
      </c>
      <c r="G15" s="65">
        <v>21</v>
      </c>
      <c r="H15" s="65">
        <v>26</v>
      </c>
      <c r="I15" s="65">
        <v>77.5</v>
      </c>
      <c r="J15" s="65">
        <v>77.5</v>
      </c>
      <c r="K15" s="65">
        <v>77.5</v>
      </c>
      <c r="L15" s="65">
        <v>87.5</v>
      </c>
      <c r="M15" s="65">
        <v>87.5</v>
      </c>
      <c r="N15" s="65">
        <v>87.5</v>
      </c>
      <c r="O15" s="65">
        <v>87.5</v>
      </c>
      <c r="P15" s="65">
        <v>87.5</v>
      </c>
      <c r="Q15" s="65">
        <v>87.5</v>
      </c>
      <c r="R15" s="65">
        <v>87.5</v>
      </c>
      <c r="S15" s="65">
        <v>164.5</v>
      </c>
      <c r="T15" s="65">
        <v>154.5</v>
      </c>
      <c r="U15" s="65">
        <v>154.5</v>
      </c>
      <c r="V15" s="65">
        <v>154.5</v>
      </c>
      <c r="W15" s="65">
        <v>154.5</v>
      </c>
      <c r="X15" s="65">
        <v>154.5</v>
      </c>
      <c r="Y15" s="65">
        <v>154.5</v>
      </c>
      <c r="Z15" s="34">
        <v>153.24</v>
      </c>
      <c r="AA15" s="61">
        <v>-8.155339805825168E-3</v>
      </c>
      <c r="AB15" s="61">
        <v>5.850287775277363E-2</v>
      </c>
      <c r="AC15" s="61">
        <v>1.100026380820605E-2</v>
      </c>
      <c r="AD15" s="64"/>
    </row>
    <row r="16" spans="1:31" ht="15" customHeight="1">
      <c r="A16" s="25" t="s">
        <v>46</v>
      </c>
      <c r="B16" s="60"/>
      <c r="C16" s="60"/>
      <c r="D16" s="60"/>
      <c r="E16" s="30">
        <v>0</v>
      </c>
      <c r="F16" s="30">
        <v>0</v>
      </c>
      <c r="G16" s="65">
        <v>4.6000000000000227</v>
      </c>
      <c r="H16" s="65">
        <v>4.6000000000000227</v>
      </c>
      <c r="I16" s="65">
        <v>4.6000000000000227</v>
      </c>
      <c r="J16" s="65">
        <v>4.6000000000000227</v>
      </c>
      <c r="K16" s="65">
        <v>4.6000000000000227</v>
      </c>
      <c r="L16" s="65">
        <v>15.600000000000023</v>
      </c>
      <c r="M16" s="65">
        <v>15.60000000000008</v>
      </c>
      <c r="N16" s="65">
        <v>15.599999999999966</v>
      </c>
      <c r="O16" s="65">
        <v>15.599999999999966</v>
      </c>
      <c r="P16" s="65">
        <v>14.999999999999943</v>
      </c>
      <c r="Q16" s="65">
        <v>14.999999999999943</v>
      </c>
      <c r="R16" s="65">
        <v>15</v>
      </c>
      <c r="S16" s="65">
        <v>15.000000000000114</v>
      </c>
      <c r="T16" s="65">
        <v>15.000000000000114</v>
      </c>
      <c r="U16" s="65">
        <v>11.5</v>
      </c>
      <c r="V16" s="65">
        <v>14.5</v>
      </c>
      <c r="W16" s="65">
        <v>14.5</v>
      </c>
      <c r="X16" s="65">
        <v>14.999999999999773</v>
      </c>
      <c r="Y16" s="65">
        <v>14.999999999999432</v>
      </c>
      <c r="Z16" s="34">
        <v>15.000000000000114</v>
      </c>
      <c r="AA16" s="61">
        <v>4.5519144009631418E-14</v>
      </c>
      <c r="AB16" s="61">
        <v>-3.9143900390827824E-3</v>
      </c>
      <c r="AC16" s="61">
        <v>1.076768187960663E-3</v>
      </c>
      <c r="AD16" s="64"/>
    </row>
    <row r="17" spans="1:30" ht="13.9" customHeight="1">
      <c r="A17" s="21" t="s">
        <v>23</v>
      </c>
      <c r="B17" s="66"/>
      <c r="C17" s="66"/>
      <c r="D17" s="66"/>
      <c r="E17" s="66">
        <v>130</v>
      </c>
      <c r="F17" s="66">
        <v>230</v>
      </c>
      <c r="G17" s="66">
        <v>360.8</v>
      </c>
      <c r="H17" s="66">
        <v>365.8</v>
      </c>
      <c r="I17" s="66">
        <v>417</v>
      </c>
      <c r="J17" s="66">
        <v>435</v>
      </c>
      <c r="K17" s="66">
        <v>428</v>
      </c>
      <c r="L17" s="66">
        <v>449</v>
      </c>
      <c r="M17" s="66">
        <v>474.20000000000005</v>
      </c>
      <c r="N17" s="66">
        <v>527.4</v>
      </c>
      <c r="O17" s="66">
        <v>527.4</v>
      </c>
      <c r="P17" s="66">
        <v>526.79999999999995</v>
      </c>
      <c r="Q17" s="66">
        <v>526.79999999999995</v>
      </c>
      <c r="R17" s="66">
        <v>525.4</v>
      </c>
      <c r="S17" s="66">
        <v>655.6</v>
      </c>
      <c r="T17" s="66">
        <v>640.6</v>
      </c>
      <c r="U17" s="66">
        <v>637.09999999999991</v>
      </c>
      <c r="V17" s="66">
        <v>639.96</v>
      </c>
      <c r="W17" s="66">
        <v>629.46</v>
      </c>
      <c r="X17" s="66">
        <v>688.95999999999981</v>
      </c>
      <c r="Y17" s="66">
        <v>712.95999999999947</v>
      </c>
      <c r="Z17" s="35">
        <v>761.20000000000016</v>
      </c>
      <c r="AA17" s="62">
        <v>6.7661579892281054E-2</v>
      </c>
      <c r="AB17" s="62">
        <v>3.0605614190215569E-2</v>
      </c>
      <c r="AC17" s="62">
        <v>5.4642396311710043E-2</v>
      </c>
    </row>
    <row r="18" spans="1:30" ht="11.1" customHeight="1">
      <c r="A18" s="22"/>
      <c r="B18" s="67"/>
      <c r="C18" s="67"/>
      <c r="D18" s="67"/>
      <c r="E18" s="67"/>
      <c r="F18" s="36"/>
      <c r="G18" s="33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68"/>
      <c r="Y18" s="68"/>
      <c r="Z18" s="36"/>
      <c r="AA18" s="69"/>
      <c r="AB18" s="61"/>
      <c r="AC18" s="70"/>
    </row>
    <row r="19" spans="1:30" ht="13.9" customHeight="1">
      <c r="A19" s="25" t="s">
        <v>47</v>
      </c>
      <c r="B19" s="63"/>
      <c r="C19" s="63"/>
      <c r="D19" s="63"/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10</v>
      </c>
      <c r="Z19" s="31">
        <v>10</v>
      </c>
      <c r="AA19" s="61">
        <v>0</v>
      </c>
      <c r="AB19" s="61" t="s">
        <v>57</v>
      </c>
      <c r="AC19" s="61">
        <v>7.1784545864043655E-4</v>
      </c>
    </row>
    <row r="20" spans="1:30" ht="13.9" customHeight="1">
      <c r="A20" s="25" t="s">
        <v>24</v>
      </c>
      <c r="B20" s="63"/>
      <c r="C20" s="63"/>
      <c r="D20" s="63"/>
      <c r="E20" s="30">
        <v>4.2</v>
      </c>
      <c r="F20" s="30">
        <v>4.2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16.3</v>
      </c>
      <c r="S20" s="65">
        <v>15.3</v>
      </c>
      <c r="T20" s="65">
        <v>16.3</v>
      </c>
      <c r="U20" s="65">
        <v>16.3</v>
      </c>
      <c r="V20" s="65">
        <v>16.3</v>
      </c>
      <c r="W20" s="65">
        <v>15.51</v>
      </c>
      <c r="X20" s="65">
        <v>15.9</v>
      </c>
      <c r="Y20" s="65">
        <v>15.9</v>
      </c>
      <c r="Z20" s="34">
        <v>15.9</v>
      </c>
      <c r="AA20" s="61">
        <v>0</v>
      </c>
      <c r="AB20" s="61" t="s">
        <v>57</v>
      </c>
      <c r="AC20" s="61">
        <v>1.1413742792382941E-3</v>
      </c>
    </row>
    <row r="21" spans="1:30" ht="13.9" customHeight="1">
      <c r="A21" s="25" t="s">
        <v>25</v>
      </c>
      <c r="B21" s="63"/>
      <c r="C21" s="63"/>
      <c r="D21" s="63"/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0.2</v>
      </c>
      <c r="L21" s="30">
        <v>0.2</v>
      </c>
      <c r="M21" s="30">
        <v>0.2</v>
      </c>
      <c r="N21" s="30">
        <v>3</v>
      </c>
      <c r="O21" s="30">
        <v>3</v>
      </c>
      <c r="P21" s="30">
        <v>8</v>
      </c>
      <c r="Q21" s="30">
        <v>8</v>
      </c>
      <c r="R21" s="30">
        <v>8</v>
      </c>
      <c r="S21" s="30">
        <v>12</v>
      </c>
      <c r="T21" s="30">
        <v>24</v>
      </c>
      <c r="U21" s="30">
        <v>29</v>
      </c>
      <c r="V21" s="30">
        <v>29</v>
      </c>
      <c r="W21" s="30">
        <v>33</v>
      </c>
      <c r="X21" s="30">
        <v>32</v>
      </c>
      <c r="Y21" s="30">
        <v>36</v>
      </c>
      <c r="Z21" s="31">
        <v>42</v>
      </c>
      <c r="AA21" s="61">
        <v>0.16666666666666674</v>
      </c>
      <c r="AB21" s="61">
        <v>0.28208885398681538</v>
      </c>
      <c r="AC21" s="61">
        <v>3.0149509262898336E-3</v>
      </c>
    </row>
    <row r="22" spans="1:30" ht="13.9" customHeight="1">
      <c r="A22" s="25" t="s">
        <v>26</v>
      </c>
      <c r="B22" s="60"/>
      <c r="C22" s="60"/>
      <c r="D22" s="60"/>
      <c r="E22" s="30">
        <v>44.800000000000004</v>
      </c>
      <c r="F22" s="30">
        <v>49.6</v>
      </c>
      <c r="G22" s="65">
        <v>172</v>
      </c>
      <c r="H22" s="65">
        <v>202</v>
      </c>
      <c r="I22" s="65">
        <v>202</v>
      </c>
      <c r="J22" s="65">
        <v>202</v>
      </c>
      <c r="K22" s="65">
        <v>202</v>
      </c>
      <c r="L22" s="65">
        <v>232</v>
      </c>
      <c r="M22" s="65">
        <v>422</v>
      </c>
      <c r="N22" s="65">
        <v>485</v>
      </c>
      <c r="O22" s="65">
        <v>575</v>
      </c>
      <c r="P22" s="65">
        <v>575</v>
      </c>
      <c r="Q22" s="65">
        <v>575</v>
      </c>
      <c r="R22" s="65">
        <v>665</v>
      </c>
      <c r="S22" s="65">
        <v>665</v>
      </c>
      <c r="T22" s="65">
        <v>665</v>
      </c>
      <c r="U22" s="65">
        <v>665</v>
      </c>
      <c r="V22" s="65">
        <v>665</v>
      </c>
      <c r="W22" s="65">
        <v>663</v>
      </c>
      <c r="X22" s="65">
        <v>708</v>
      </c>
      <c r="Y22" s="65">
        <v>753</v>
      </c>
      <c r="Z22" s="34">
        <v>753</v>
      </c>
      <c r="AA22" s="61">
        <v>0</v>
      </c>
      <c r="AB22" s="61">
        <v>2.7336487734808124E-2</v>
      </c>
      <c r="AC22" s="61">
        <v>5.4053763035624876E-2</v>
      </c>
    </row>
    <row r="23" spans="1:30" ht="13.9" customHeight="1">
      <c r="A23" s="25" t="s">
        <v>27</v>
      </c>
      <c r="B23" s="60"/>
      <c r="C23" s="60"/>
      <c r="D23" s="60"/>
      <c r="E23" s="30">
        <v>545</v>
      </c>
      <c r="F23" s="30">
        <v>631.70000000000005</v>
      </c>
      <c r="G23" s="30">
        <v>590</v>
      </c>
      <c r="H23" s="30">
        <v>573</v>
      </c>
      <c r="I23" s="30">
        <v>666</v>
      </c>
      <c r="J23" s="30">
        <v>707</v>
      </c>
      <c r="K23" s="30">
        <v>642</v>
      </c>
      <c r="L23" s="30">
        <v>671</v>
      </c>
      <c r="M23" s="30">
        <v>671</v>
      </c>
      <c r="N23" s="30">
        <v>671</v>
      </c>
      <c r="O23" s="30">
        <v>671</v>
      </c>
      <c r="P23" s="30">
        <v>695</v>
      </c>
      <c r="Q23" s="30">
        <v>728</v>
      </c>
      <c r="R23" s="30">
        <v>728</v>
      </c>
      <c r="S23" s="30">
        <v>728</v>
      </c>
      <c r="T23" s="30">
        <v>729</v>
      </c>
      <c r="U23" s="30">
        <v>768</v>
      </c>
      <c r="V23" s="30">
        <v>768</v>
      </c>
      <c r="W23" s="30">
        <v>767</v>
      </c>
      <c r="X23" s="30">
        <v>767.19</v>
      </c>
      <c r="Y23" s="30">
        <v>767.19</v>
      </c>
      <c r="Z23" s="31">
        <v>800</v>
      </c>
      <c r="AA23" s="61">
        <v>4.276645941683288E-2</v>
      </c>
      <c r="AB23" s="61">
        <v>1.3486670839961912E-2</v>
      </c>
      <c r="AC23" s="61">
        <v>5.7427636691234928E-2</v>
      </c>
    </row>
    <row r="24" spans="1:30" ht="13.9" customHeight="1">
      <c r="A24" s="25" t="s">
        <v>28</v>
      </c>
      <c r="B24" s="60"/>
      <c r="C24" s="60"/>
      <c r="D24" s="60"/>
      <c r="E24" s="30">
        <v>3</v>
      </c>
      <c r="F24" s="30">
        <v>5</v>
      </c>
      <c r="G24" s="65">
        <v>14</v>
      </c>
      <c r="H24" s="65">
        <v>14</v>
      </c>
      <c r="I24" s="65">
        <v>14</v>
      </c>
      <c r="J24" s="65">
        <v>14</v>
      </c>
      <c r="K24" s="65">
        <v>14</v>
      </c>
      <c r="L24" s="65">
        <v>14</v>
      </c>
      <c r="M24" s="65">
        <v>25</v>
      </c>
      <c r="N24" s="65">
        <v>25</v>
      </c>
      <c r="O24" s="65">
        <v>25</v>
      </c>
      <c r="P24" s="65">
        <v>25</v>
      </c>
      <c r="Q24" s="65">
        <v>25</v>
      </c>
      <c r="R24" s="65">
        <v>25</v>
      </c>
      <c r="S24" s="65">
        <v>25</v>
      </c>
      <c r="T24" s="65">
        <v>25</v>
      </c>
      <c r="U24" s="65">
        <v>25</v>
      </c>
      <c r="V24" s="65">
        <v>25</v>
      </c>
      <c r="W24" s="65">
        <v>25</v>
      </c>
      <c r="X24" s="65">
        <v>29.1</v>
      </c>
      <c r="Y24" s="65">
        <v>29.1</v>
      </c>
      <c r="Z24" s="34">
        <v>29.1</v>
      </c>
      <c r="AA24" s="61">
        <v>0</v>
      </c>
      <c r="AB24" s="61">
        <v>1.5302131732092494E-2</v>
      </c>
      <c r="AC24" s="61">
        <v>2.0889302846436703E-3</v>
      </c>
    </row>
    <row r="25" spans="1:30" ht="13.9" customHeight="1">
      <c r="A25" s="25" t="s">
        <v>29</v>
      </c>
      <c r="B25" s="60"/>
      <c r="C25" s="60"/>
      <c r="D25" s="60"/>
      <c r="E25" s="30">
        <v>20.6</v>
      </c>
      <c r="F25" s="30">
        <v>20.399999999999999</v>
      </c>
      <c r="G25" s="65">
        <v>18</v>
      </c>
      <c r="H25" s="65">
        <v>18</v>
      </c>
      <c r="I25" s="65">
        <v>18</v>
      </c>
      <c r="J25" s="65">
        <v>15</v>
      </c>
      <c r="K25" s="65">
        <v>15</v>
      </c>
      <c r="L25" s="65">
        <v>15</v>
      </c>
      <c r="M25" s="65">
        <v>23</v>
      </c>
      <c r="N25" s="65">
        <v>23</v>
      </c>
      <c r="O25" s="65">
        <v>30</v>
      </c>
      <c r="P25" s="65">
        <v>77</v>
      </c>
      <c r="Q25" s="65">
        <v>94</v>
      </c>
      <c r="R25" s="65">
        <v>114</v>
      </c>
      <c r="S25" s="65">
        <v>162</v>
      </c>
      <c r="T25" s="65">
        <v>311</v>
      </c>
      <c r="U25" s="65">
        <v>405</v>
      </c>
      <c r="V25" s="65">
        <v>624</v>
      </c>
      <c r="W25" s="65">
        <v>821</v>
      </c>
      <c r="X25" s="65">
        <v>1063.7</v>
      </c>
      <c r="Y25" s="65">
        <v>1282.5</v>
      </c>
      <c r="Z25" s="34">
        <v>1514.7</v>
      </c>
      <c r="AA25" s="61">
        <v>0.18105263157894735</v>
      </c>
      <c r="AB25" s="61">
        <v>0.45577283769862231</v>
      </c>
      <c r="AC25" s="61">
        <v>0.10873205162026693</v>
      </c>
    </row>
    <row r="26" spans="1:30" ht="13.9" customHeight="1">
      <c r="A26" s="25" t="s">
        <v>48</v>
      </c>
      <c r="B26" s="60"/>
      <c r="C26" s="60"/>
      <c r="D26" s="60"/>
      <c r="E26" s="30">
        <v>0</v>
      </c>
      <c r="F26" s="30">
        <v>0</v>
      </c>
      <c r="G26" s="65">
        <v>0</v>
      </c>
      <c r="H26" s="65">
        <v>0</v>
      </c>
      <c r="I26" s="65">
        <v>2</v>
      </c>
      <c r="J26" s="65">
        <v>2</v>
      </c>
      <c r="K26" s="65">
        <v>2</v>
      </c>
      <c r="L26" s="65">
        <v>0.89999999999997726</v>
      </c>
      <c r="M26" s="65">
        <v>0.89999999999986358</v>
      </c>
      <c r="N26" s="65">
        <v>0.90000000000009095</v>
      </c>
      <c r="O26" s="65">
        <v>0.90000000000009095</v>
      </c>
      <c r="P26" s="65">
        <v>0.90000000000009095</v>
      </c>
      <c r="Q26" s="65">
        <v>0.90000000000009095</v>
      </c>
      <c r="R26" s="65">
        <v>0.90000000000009095</v>
      </c>
      <c r="S26" s="65">
        <v>0.90000000000009095</v>
      </c>
      <c r="T26" s="65">
        <v>0.90000000000009095</v>
      </c>
      <c r="U26" s="65">
        <v>0.96500000000014552</v>
      </c>
      <c r="V26" s="65">
        <v>0.96500000000014552</v>
      </c>
      <c r="W26" s="65">
        <v>0.97399999999970532</v>
      </c>
      <c r="X26" s="65">
        <v>3.9649999999996908</v>
      </c>
      <c r="Y26" s="65">
        <v>3.9649999999996908</v>
      </c>
      <c r="Z26" s="34">
        <v>3.9650000000001455</v>
      </c>
      <c r="AA26" s="61">
        <v>1.1479706074624119E-13</v>
      </c>
      <c r="AB26" s="61">
        <v>0.15984530338518188</v>
      </c>
      <c r="AC26" s="61">
        <v>2.8462572435094353E-4</v>
      </c>
    </row>
    <row r="27" spans="1:30" ht="13.9" customHeight="1">
      <c r="A27" s="27" t="s">
        <v>30</v>
      </c>
      <c r="B27" s="32"/>
      <c r="C27" s="32"/>
      <c r="D27" s="32"/>
      <c r="E27" s="32">
        <v>617.6</v>
      </c>
      <c r="F27" s="32">
        <v>710.9</v>
      </c>
      <c r="G27" s="32">
        <v>794</v>
      </c>
      <c r="H27" s="32">
        <v>807</v>
      </c>
      <c r="I27" s="32">
        <v>902</v>
      </c>
      <c r="J27" s="32">
        <v>940</v>
      </c>
      <c r="K27" s="32">
        <v>875.2</v>
      </c>
      <c r="L27" s="32">
        <v>933.1</v>
      </c>
      <c r="M27" s="32">
        <v>1142.0999999999999</v>
      </c>
      <c r="N27" s="32">
        <v>1207.9000000000001</v>
      </c>
      <c r="O27" s="32">
        <v>1304.9000000000001</v>
      </c>
      <c r="P27" s="32">
        <v>1380.9</v>
      </c>
      <c r="Q27" s="32">
        <v>1430.9</v>
      </c>
      <c r="R27" s="32">
        <v>1557.2</v>
      </c>
      <c r="S27" s="32">
        <v>1608.2</v>
      </c>
      <c r="T27" s="32">
        <v>1771.2</v>
      </c>
      <c r="U27" s="32">
        <v>1909.2650000000001</v>
      </c>
      <c r="V27" s="32">
        <v>2128.2650000000003</v>
      </c>
      <c r="W27" s="32">
        <v>2325.4839999999999</v>
      </c>
      <c r="X27" s="32">
        <v>2619.855</v>
      </c>
      <c r="Y27" s="32">
        <v>2897.6549999999997</v>
      </c>
      <c r="Z27" s="32">
        <v>3168.665</v>
      </c>
      <c r="AA27" s="62">
        <v>9.3527352290041499E-2</v>
      </c>
      <c r="AB27" s="62">
        <v>8.304610423913239E-2</v>
      </c>
      <c r="AC27" s="62">
        <v>0.22746117802028989</v>
      </c>
    </row>
    <row r="28" spans="1:30" ht="13.9" customHeight="1">
      <c r="A28" s="28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63"/>
      <c r="Y28" s="63"/>
      <c r="Z28" s="33"/>
      <c r="AA28" s="71"/>
      <c r="AB28" s="61"/>
      <c r="AC28" s="71"/>
    </row>
    <row r="29" spans="1:30" ht="13.9" customHeight="1">
      <c r="A29" s="25" t="s">
        <v>31</v>
      </c>
      <c r="B29" s="60"/>
      <c r="C29" s="60"/>
      <c r="D29" s="60"/>
      <c r="E29" s="30">
        <v>11</v>
      </c>
      <c r="F29" s="30">
        <v>11</v>
      </c>
      <c r="G29" s="65">
        <v>23</v>
      </c>
      <c r="H29" s="65">
        <v>21</v>
      </c>
      <c r="I29" s="65">
        <v>70</v>
      </c>
      <c r="J29" s="65">
        <v>70</v>
      </c>
      <c r="K29" s="65">
        <v>56</v>
      </c>
      <c r="L29" s="65">
        <v>79</v>
      </c>
      <c r="M29" s="65">
        <v>87</v>
      </c>
      <c r="N29" s="65">
        <v>90</v>
      </c>
      <c r="O29" s="65">
        <v>80</v>
      </c>
      <c r="P29" s="65">
        <v>81</v>
      </c>
      <c r="Q29" s="65">
        <v>81</v>
      </c>
      <c r="R29" s="65">
        <v>81</v>
      </c>
      <c r="S29" s="65">
        <v>81</v>
      </c>
      <c r="T29" s="65">
        <v>79</v>
      </c>
      <c r="U29" s="65">
        <v>78</v>
      </c>
      <c r="V29" s="65">
        <v>78</v>
      </c>
      <c r="W29" s="65">
        <v>78</v>
      </c>
      <c r="X29" s="65">
        <v>74</v>
      </c>
      <c r="Y29" s="65">
        <v>74</v>
      </c>
      <c r="Z29" s="34">
        <v>74</v>
      </c>
      <c r="AA29" s="61">
        <v>0</v>
      </c>
      <c r="AB29" s="61">
        <v>-7.7658429586106026E-3</v>
      </c>
      <c r="AC29" s="61">
        <v>5.3120563939392301E-3</v>
      </c>
    </row>
    <row r="30" spans="1:30" ht="13.9" customHeight="1">
      <c r="A30" s="27" t="s">
        <v>32</v>
      </c>
      <c r="B30" s="32"/>
      <c r="C30" s="32"/>
      <c r="D30" s="32"/>
      <c r="E30" s="44"/>
      <c r="F30" s="44"/>
      <c r="G30" s="32">
        <v>23</v>
      </c>
      <c r="H30" s="32">
        <v>21</v>
      </c>
      <c r="I30" s="32">
        <v>70</v>
      </c>
      <c r="J30" s="32">
        <v>70</v>
      </c>
      <c r="K30" s="32">
        <v>56</v>
      </c>
      <c r="L30" s="32">
        <v>79</v>
      </c>
      <c r="M30" s="32">
        <v>87</v>
      </c>
      <c r="N30" s="32">
        <v>90</v>
      </c>
      <c r="O30" s="32">
        <v>80</v>
      </c>
      <c r="P30" s="32">
        <v>81</v>
      </c>
      <c r="Q30" s="32">
        <v>81</v>
      </c>
      <c r="R30" s="32">
        <v>81</v>
      </c>
      <c r="S30" s="32">
        <v>81</v>
      </c>
      <c r="T30" s="32">
        <v>79</v>
      </c>
      <c r="U30" s="32">
        <v>78</v>
      </c>
      <c r="V30" s="32">
        <v>78</v>
      </c>
      <c r="W30" s="32">
        <v>78</v>
      </c>
      <c r="X30" s="32">
        <v>78</v>
      </c>
      <c r="Y30" s="32">
        <v>78</v>
      </c>
      <c r="Z30" s="32">
        <v>74</v>
      </c>
      <c r="AA30" s="62">
        <v>-5.1282051282051322E-2</v>
      </c>
      <c r="AB30" s="62">
        <v>-2.528578544461757E-3</v>
      </c>
      <c r="AC30" s="62">
        <v>5.3120563939392301E-3</v>
      </c>
      <c r="AD30" s="72"/>
    </row>
    <row r="31" spans="1:30" ht="13.9" customHeight="1">
      <c r="A31" s="28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63"/>
      <c r="Y31" s="63"/>
      <c r="Z31" s="33"/>
      <c r="AA31" s="61"/>
      <c r="AB31" s="61"/>
      <c r="AC31" s="61"/>
    </row>
    <row r="32" spans="1:30" ht="13.9" customHeight="1">
      <c r="A32" s="25" t="s">
        <v>33</v>
      </c>
      <c r="B32" s="60"/>
      <c r="C32" s="60"/>
      <c r="D32" s="60"/>
      <c r="E32" s="30">
        <v>0</v>
      </c>
      <c r="F32" s="30">
        <v>0</v>
      </c>
      <c r="G32" s="30">
        <v>7.3</v>
      </c>
      <c r="H32" s="30">
        <v>7.3</v>
      </c>
      <c r="I32" s="30">
        <v>7.3</v>
      </c>
      <c r="J32" s="30">
        <v>7.3</v>
      </c>
      <c r="K32" s="30">
        <v>7.3</v>
      </c>
      <c r="L32" s="30">
        <v>7.3</v>
      </c>
      <c r="M32" s="30">
        <v>7.3</v>
      </c>
      <c r="N32" s="30">
        <v>7.3</v>
      </c>
      <c r="O32" s="30">
        <v>7.3</v>
      </c>
      <c r="P32" s="30">
        <v>7.3</v>
      </c>
      <c r="Q32" s="30">
        <v>7.3</v>
      </c>
      <c r="R32" s="30">
        <v>7.3</v>
      </c>
      <c r="S32" s="30">
        <v>7.3</v>
      </c>
      <c r="T32" s="30">
        <v>7.3</v>
      </c>
      <c r="U32" s="30">
        <v>7.3</v>
      </c>
      <c r="V32" s="30">
        <v>7.3</v>
      </c>
      <c r="W32" s="30">
        <v>7.3</v>
      </c>
      <c r="X32" s="30">
        <v>7.3</v>
      </c>
      <c r="Y32" s="30">
        <v>7.3</v>
      </c>
      <c r="Z32" s="31">
        <v>7.3</v>
      </c>
      <c r="AA32" s="61">
        <v>0</v>
      </c>
      <c r="AB32" s="61">
        <v>0</v>
      </c>
      <c r="AC32" s="61">
        <v>5.2402718480751872E-4</v>
      </c>
    </row>
    <row r="33" spans="1:29" ht="13.9" customHeight="1">
      <c r="A33" s="25" t="s">
        <v>34</v>
      </c>
      <c r="B33" s="60"/>
      <c r="C33" s="60"/>
      <c r="D33" s="60"/>
      <c r="E33" s="30">
        <v>45</v>
      </c>
      <c r="F33" s="30">
        <v>45</v>
      </c>
      <c r="G33" s="30">
        <v>58</v>
      </c>
      <c r="H33" s="30">
        <v>58</v>
      </c>
      <c r="I33" s="30">
        <v>58</v>
      </c>
      <c r="J33" s="30">
        <v>58</v>
      </c>
      <c r="K33" s="30">
        <v>128</v>
      </c>
      <c r="L33" s="30">
        <v>128</v>
      </c>
      <c r="M33" s="30">
        <v>128</v>
      </c>
      <c r="N33" s="30">
        <v>128</v>
      </c>
      <c r="O33" s="30">
        <v>128</v>
      </c>
      <c r="P33" s="30">
        <v>163</v>
      </c>
      <c r="Q33" s="30">
        <v>198</v>
      </c>
      <c r="R33" s="30">
        <v>198</v>
      </c>
      <c r="S33" s="30">
        <v>205.5</v>
      </c>
      <c r="T33" s="30">
        <v>205.5</v>
      </c>
      <c r="U33" s="30">
        <v>366.1</v>
      </c>
      <c r="V33" s="30">
        <v>618.9</v>
      </c>
      <c r="W33" s="30">
        <v>662.9</v>
      </c>
      <c r="X33" s="30">
        <v>672.9</v>
      </c>
      <c r="Y33" s="30">
        <v>663</v>
      </c>
      <c r="Z33" s="31">
        <v>823</v>
      </c>
      <c r="AA33" s="61">
        <v>0.24132730015082959</v>
      </c>
      <c r="AB33" s="61">
        <v>0.17877347817682931</v>
      </c>
      <c r="AC33" s="61">
        <v>5.9078681246107927E-2</v>
      </c>
    </row>
    <row r="34" spans="1:29" s="49" customFormat="1" ht="13.9" customHeight="1">
      <c r="A34" s="27" t="s">
        <v>35</v>
      </c>
      <c r="B34" s="32"/>
      <c r="C34" s="32"/>
      <c r="D34" s="32"/>
      <c r="E34" s="44">
        <v>45</v>
      </c>
      <c r="F34" s="44">
        <v>45</v>
      </c>
      <c r="G34" s="32">
        <v>65.3</v>
      </c>
      <c r="H34" s="32">
        <v>65.3</v>
      </c>
      <c r="I34" s="32">
        <v>65.3</v>
      </c>
      <c r="J34" s="32">
        <v>65.3</v>
      </c>
      <c r="K34" s="32">
        <v>135.30000000000001</v>
      </c>
      <c r="L34" s="32">
        <v>135.30000000000001</v>
      </c>
      <c r="M34" s="32">
        <v>135.30000000000001</v>
      </c>
      <c r="N34" s="32">
        <v>135.30000000000001</v>
      </c>
      <c r="O34" s="32">
        <v>135.30000000000001</v>
      </c>
      <c r="P34" s="32">
        <v>170.3</v>
      </c>
      <c r="Q34" s="32">
        <v>205.3</v>
      </c>
      <c r="R34" s="32">
        <v>205.3</v>
      </c>
      <c r="S34" s="32">
        <v>212.8</v>
      </c>
      <c r="T34" s="32">
        <v>212.8</v>
      </c>
      <c r="U34" s="32">
        <v>373.40000000000003</v>
      </c>
      <c r="V34" s="32">
        <v>626.19999999999993</v>
      </c>
      <c r="W34" s="32">
        <v>670.19999999999993</v>
      </c>
      <c r="X34" s="32">
        <v>680.19999999999993</v>
      </c>
      <c r="Y34" s="32">
        <v>670.3</v>
      </c>
      <c r="Z34" s="32">
        <v>830.3</v>
      </c>
      <c r="AA34" s="62">
        <v>0.23869908995971945</v>
      </c>
      <c r="AB34" s="62">
        <v>0.17353796041668113</v>
      </c>
      <c r="AC34" s="62">
        <v>5.9602708430915446E-2</v>
      </c>
    </row>
    <row r="35" spans="1:29" s="49" customFormat="1" ht="13.9" customHeight="1">
      <c r="A35" s="2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63"/>
      <c r="Y35" s="63"/>
      <c r="Z35" s="33"/>
      <c r="AA35" s="61"/>
      <c r="AB35" s="61"/>
      <c r="AC35" s="61"/>
    </row>
    <row r="36" spans="1:29" s="49" customFormat="1" ht="12.6" customHeight="1">
      <c r="A36" s="25" t="s">
        <v>36</v>
      </c>
      <c r="B36" s="63"/>
      <c r="C36" s="63"/>
      <c r="D36" s="63"/>
      <c r="E36" s="30">
        <v>29.3</v>
      </c>
      <c r="F36" s="30">
        <v>26.3</v>
      </c>
      <c r="G36" s="30">
        <v>21.7</v>
      </c>
      <c r="H36" s="30">
        <v>21.7</v>
      </c>
      <c r="I36" s="30">
        <v>21.7</v>
      </c>
      <c r="J36" s="30">
        <v>21.7</v>
      </c>
      <c r="K36" s="30">
        <v>21.7</v>
      </c>
      <c r="L36" s="30">
        <v>21.7</v>
      </c>
      <c r="M36" s="30">
        <v>21.7</v>
      </c>
      <c r="N36" s="30">
        <v>21.7</v>
      </c>
      <c r="O36" s="30">
        <v>24.8</v>
      </c>
      <c r="P36" s="30">
        <v>24.8</v>
      </c>
      <c r="Q36" s="30">
        <v>24.1</v>
      </c>
      <c r="R36" s="30">
        <v>26.2</v>
      </c>
      <c r="S36" s="30">
        <v>26.2</v>
      </c>
      <c r="T36" s="30">
        <v>26</v>
      </c>
      <c r="U36" s="30">
        <v>25.95</v>
      </c>
      <c r="V36" s="30">
        <v>25.75</v>
      </c>
      <c r="W36" s="30">
        <v>25.75</v>
      </c>
      <c r="X36" s="30">
        <v>25.75</v>
      </c>
      <c r="Y36" s="30">
        <v>25.75</v>
      </c>
      <c r="Z36" s="31">
        <v>25.75</v>
      </c>
      <c r="AA36" s="61">
        <v>0</v>
      </c>
      <c r="AB36" s="61">
        <v>3.766171661999218E-3</v>
      </c>
      <c r="AC36" s="61">
        <v>1.8484520559991242E-3</v>
      </c>
    </row>
    <row r="37" spans="1:29" s="49" customFormat="1" ht="10.7" customHeight="1">
      <c r="A37" s="25" t="s">
        <v>37</v>
      </c>
      <c r="B37" s="63"/>
      <c r="C37" s="63"/>
      <c r="D37" s="63"/>
      <c r="E37" s="73"/>
      <c r="F37" s="73"/>
      <c r="G37" s="30">
        <v>525</v>
      </c>
      <c r="H37" s="30">
        <v>785</v>
      </c>
      <c r="I37" s="30">
        <v>785</v>
      </c>
      <c r="J37" s="30">
        <v>805</v>
      </c>
      <c r="K37" s="30">
        <v>820</v>
      </c>
      <c r="L37" s="30">
        <v>850</v>
      </c>
      <c r="M37" s="30">
        <v>850</v>
      </c>
      <c r="N37" s="30">
        <v>980</v>
      </c>
      <c r="O37" s="30">
        <v>1052</v>
      </c>
      <c r="P37" s="30">
        <v>1189</v>
      </c>
      <c r="Q37" s="30">
        <v>1189</v>
      </c>
      <c r="R37" s="30">
        <v>1226</v>
      </c>
      <c r="S37" s="30">
        <v>1336</v>
      </c>
      <c r="T37" s="30">
        <v>1343.5</v>
      </c>
      <c r="U37" s="30">
        <v>1403.5</v>
      </c>
      <c r="V37" s="30">
        <v>1438.5</v>
      </c>
      <c r="W37" s="30">
        <v>1643.5</v>
      </c>
      <c r="X37" s="30">
        <v>1808.5</v>
      </c>
      <c r="Y37" s="30">
        <v>1945.5</v>
      </c>
      <c r="Z37" s="31">
        <v>2130.5</v>
      </c>
      <c r="AA37" s="61">
        <v>9.5091236186070516E-2</v>
      </c>
      <c r="AB37" s="61">
        <v>6.3411982272180367E-2</v>
      </c>
      <c r="AC37" s="61">
        <v>0.15293697496334502</v>
      </c>
    </row>
    <row r="38" spans="1:29" ht="11.1" customHeight="1">
      <c r="A38" s="25" t="s">
        <v>38</v>
      </c>
      <c r="B38" s="60"/>
      <c r="C38" s="60"/>
      <c r="D38" s="60"/>
      <c r="E38" s="30">
        <v>214.6</v>
      </c>
      <c r="F38" s="30">
        <v>413.7</v>
      </c>
      <c r="G38" s="30">
        <v>533</v>
      </c>
      <c r="H38" s="30">
        <v>533</v>
      </c>
      <c r="I38" s="30">
        <v>533</v>
      </c>
      <c r="J38" s="30">
        <v>535</v>
      </c>
      <c r="K38" s="30">
        <v>535</v>
      </c>
      <c r="L38" s="30">
        <v>535</v>
      </c>
      <c r="M38" s="30">
        <v>532</v>
      </c>
      <c r="N38" s="30">
        <v>532</v>
      </c>
      <c r="O38" s="30">
        <v>532</v>
      </c>
      <c r="P38" s="30">
        <v>535</v>
      </c>
      <c r="Q38" s="30">
        <v>537</v>
      </c>
      <c r="R38" s="30">
        <v>537</v>
      </c>
      <c r="S38" s="30">
        <v>512</v>
      </c>
      <c r="T38" s="30">
        <v>512</v>
      </c>
      <c r="U38" s="30">
        <v>508</v>
      </c>
      <c r="V38" s="30">
        <v>516</v>
      </c>
      <c r="W38" s="30">
        <v>526</v>
      </c>
      <c r="X38" s="30">
        <v>481</v>
      </c>
      <c r="Y38" s="30">
        <v>482</v>
      </c>
      <c r="Z38" s="31">
        <v>525</v>
      </c>
      <c r="AA38" s="61">
        <v>8.9211618257261316E-2</v>
      </c>
      <c r="AB38" s="61">
        <v>-9.8213895488182823E-3</v>
      </c>
      <c r="AC38" s="61">
        <v>3.7686886578622916E-2</v>
      </c>
    </row>
    <row r="39" spans="1:29">
      <c r="A39" s="25" t="s">
        <v>39</v>
      </c>
      <c r="B39" s="60"/>
      <c r="C39" s="60"/>
      <c r="D39" s="60"/>
      <c r="E39" s="30">
        <v>261</v>
      </c>
      <c r="F39" s="30">
        <v>265</v>
      </c>
      <c r="G39" s="30">
        <v>418</v>
      </c>
      <c r="H39" s="30">
        <v>417</v>
      </c>
      <c r="I39" s="30">
        <v>373</v>
      </c>
      <c r="J39" s="30">
        <v>378</v>
      </c>
      <c r="K39" s="30">
        <v>378</v>
      </c>
      <c r="L39" s="30">
        <v>433</v>
      </c>
      <c r="M39" s="30">
        <v>433</v>
      </c>
      <c r="N39" s="30">
        <v>451</v>
      </c>
      <c r="O39" s="30">
        <v>593</v>
      </c>
      <c r="P39" s="30">
        <v>633</v>
      </c>
      <c r="Q39" s="30">
        <v>731</v>
      </c>
      <c r="R39" s="30">
        <v>731</v>
      </c>
      <c r="S39" s="30">
        <v>731</v>
      </c>
      <c r="T39" s="30">
        <v>813</v>
      </c>
      <c r="U39" s="30">
        <v>924</v>
      </c>
      <c r="V39" s="30">
        <v>941</v>
      </c>
      <c r="W39" s="30">
        <v>941</v>
      </c>
      <c r="X39" s="30">
        <v>941</v>
      </c>
      <c r="Y39" s="30">
        <v>965</v>
      </c>
      <c r="Z39" s="31">
        <v>965</v>
      </c>
      <c r="AA39" s="61">
        <v>0</v>
      </c>
      <c r="AB39" s="61">
        <v>4.9898371286529741E-2</v>
      </c>
      <c r="AC39" s="61">
        <v>6.9272086758802129E-2</v>
      </c>
    </row>
    <row r="40" spans="1:29">
      <c r="A40" s="25" t="s">
        <v>40</v>
      </c>
      <c r="B40" s="60"/>
      <c r="C40" s="60"/>
      <c r="D40" s="60"/>
      <c r="E40" s="30">
        <v>888</v>
      </c>
      <c r="F40" s="30">
        <v>1154</v>
      </c>
      <c r="G40" s="30">
        <v>1846.5</v>
      </c>
      <c r="H40" s="30">
        <v>1846.5</v>
      </c>
      <c r="I40" s="30">
        <v>1846.5</v>
      </c>
      <c r="J40" s="30">
        <v>1846.5</v>
      </c>
      <c r="K40" s="30">
        <v>1846.5</v>
      </c>
      <c r="L40" s="30">
        <v>1846.5</v>
      </c>
      <c r="M40" s="30">
        <v>1846.5</v>
      </c>
      <c r="N40" s="30">
        <v>1846.5</v>
      </c>
      <c r="O40" s="30">
        <v>1846.5</v>
      </c>
      <c r="P40" s="30">
        <v>1846.5</v>
      </c>
      <c r="Q40" s="30">
        <v>1846.5</v>
      </c>
      <c r="R40" s="30">
        <v>1846.5</v>
      </c>
      <c r="S40" s="30">
        <v>1846.5</v>
      </c>
      <c r="T40" s="30">
        <v>1846.5</v>
      </c>
      <c r="U40" s="30">
        <v>1916.1</v>
      </c>
      <c r="V40" s="30">
        <v>1916.1</v>
      </c>
      <c r="W40" s="30">
        <v>1916.1</v>
      </c>
      <c r="X40" s="30">
        <v>1916.1</v>
      </c>
      <c r="Y40" s="30">
        <v>1928.1</v>
      </c>
      <c r="Z40" s="31">
        <v>1928.1</v>
      </c>
      <c r="AA40" s="61">
        <v>0</v>
      </c>
      <c r="AB40" s="61">
        <v>4.3336739984558559E-3</v>
      </c>
      <c r="AC40" s="61">
        <v>0.13840778288046257</v>
      </c>
    </row>
    <row r="41" spans="1:29">
      <c r="A41" s="25" t="s">
        <v>41</v>
      </c>
      <c r="B41" s="60"/>
      <c r="C41" s="60"/>
      <c r="D41" s="60"/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6</v>
      </c>
      <c r="K41" s="30">
        <v>6</v>
      </c>
      <c r="L41" s="30">
        <v>36</v>
      </c>
      <c r="M41" s="30">
        <v>36</v>
      </c>
      <c r="N41" s="30">
        <v>56</v>
      </c>
      <c r="O41" s="30">
        <v>56</v>
      </c>
      <c r="P41" s="30">
        <v>56</v>
      </c>
      <c r="Q41" s="30">
        <v>56</v>
      </c>
      <c r="R41" s="30">
        <v>56</v>
      </c>
      <c r="S41" s="30">
        <v>56</v>
      </c>
      <c r="T41" s="30">
        <v>56</v>
      </c>
      <c r="U41" s="30">
        <v>56</v>
      </c>
      <c r="V41" s="30">
        <v>56</v>
      </c>
      <c r="W41" s="30">
        <v>56</v>
      </c>
      <c r="X41" s="30">
        <v>56</v>
      </c>
      <c r="Y41" s="30">
        <v>56</v>
      </c>
      <c r="Z41" s="31">
        <v>56</v>
      </c>
      <c r="AA41" s="61">
        <v>0</v>
      </c>
      <c r="AB41" s="61">
        <v>0</v>
      </c>
      <c r="AC41" s="61">
        <v>4.0199345683864449E-3</v>
      </c>
    </row>
    <row r="42" spans="1:29">
      <c r="A42" s="25" t="s">
        <v>42</v>
      </c>
      <c r="B42" s="63"/>
      <c r="C42" s="63"/>
      <c r="D42" s="63"/>
      <c r="E42" s="30">
        <v>0.5</v>
      </c>
      <c r="F42" s="30">
        <v>0.5</v>
      </c>
      <c r="G42" s="63">
        <v>0.5</v>
      </c>
      <c r="H42" s="63">
        <v>0.5</v>
      </c>
      <c r="I42" s="63">
        <v>0.5</v>
      </c>
      <c r="J42" s="63">
        <v>0.40000000000009095</v>
      </c>
      <c r="K42" s="63">
        <v>0.40000000000009095</v>
      </c>
      <c r="L42" s="63">
        <v>0.5</v>
      </c>
      <c r="M42" s="63">
        <v>0.40000000000009095</v>
      </c>
      <c r="N42" s="63">
        <v>0.40000000000009095</v>
      </c>
      <c r="O42" s="63">
        <v>0.3999999999996362</v>
      </c>
      <c r="P42" s="63">
        <v>0.3999999999996362</v>
      </c>
      <c r="Q42" s="63">
        <v>0.3999999999996362</v>
      </c>
      <c r="R42" s="63">
        <v>0.4000000000005457</v>
      </c>
      <c r="S42" s="63">
        <v>0.4000000000005457</v>
      </c>
      <c r="T42" s="63">
        <v>0.4000000000005457</v>
      </c>
      <c r="U42" s="63">
        <v>0.4000000000005457</v>
      </c>
      <c r="V42" s="63">
        <v>0.3999999999996362</v>
      </c>
      <c r="W42" s="63">
        <v>0.3999999999996362</v>
      </c>
      <c r="X42" s="63">
        <v>0.3999999999996362</v>
      </c>
      <c r="Y42" s="63">
        <v>0.32999999999992724</v>
      </c>
      <c r="Z42" s="33">
        <v>1.1599999999998545</v>
      </c>
      <c r="AA42" s="61">
        <v>2.5151515151518491</v>
      </c>
      <c r="AB42" s="61">
        <v>-1.9053335370861402E-2</v>
      </c>
      <c r="AC42" s="61">
        <v>8.3270073202280196E-5</v>
      </c>
    </row>
    <row r="43" spans="1:29">
      <c r="A43" s="28" t="s">
        <v>43</v>
      </c>
      <c r="B43" s="33"/>
      <c r="C43" s="33"/>
      <c r="D43" s="33"/>
      <c r="E43" s="33">
        <v>1393.4</v>
      </c>
      <c r="F43" s="33">
        <v>1859.5</v>
      </c>
      <c r="G43" s="33">
        <v>3344.7</v>
      </c>
      <c r="H43" s="33">
        <v>3603.7</v>
      </c>
      <c r="I43" s="33">
        <v>3559.7</v>
      </c>
      <c r="J43" s="33">
        <v>3592.6</v>
      </c>
      <c r="K43" s="33">
        <v>3607.6</v>
      </c>
      <c r="L43" s="33">
        <v>3722.7</v>
      </c>
      <c r="M43" s="33">
        <v>3719.6</v>
      </c>
      <c r="N43" s="33">
        <v>3887.6</v>
      </c>
      <c r="O43" s="33">
        <v>4104.7</v>
      </c>
      <c r="P43" s="33">
        <v>4284.7</v>
      </c>
      <c r="Q43" s="33">
        <v>4384</v>
      </c>
      <c r="R43" s="33">
        <v>4423.1000000000004</v>
      </c>
      <c r="S43" s="33">
        <v>4508.1000000000004</v>
      </c>
      <c r="T43" s="33">
        <v>4597.4000000000005</v>
      </c>
      <c r="U43" s="33">
        <v>4833.95</v>
      </c>
      <c r="V43" s="33">
        <v>4893.75</v>
      </c>
      <c r="W43" s="33">
        <v>5108.75</v>
      </c>
      <c r="X43" s="33">
        <v>5228.75</v>
      </c>
      <c r="Y43" s="33">
        <v>5402.68</v>
      </c>
      <c r="Z43" s="33">
        <v>5631.51</v>
      </c>
      <c r="AA43" s="74">
        <v>3.7542478917870437E-2</v>
      </c>
      <c r="AB43" s="74">
        <v>2.785719993261937E-2</v>
      </c>
      <c r="AC43" s="74">
        <v>0.40238898968635539</v>
      </c>
    </row>
    <row r="44" spans="1:29" ht="12.6" customHeight="1">
      <c r="A44" s="23" t="s">
        <v>44</v>
      </c>
      <c r="B44" s="75">
        <v>1300</v>
      </c>
      <c r="C44" s="75">
        <v>3887</v>
      </c>
      <c r="D44" s="75">
        <v>4764</v>
      </c>
      <c r="E44" s="76">
        <v>5853.5</v>
      </c>
      <c r="F44" s="76">
        <v>6770.36</v>
      </c>
      <c r="G44" s="37">
        <v>8235.7999999999993</v>
      </c>
      <c r="H44" s="37">
        <v>7916.8</v>
      </c>
      <c r="I44" s="37">
        <v>8109</v>
      </c>
      <c r="J44" s="37">
        <v>8195.9</v>
      </c>
      <c r="K44" s="37">
        <v>8214.1</v>
      </c>
      <c r="L44" s="37">
        <v>8564.1</v>
      </c>
      <c r="M44" s="37">
        <v>8792.2000000000007</v>
      </c>
      <c r="N44" s="37">
        <v>9022.1999999999989</v>
      </c>
      <c r="O44" s="37">
        <v>9344.2999999999993</v>
      </c>
      <c r="P44" s="37">
        <v>9790.7000000000007</v>
      </c>
      <c r="Q44" s="37">
        <v>9998</v>
      </c>
      <c r="R44" s="37">
        <v>10088</v>
      </c>
      <c r="S44" s="37">
        <v>10481.700000000001</v>
      </c>
      <c r="T44" s="37">
        <v>10731</v>
      </c>
      <c r="U44" s="37">
        <v>11158.715</v>
      </c>
      <c r="V44" s="37">
        <v>11814.174999999999</v>
      </c>
      <c r="W44" s="37">
        <v>12254.894</v>
      </c>
      <c r="X44" s="37">
        <v>12704.465</v>
      </c>
      <c r="Y44" s="37">
        <v>13252.695</v>
      </c>
      <c r="Z44" s="37">
        <v>13930.575000000001</v>
      </c>
      <c r="AA44" s="77">
        <v>5.1150350928622412E-2</v>
      </c>
      <c r="AB44" s="77">
        <v>3.5561135416145584E-2</v>
      </c>
      <c r="AC44" s="78">
        <v>1</v>
      </c>
    </row>
    <row r="45" spans="1:29">
      <c r="B45" s="79"/>
      <c r="C45" s="79"/>
      <c r="D45" s="79"/>
      <c r="E45" s="79"/>
      <c r="F45" s="79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C45" s="81" t="s">
        <v>58</v>
      </c>
    </row>
    <row r="46" spans="1:29">
      <c r="A46" s="82" t="s">
        <v>59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  <row r="47" spans="1:29">
      <c r="A47" s="47" t="s">
        <v>60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83"/>
      <c r="Y47" s="83"/>
      <c r="Z47" s="83"/>
      <c r="AA47" s="83"/>
    </row>
    <row r="48" spans="1:29">
      <c r="A48" s="84"/>
      <c r="B48" s="79"/>
      <c r="C48" s="79"/>
      <c r="D48" s="79"/>
      <c r="E48" s="79"/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>
      <c r="A49" s="84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1:27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>
      <c r="A59" s="87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>
      <c r="A60" s="2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>
      <c r="A61" s="25"/>
      <c r="O61" s="86"/>
      <c r="P61" s="88"/>
      <c r="Q61" s="88"/>
      <c r="R61" s="88"/>
      <c r="S61" s="88"/>
      <c r="T61" s="88"/>
      <c r="U61" s="88"/>
    </row>
    <row r="62" spans="1:27">
      <c r="A62" s="25"/>
      <c r="O62" s="86"/>
      <c r="P62" s="88"/>
      <c r="Q62" s="88"/>
      <c r="R62" s="88"/>
      <c r="S62" s="88"/>
      <c r="T62" s="88"/>
      <c r="U62" s="88"/>
    </row>
    <row r="63" spans="1:27">
      <c r="O63" s="88"/>
      <c r="P63" s="88"/>
      <c r="Q63" s="88"/>
      <c r="R63" s="88"/>
      <c r="S63" s="88"/>
      <c r="T63" s="88"/>
      <c r="U63" s="88"/>
      <c r="V63" s="89"/>
      <c r="W63" s="89"/>
      <c r="X63" s="89"/>
      <c r="Y63" s="89"/>
      <c r="Z63" s="89"/>
      <c r="AA63" s="89"/>
    </row>
    <row r="64" spans="1:27">
      <c r="R64" s="89"/>
      <c r="S64" s="89"/>
      <c r="T64" s="89"/>
      <c r="U64" s="89"/>
      <c r="V64" s="89"/>
      <c r="W64" s="89"/>
      <c r="X64" s="89"/>
      <c r="Y64" s="89"/>
      <c r="Z64" s="89"/>
      <c r="AA64" s="89"/>
    </row>
    <row r="65" spans="6:27"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9"/>
      <c r="W65" s="89"/>
      <c r="X65" s="89"/>
      <c r="Y65" s="89"/>
      <c r="Z65" s="89"/>
      <c r="AA65" s="89"/>
    </row>
    <row r="66" spans="6:27"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9"/>
      <c r="W66" s="89"/>
      <c r="X66" s="89"/>
      <c r="Y66" s="89"/>
      <c r="Z66" s="89"/>
      <c r="AA66" s="89"/>
    </row>
    <row r="67" spans="6:27"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9"/>
      <c r="W67" s="89"/>
      <c r="X67" s="89"/>
      <c r="Y67" s="89"/>
      <c r="Z67" s="89"/>
      <c r="AA67" s="89"/>
    </row>
    <row r="68" spans="6:27">
      <c r="K68" s="90"/>
      <c r="L68" s="90"/>
      <c r="M68" s="88"/>
      <c r="N68" s="88"/>
      <c r="O68" s="88"/>
      <c r="P68" s="88"/>
      <c r="Q68" s="90"/>
      <c r="R68" s="90"/>
      <c r="S68" s="88"/>
      <c r="T68" s="88"/>
      <c r="U68" s="88"/>
      <c r="V68" s="89"/>
      <c r="W68" s="89"/>
      <c r="X68" s="89"/>
      <c r="Y68" s="89"/>
      <c r="Z68" s="89"/>
      <c r="AA68" s="89"/>
    </row>
    <row r="69" spans="6:27">
      <c r="R69" s="89"/>
      <c r="S69" s="89"/>
      <c r="T69" s="89"/>
      <c r="U69" s="89"/>
      <c r="V69" s="89"/>
      <c r="W69" s="89"/>
      <c r="X69" s="89"/>
      <c r="Y69" s="89"/>
      <c r="Z69" s="89"/>
      <c r="AA69" s="89"/>
    </row>
    <row r="70" spans="6:27">
      <c r="R70" s="89"/>
      <c r="S70" s="89"/>
      <c r="T70" s="89"/>
      <c r="U70" s="89"/>
      <c r="V70" s="89"/>
      <c r="W70" s="89"/>
      <c r="X70" s="89"/>
      <c r="Y70" s="89"/>
      <c r="Z70" s="89"/>
      <c r="AA70" s="89"/>
    </row>
    <row r="71" spans="6:27">
      <c r="R71" s="89"/>
      <c r="S71" s="89"/>
      <c r="T71" s="89"/>
      <c r="U71" s="89"/>
      <c r="V71" s="89"/>
      <c r="W71" s="89"/>
      <c r="X71" s="89"/>
      <c r="Y71" s="89"/>
      <c r="Z71" s="89"/>
      <c r="AA71" s="89"/>
    </row>
    <row r="72" spans="6:27"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2"/>
      <c r="T72" s="92"/>
      <c r="U72" s="92"/>
      <c r="V72" s="92"/>
      <c r="W72" s="92"/>
      <c r="X72" s="92"/>
      <c r="Y72" s="92"/>
      <c r="Z72" s="92"/>
      <c r="AA72" s="92"/>
    </row>
    <row r="81" spans="7:27"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</row>
    <row r="82" spans="7:27"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</row>
    <row r="83" spans="7:27"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  <row r="84" spans="7:27"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</row>
    <row r="86" spans="7:27"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</row>
    <row r="87" spans="7:27"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</row>
    <row r="88" spans="7:27"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7:27"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</row>
    <row r="93" spans="7:27"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7:27"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</row>
    <row r="95" spans="7:27"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</row>
    <row r="96" spans="7:27"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</row>
  </sheetData>
  <mergeCells count="1">
    <mergeCell ref="AA3:AB3"/>
  </mergeCells>
  <phoneticPr fontId="3"/>
  <hyperlinks>
    <hyperlink ref="AE1" location="Contents!A1" display="Contents" xr:uid="{7F018FE6-5882-4A26-B602-9FDB59896A69}"/>
    <hyperlink ref="L1" location="Contents!A1" display="Contents" xr:uid="{2443A615-3944-48ED-B191-01E094C7DD76}"/>
  </hyperlinks>
  <pageMargins left="0.75" right="0.75" top="1" bottom="1" header="0.5" footer="0.5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BP_Geothermal Capacity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tsunoda</dc:creator>
  <cp:lastModifiedBy>Administrator</cp:lastModifiedBy>
  <dcterms:created xsi:type="dcterms:W3CDTF">2017-02-02T04:17:50Z</dcterms:created>
  <dcterms:modified xsi:type="dcterms:W3CDTF">2021-02-03T22:34:52Z</dcterms:modified>
</cp:coreProperties>
</file>