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9970" yWindow="1710" windowWidth="21600" windowHeight="12720" tabRatio="821"/>
  </bookViews>
  <sheets>
    <sheet name="グラフ" sheetId="40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データ!$A$1:$J$93</definedName>
    <definedName name="_xlnm.Print_Titles" localSheetId="1">データ!$A:$A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15" l="1"/>
  <c r="E77" i="15"/>
  <c r="D77" i="15"/>
  <c r="C77" i="15"/>
  <c r="B77" i="15"/>
</calcChain>
</file>

<file path=xl/sharedStrings.xml><?xml version="1.0" encoding="utf-8"?>
<sst xmlns="http://schemas.openxmlformats.org/spreadsheetml/2006/main" count="40" uniqueCount="23">
  <si>
    <t>隠す</t>
    <rPh sb="0" eb="1">
      <t>カク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</si>
  <si>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</si>
  <si>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</si>
  <si>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単位</t>
    <rPh sb="0" eb="2">
      <t>タンイ</t>
    </rPh>
    <phoneticPr fontId="3"/>
  </si>
  <si>
    <t>TJ</t>
  </si>
  <si>
    <t xml:space="preserve">1000J→1kJ 1000kJ→1MJ 1000MJ→1GJ 1000GJ→1TJ 1000TJ→1PJ </t>
    <phoneticPr fontId="3"/>
  </si>
  <si>
    <t>【参考】</t>
    <rPh sb="1" eb="3">
      <t>サンコウ</t>
    </rPh>
    <phoneticPr fontId="3"/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</si>
  <si>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</si>
  <si>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</si>
  <si>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</si>
  <si>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</si>
  <si>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</si>
  <si>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</si>
  <si>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</si>
  <si>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エネルギー原単位要因</t>
    <rPh sb="5" eb="8">
      <t>ゲンタンイ</t>
    </rPh>
    <rPh sb="8" eb="10">
      <t>ヨウイン</t>
    </rPh>
    <phoneticPr fontId="3"/>
  </si>
  <si>
    <t>エネルギー消費増減量</t>
    <rPh sb="5" eb="7">
      <t>ショウヒ</t>
    </rPh>
    <rPh sb="7" eb="9">
      <t>ゾウゲン</t>
    </rPh>
    <rPh sb="9" eb="10">
      <t>リョウ</t>
    </rPh>
    <phoneticPr fontId="3"/>
  </si>
  <si>
    <t>2000-2010</t>
    <phoneticPr fontId="3"/>
  </si>
  <si>
    <t>（注1） ｢総合エネルギー統計｣では、1990年度以降、数値の算出方法が変更されている。</t>
    <phoneticPr fontId="3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</si>
  <si>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</si>
  <si>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</si>
  <si>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その他製造業要因</t>
    <rPh sb="2" eb="3">
      <t>タ</t>
    </rPh>
    <rPh sb="3" eb="6">
      <t>セイゾウギョウ</t>
    </rPh>
    <rPh sb="6" eb="8">
      <t>ヨウイン</t>
    </rPh>
    <phoneticPr fontId="3"/>
  </si>
  <si>
    <t>（注3）要因分解において、製造業のエネルギー消費を食品飲料製造業、パルプ･紙･紙加工品製造業、化学工業、窯業･土石製品製造業、鉄鋼業、非鉄・金属製造業、機械製造業の生産指数要因、構造要因、原単位要因とその他製造業要因に分類する。</t>
    <rPh sb="1" eb="2">
      <t>チュウ</t>
    </rPh>
    <phoneticPr fontId="3"/>
  </si>
  <si>
    <t>2010-2019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</si>
</sst>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_);[Red]\-General_)"/>
    <numFmt numFmtId="177" formatCode="0_ ;[Red]\-0\ "/>
  </numFmts>
  <fonts count="13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2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0" fillId="0" borderId="0"/>
    <xf numFmtId="176" fontId="1" fillId="0" borderId="0">
      <alignment vertical="center"/>
    </xf>
    <xf numFmtId="1" fontId="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42">
    <xf numFmtId="177" fontId="0" fillId="0" borderId="0" xfId="0">
      <alignment vertical="center"/>
    </xf>
    <xf numFmtId="38" fontId="4" fillId="0" borderId="2" xfId="4" applyNumberFormat="1" applyBorder="1"/>
    <xf numFmtId="0" fontId="4" fillId="0" borderId="0" xfId="4"/>
    <xf numFmtId="38" fontId="4" fillId="0" borderId="0" xfId="4" applyNumberFormat="1"/>
    <xf numFmtId="0" fontId="4" fillId="0" borderId="3" xfId="4" applyBorder="1"/>
    <xf numFmtId="0" fontId="4" fillId="0" borderId="4" xfId="4" applyBorder="1" applyAlignment="1">
      <alignment horizontal="center" wrapText="1"/>
    </xf>
    <xf numFmtId="0" fontId="4" fillId="0" borderId="4" xfId="4" applyBorder="1" applyAlignment="1">
      <alignment wrapText="1"/>
    </xf>
    <xf numFmtId="0" fontId="4" fillId="0" borderId="5" xfId="4" applyBorder="1" applyAlignment="1">
      <alignment wrapText="1"/>
    </xf>
    <xf numFmtId="0" fontId="4" fillId="0" borderId="7" xfId="4" applyBorder="1"/>
    <xf numFmtId="38" fontId="4" fillId="0" borderId="8" xfId="4" applyNumberFormat="1" applyBorder="1" applyAlignment="1">
      <alignment horizontal="right"/>
    </xf>
    <xf numFmtId="38" fontId="4" fillId="0" borderId="10" xfId="4" applyNumberFormat="1" applyBorder="1" applyAlignment="1">
      <alignment horizontal="right"/>
    </xf>
    <xf numFmtId="38" fontId="4" fillId="0" borderId="9" xfId="4" applyNumberFormat="1" applyBorder="1" applyAlignment="1">
      <alignment horizontal="right"/>
    </xf>
    <xf numFmtId="0" fontId="4" fillId="0" borderId="11" xfId="4" applyBorder="1"/>
    <xf numFmtId="0" fontId="4" fillId="0" borderId="13" xfId="4" applyBorder="1"/>
    <xf numFmtId="38" fontId="5" fillId="0" borderId="0" xfId="4" applyNumberFormat="1" applyFont="1"/>
    <xf numFmtId="0" fontId="4" fillId="0" borderId="17" xfId="4" applyBorder="1"/>
    <xf numFmtId="176" fontId="7" fillId="0" borderId="0" xfId="8" applyFont="1">
      <alignment vertical="center"/>
    </xf>
    <xf numFmtId="3" fontId="4" fillId="0" borderId="0" xfId="4" applyNumberFormat="1"/>
    <xf numFmtId="0" fontId="6" fillId="0" borderId="0" xfId="4" applyFont="1"/>
    <xf numFmtId="0" fontId="4" fillId="0" borderId="13" xfId="4" quotePrefix="1" applyBorder="1" applyAlignment="1">
      <alignment horizontal="right"/>
    </xf>
    <xf numFmtId="177" fontId="0" fillId="2" borderId="0" xfId="0" applyFill="1">
      <alignment vertical="center"/>
    </xf>
    <xf numFmtId="177" fontId="11" fillId="0" borderId="0" xfId="0" applyFont="1">
      <alignment vertical="center"/>
    </xf>
    <xf numFmtId="38" fontId="4" fillId="0" borderId="12" xfId="4" applyNumberFormat="1" applyBorder="1" applyAlignment="1">
      <alignment horizontal="right"/>
    </xf>
    <xf numFmtId="38" fontId="4" fillId="0" borderId="14" xfId="4" applyNumberFormat="1" applyBorder="1" applyAlignment="1">
      <alignment horizontal="right"/>
    </xf>
    <xf numFmtId="177" fontId="4" fillId="0" borderId="12" xfId="4" applyNumberFormat="1" applyBorder="1" applyAlignment="1">
      <alignment horizontal="right"/>
    </xf>
    <xf numFmtId="177" fontId="4" fillId="0" borderId="14" xfId="4" applyNumberFormat="1" applyBorder="1" applyAlignment="1">
      <alignment horizontal="right"/>
    </xf>
    <xf numFmtId="177" fontId="4" fillId="0" borderId="1" xfId="4" applyNumberFormat="1" applyBorder="1"/>
    <xf numFmtId="177" fontId="4" fillId="0" borderId="6" xfId="4" applyNumberFormat="1" applyBorder="1"/>
    <xf numFmtId="177" fontId="0" fillId="0" borderId="0" xfId="0" applyAlignment="1">
      <alignment horizontal="left" vertical="center"/>
    </xf>
    <xf numFmtId="38" fontId="5" fillId="3" borderId="12" xfId="4" applyNumberFormat="1" applyFont="1" applyFill="1" applyBorder="1"/>
    <xf numFmtId="38" fontId="4" fillId="3" borderId="18" xfId="4" applyNumberFormat="1" applyFill="1" applyBorder="1"/>
    <xf numFmtId="38" fontId="4" fillId="3" borderId="12" xfId="4" applyNumberFormat="1" applyFill="1" applyBorder="1"/>
    <xf numFmtId="38" fontId="4" fillId="3" borderId="0" xfId="4" applyNumberFormat="1" applyFill="1"/>
    <xf numFmtId="38" fontId="5" fillId="3" borderId="14" xfId="4" applyNumberFormat="1" applyFont="1" applyFill="1" applyBorder="1"/>
    <xf numFmtId="38" fontId="4" fillId="3" borderId="19" xfId="4" applyNumberFormat="1" applyFill="1" applyBorder="1"/>
    <xf numFmtId="38" fontId="4" fillId="3" borderId="14" xfId="4" applyNumberFormat="1" applyFill="1" applyBorder="1"/>
    <xf numFmtId="38" fontId="4" fillId="3" borderId="15" xfId="4" applyNumberFormat="1" applyFill="1" applyBorder="1"/>
    <xf numFmtId="0" fontId="4" fillId="0" borderId="16" xfId="4" applyBorder="1"/>
    <xf numFmtId="38" fontId="4" fillId="3" borderId="0" xfId="4" applyNumberFormat="1" applyFill="1" applyBorder="1"/>
    <xf numFmtId="177" fontId="0" fillId="2" borderId="0" xfId="0" applyFill="1" applyAlignment="1">
      <alignment vertical="center" wrapText="1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</cellXfs>
  <cellStyles count="12">
    <cellStyle name="パーセント 2" xfId="1"/>
    <cellStyle name="パーセント 3" xfId="1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 6" xfId="10"/>
    <cellStyle name="標準_需給実績作成ﾌｫｰﾏｯﾄ" xfId="8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データ!$F$77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データ!$F$78:$F$83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-51788.907301075582</c:v>
                </c:pt>
                <c:pt idx="4">
                  <c:v>-177175.07931204472</c:v>
                </c:pt>
                <c:pt idx="5">
                  <c:v>-20738.08910540503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B-4A55-98CD-87E3741235C9}"/>
            </c:ext>
          </c:extLst>
        </c:ser>
        <c:ser>
          <c:idx val="4"/>
          <c:order val="2"/>
          <c:tx>
            <c:strRef>
              <c:f>データ!$E$77</c:f>
              <c:strCache>
                <c:ptCount val="1"/>
                <c:pt idx="0">
                  <c:v>その他製造業要因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データ!$E$78:$E$83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9100.4217647214318</c:v>
                </c:pt>
                <c:pt idx="4">
                  <c:v>-178905.38457105961</c:v>
                </c:pt>
                <c:pt idx="5">
                  <c:v>32193.961993203629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DB-4A55-98CD-87E3741235C9}"/>
            </c:ext>
          </c:extLst>
        </c:ser>
        <c:ser>
          <c:idx val="3"/>
          <c:order val="3"/>
          <c:tx>
            <c:strRef>
              <c:f>データ!$D$77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データ!$D$78:$D$83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323211.5322501944</c:v>
                </c:pt>
                <c:pt idx="4">
                  <c:v>-48007.108492805957</c:v>
                </c:pt>
                <c:pt idx="5">
                  <c:v>-518171.22894327564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DB-4A55-98CD-87E3741235C9}"/>
            </c:ext>
          </c:extLst>
        </c:ser>
        <c:ser>
          <c:idx val="2"/>
          <c:order val="4"/>
          <c:tx>
            <c:strRef>
              <c:f>データ!$C$77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データ!$C$78:$C$83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124487.69279613899</c:v>
                </c:pt>
                <c:pt idx="4">
                  <c:v>240181.09040345854</c:v>
                </c:pt>
                <c:pt idx="5">
                  <c:v>-43871.749913887223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DB-4A55-98CD-87E3741235C9}"/>
            </c:ext>
          </c:extLst>
        </c:ser>
        <c:ser>
          <c:idx val="1"/>
          <c:order val="5"/>
          <c:tx>
            <c:strRef>
              <c:f>データ!$B$77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データ!$B$78:$B$83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-31300.616384516354</c:v>
                </c:pt>
                <c:pt idx="4">
                  <c:v>-267382.90037089068</c:v>
                </c:pt>
                <c:pt idx="5">
                  <c:v>-54285.789259703393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336775000"/>
        <c:axId val="134021088"/>
      </c:barChart>
      <c:lineChart>
        <c:grouping val="standard"/>
        <c:varyColors val="0"/>
        <c:ser>
          <c:idx val="0"/>
          <c:order val="0"/>
          <c:tx>
            <c:strRef>
              <c:f>データ!$G$77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データ!$A$78:$A$83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2010-2019</c:v>
                </c:pt>
              </c:strCache>
            </c:strRef>
          </c:cat>
          <c:val>
            <c:numRef>
              <c:f>データ!$G$78:$G$83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373710.12312546291</c:v>
                </c:pt>
                <c:pt idx="4">
                  <c:v>-431289.38234334241</c:v>
                </c:pt>
                <c:pt idx="5">
                  <c:v>-604872.89522906765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75000"/>
        <c:axId val="134021088"/>
      </c:lineChart>
      <c:catAx>
        <c:axId val="33677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210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02108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PJ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77500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395F19CC-5B50-4EF0-9173-B8A6C8480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3"/>
  <sheetViews>
    <sheetView tabSelected="1" zoomScaleNormal="100" workbookViewId="0"/>
  </sheetViews>
  <sheetFormatPr defaultColWidth="9" defaultRowHeight="14.25"/>
  <cols>
    <col min="1" max="16384" width="9" style="20"/>
  </cols>
  <sheetData>
    <row r="1" spans="1:1">
      <c r="A1" t="s">
        <v>8</v>
      </c>
    </row>
    <row r="2" spans="1:1">
      <c r="A2" s="21"/>
    </row>
    <row r="31" spans="1:1">
      <c r="A31" s="28"/>
    </row>
    <row r="33" spans="1:13" ht="14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17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7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>
      <c r="A36" s="28"/>
    </row>
    <row r="39" spans="1:13">
      <c r="A39" s="20" t="s">
        <v>17</v>
      </c>
    </row>
    <row r="40" spans="1:13" ht="14.25" customHeight="1">
      <c r="A40" s="40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ht="14.25" customHeight="1">
      <c r="A41" s="41" t="s">
        <v>21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>
      <c r="A43" s="28" t="s">
        <v>19</v>
      </c>
    </row>
  </sheetData>
  <mergeCells count="4">
    <mergeCell ref="A33:M33"/>
    <mergeCell ref="A34:M35"/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X99"/>
  <sheetViews>
    <sheetView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5.875" style="2" customWidth="1"/>
    <col min="2" max="2" width="10.625" style="3" customWidth="1"/>
    <col min="3" max="3" width="13.125" style="3" customWidth="1"/>
    <col min="4" max="4" width="15.625" style="3" customWidth="1"/>
    <col min="5" max="5" width="9.125" style="2" customWidth="1"/>
    <col min="6" max="8" width="10.625" style="2" customWidth="1"/>
    <col min="9" max="9" width="12.125" style="2" customWidth="1"/>
    <col min="10" max="10" width="9" style="2" hidden="1" customWidth="1"/>
    <col min="11" max="16384" width="9" style="2"/>
  </cols>
  <sheetData>
    <row r="1" spans="1:10">
      <c r="F1" s="2" t="s">
        <v>6</v>
      </c>
    </row>
    <row r="2" spans="1:10" ht="14.25">
      <c r="B2" t="s">
        <v>7</v>
      </c>
      <c r="F2" s="18" t="s">
        <v>5</v>
      </c>
    </row>
    <row r="3" spans="1:10" ht="14.25" thickBot="1">
      <c r="C3" s="2"/>
      <c r="D3" s="2"/>
      <c r="J3" s="2" t="s">
        <v>0</v>
      </c>
    </row>
    <row r="4" spans="1:10" ht="60" customHeight="1">
      <c r="A4" s="4"/>
      <c r="B4" s="5" t="s">
        <v>15</v>
      </c>
      <c r="C4" s="6" t="s">
        <v>1</v>
      </c>
      <c r="D4" s="6" t="s">
        <v>2</v>
      </c>
      <c r="E4" s="6" t="s">
        <v>14</v>
      </c>
      <c r="F4" s="7" t="s">
        <v>20</v>
      </c>
    </row>
    <row r="5" spans="1:10" ht="33" customHeight="1" thickBot="1">
      <c r="A5" s="8" t="s">
        <v>3</v>
      </c>
      <c r="B5" s="9" t="s">
        <v>4</v>
      </c>
      <c r="C5" s="9" t="s">
        <v>4</v>
      </c>
      <c r="D5" s="10" t="s">
        <v>4</v>
      </c>
      <c r="E5" s="9" t="s">
        <v>4</v>
      </c>
      <c r="F5" s="11" t="s">
        <v>4</v>
      </c>
    </row>
    <row r="6" spans="1:10" ht="33" customHeight="1">
      <c r="A6" s="13">
        <v>1965</v>
      </c>
      <c r="B6" s="22"/>
      <c r="C6" s="22"/>
      <c r="D6" s="22"/>
      <c r="E6" s="22"/>
      <c r="F6" s="23"/>
    </row>
    <row r="7" spans="1:10" ht="33" customHeight="1">
      <c r="A7" s="13"/>
      <c r="B7" s="22">
        <v>367660.7714999998</v>
      </c>
      <c r="C7" s="24">
        <v>408218.83476700861</v>
      </c>
      <c r="D7" s="24">
        <v>12928.650669911858</v>
      </c>
      <c r="E7" s="24">
        <v>-89160.903254667806</v>
      </c>
      <c r="F7" s="25">
        <v>52032.601499999873</v>
      </c>
    </row>
    <row r="8" spans="1:10" ht="33" customHeight="1">
      <c r="A8" s="13"/>
      <c r="B8" s="22">
        <v>467288.76150000002</v>
      </c>
      <c r="C8" s="24">
        <v>492994.46966634359</v>
      </c>
      <c r="D8" s="24">
        <v>8178.769759463119</v>
      </c>
      <c r="E8" s="24">
        <v>-65556.633460493438</v>
      </c>
      <c r="F8" s="25">
        <v>44832.595500000287</v>
      </c>
    </row>
    <row r="9" spans="1:10" ht="33" customHeight="1">
      <c r="A9" s="13"/>
      <c r="B9" s="22">
        <v>416428.25400000019</v>
      </c>
      <c r="C9" s="24">
        <v>469555.43641353422</v>
      </c>
      <c r="D9" s="24">
        <v>-52498.847821735617</v>
      </c>
      <c r="E9" s="24">
        <v>-33649.693364223422</v>
      </c>
      <c r="F9" s="25">
        <v>47260.504499999806</v>
      </c>
    </row>
    <row r="10" spans="1:10" ht="33" customHeight="1">
      <c r="A10" s="13"/>
      <c r="B10" s="22">
        <v>755414.5830000001</v>
      </c>
      <c r="C10" s="24">
        <v>596078.5451509112</v>
      </c>
      <c r="D10" s="24">
        <v>29141.372972975558</v>
      </c>
      <c r="E10" s="24">
        <v>64155.694441407431</v>
      </c>
      <c r="F10" s="25">
        <v>46758.178499999922</v>
      </c>
    </row>
    <row r="11" spans="1:10" ht="33" customHeight="1">
      <c r="A11" s="13">
        <v>70</v>
      </c>
      <c r="B11" s="22">
        <v>634605.1799999997</v>
      </c>
      <c r="C11" s="24">
        <v>462598.86706820945</v>
      </c>
      <c r="D11" s="24">
        <v>9838.7284470764207</v>
      </c>
      <c r="E11" s="24">
        <v>72199.36326117687</v>
      </c>
      <c r="F11" s="25">
        <v>82172.161500000395</v>
      </c>
    </row>
    <row r="12" spans="1:10" ht="33" customHeight="1">
      <c r="A12" s="13"/>
      <c r="B12" s="22">
        <v>225962.97900000028</v>
      </c>
      <c r="C12" s="24">
        <v>75244.223922413148</v>
      </c>
      <c r="D12" s="24">
        <v>-38416.302294373949</v>
      </c>
      <c r="E12" s="24">
        <v>120702.11911426191</v>
      </c>
      <c r="F12" s="25">
        <v>71539.594500000589</v>
      </c>
    </row>
    <row r="13" spans="1:10" ht="33" customHeight="1">
      <c r="A13" s="13"/>
      <c r="B13" s="22">
        <v>323958.40950000007</v>
      </c>
      <c r="C13" s="24">
        <v>484509.16847177246</v>
      </c>
      <c r="D13" s="24">
        <v>18187.512328479221</v>
      </c>
      <c r="E13" s="24">
        <v>-220454.96319669919</v>
      </c>
      <c r="F13" s="25">
        <v>68651.219999999739</v>
      </c>
    </row>
    <row r="14" spans="1:10" ht="33" customHeight="1">
      <c r="A14" s="13">
        <v>73</v>
      </c>
      <c r="B14" s="22">
        <v>613256.32500000019</v>
      </c>
      <c r="C14" s="24">
        <v>650122.08131485269</v>
      </c>
      <c r="D14" s="24">
        <v>10816.756554757752</v>
      </c>
      <c r="E14" s="24">
        <v>-124008.26062734332</v>
      </c>
      <c r="F14" s="25">
        <v>88451.23649999965</v>
      </c>
    </row>
    <row r="15" spans="1:10" ht="33" customHeight="1">
      <c r="A15" s="13"/>
      <c r="B15" s="22">
        <v>-260749.05450000055</v>
      </c>
      <c r="C15" s="24">
        <v>-465551.17950569669</v>
      </c>
      <c r="D15" s="24">
        <v>-20502.187574701613</v>
      </c>
      <c r="E15" s="24">
        <v>215195.48934163305</v>
      </c>
      <c r="F15" s="25">
        <v>32693.050500000827</v>
      </c>
    </row>
    <row r="16" spans="1:10" ht="33" customHeight="1">
      <c r="A16" s="13">
        <v>75</v>
      </c>
      <c r="B16" s="22">
        <v>-389804.97599999979</v>
      </c>
      <c r="C16" s="24">
        <v>-299522.73155394796</v>
      </c>
      <c r="D16" s="24">
        <v>-1603.7689360512422</v>
      </c>
      <c r="E16" s="24">
        <v>-90397.530034429452</v>
      </c>
      <c r="F16" s="25">
        <v>7827.9134999988601</v>
      </c>
    </row>
    <row r="17" spans="1:7" ht="33" customHeight="1">
      <c r="A17" s="13"/>
      <c r="B17" s="22">
        <v>333083.99849999975</v>
      </c>
      <c r="C17" s="24">
        <v>570351.10468561843</v>
      </c>
      <c r="D17" s="24">
        <v>-46882.908248639935</v>
      </c>
      <c r="E17" s="24">
        <v>-249400.9322390015</v>
      </c>
      <c r="F17" s="25">
        <v>92344.263000000268</v>
      </c>
    </row>
    <row r="18" spans="1:7" ht="33" customHeight="1">
      <c r="A18" s="13"/>
      <c r="B18" s="22">
        <v>-191930.39250000007</v>
      </c>
      <c r="C18" s="24">
        <v>185902.73481230665</v>
      </c>
      <c r="D18" s="24">
        <v>-119939.76942838436</v>
      </c>
      <c r="E18" s="24">
        <v>-231346.83063973286</v>
      </c>
      <c r="F18" s="25">
        <v>-19339.551000000909</v>
      </c>
    </row>
    <row r="19" spans="1:7" ht="33" customHeight="1">
      <c r="A19" s="13"/>
      <c r="B19" s="22">
        <v>16451.17650000006</v>
      </c>
      <c r="C19" s="24">
        <v>399431.00083676417</v>
      </c>
      <c r="D19" s="24">
        <v>19462.257826789144</v>
      </c>
      <c r="E19" s="24">
        <v>-359154.73450338235</v>
      </c>
      <c r="F19" s="25">
        <v>-13939.546500000171</v>
      </c>
    </row>
    <row r="20" spans="1:7" ht="33" customHeight="1">
      <c r="A20" s="13"/>
      <c r="B20" s="22">
        <v>113065.21050000004</v>
      </c>
      <c r="C20" s="24">
        <v>459338.83433642494</v>
      </c>
      <c r="D20" s="24">
        <v>-35429.906179443627</v>
      </c>
      <c r="E20" s="24">
        <v>-258294.60093017993</v>
      </c>
      <c r="F20" s="25">
        <v>-27669.790500000119</v>
      </c>
    </row>
    <row r="21" spans="1:7" ht="33" customHeight="1">
      <c r="A21" s="13">
        <v>80</v>
      </c>
      <c r="B21" s="22">
        <v>-484367.84549999982</v>
      </c>
      <c r="C21" s="24">
        <v>170396.80500992617</v>
      </c>
      <c r="D21" s="24">
        <v>-306916.58678755251</v>
      </c>
      <c r="E21" s="24">
        <v>-328564.86607272818</v>
      </c>
      <c r="F21" s="25">
        <v>-19841.876999999397</v>
      </c>
    </row>
    <row r="22" spans="1:7" ht="33" customHeight="1">
      <c r="A22" s="13"/>
      <c r="B22" s="22">
        <v>-286451.40149999969</v>
      </c>
      <c r="C22" s="24">
        <v>135134.05819720746</v>
      </c>
      <c r="D22" s="24">
        <v>-169035.98040088132</v>
      </c>
      <c r="E22" s="24">
        <v>-253211.94915468758</v>
      </c>
      <c r="F22" s="25">
        <v>3265.1190000008792</v>
      </c>
    </row>
    <row r="23" spans="1:7" ht="33" customHeight="1">
      <c r="A23" s="13"/>
      <c r="B23" s="22">
        <v>-327893.29650000017</v>
      </c>
      <c r="C23" s="24">
        <v>-17008.941046201835</v>
      </c>
      <c r="D23" s="24">
        <v>-62392.955130227354</v>
      </c>
      <c r="E23" s="24">
        <v>-219482.80584484205</v>
      </c>
      <c r="F23" s="25">
        <v>-30348.862500000279</v>
      </c>
    </row>
    <row r="24" spans="1:7" ht="33" customHeight="1">
      <c r="A24" s="13"/>
      <c r="B24" s="22">
        <v>46967.48099999968</v>
      </c>
      <c r="C24" s="24">
        <v>269958.85219355044</v>
      </c>
      <c r="D24" s="24">
        <v>-53881.090095171909</v>
      </c>
      <c r="E24" s="24">
        <v>-150953.71614053656</v>
      </c>
      <c r="F24" s="25">
        <v>-6655.8195000002161</v>
      </c>
    </row>
    <row r="25" spans="1:7" ht="33" customHeight="1">
      <c r="A25" s="13"/>
      <c r="B25" s="22">
        <v>241367.64300000016</v>
      </c>
      <c r="C25" s="24">
        <v>397875.26535339345</v>
      </c>
      <c r="D25" s="24">
        <v>-114193.57419693889</v>
      </c>
      <c r="E25" s="24">
        <v>-28341.690335075196</v>
      </c>
      <c r="F25" s="25">
        <v>167.44200000027195</v>
      </c>
    </row>
    <row r="26" spans="1:7" ht="33" customHeight="1">
      <c r="A26" s="13">
        <v>85</v>
      </c>
      <c r="B26" s="22">
        <v>-5525.5860000001267</v>
      </c>
      <c r="C26" s="24">
        <v>134657.61963002876</v>
      </c>
      <c r="D26" s="24">
        <v>-66440.339469702129</v>
      </c>
      <c r="E26" s="24">
        <v>-89493.933777616767</v>
      </c>
      <c r="F26" s="25">
        <v>18837.224999999627</v>
      </c>
    </row>
    <row r="27" spans="1:7" ht="33" customHeight="1">
      <c r="A27" s="13"/>
      <c r="B27" s="22">
        <v>-137553.60300000012</v>
      </c>
      <c r="C27" s="24">
        <v>-8543.5773163272734</v>
      </c>
      <c r="D27" s="24">
        <v>-41941.560785821595</v>
      </c>
      <c r="E27" s="24">
        <v>-66948.436916036837</v>
      </c>
      <c r="F27" s="25">
        <v>-20679.087000000291</v>
      </c>
    </row>
    <row r="28" spans="1:7" ht="33" customHeight="1">
      <c r="A28" s="13"/>
      <c r="B28" s="22">
        <v>252628.11750000063</v>
      </c>
      <c r="C28" s="24">
        <v>276842.66481090646</v>
      </c>
      <c r="D28" s="24">
        <v>24352.778313302995</v>
      </c>
      <c r="E28" s="24">
        <v>-76653.019810649828</v>
      </c>
      <c r="F28" s="25">
        <v>32818.632000000216</v>
      </c>
    </row>
    <row r="29" spans="1:7" ht="33" customHeight="1">
      <c r="A29" s="13"/>
      <c r="B29" s="22">
        <v>333042.13799999934</v>
      </c>
      <c r="C29" s="24">
        <v>460629.33804396028</v>
      </c>
      <c r="D29" s="24">
        <v>-114092.71489826134</v>
      </c>
      <c r="E29" s="24">
        <v>-53517.423465310429</v>
      </c>
      <c r="F29" s="25">
        <v>57348.884999999776</v>
      </c>
    </row>
    <row r="30" spans="1:7" ht="33" customHeight="1" thickBot="1">
      <c r="A30" s="13"/>
      <c r="B30" s="22">
        <v>158065.2480000006</v>
      </c>
      <c r="C30" s="24">
        <v>222424.2445261642</v>
      </c>
      <c r="D30" s="24">
        <v>-56137.181107076853</v>
      </c>
      <c r="E30" s="24">
        <v>-809.77206113100215</v>
      </c>
      <c r="F30" s="25">
        <v>-3976.7474999986589</v>
      </c>
    </row>
    <row r="31" spans="1:7" ht="15.95" customHeight="1">
      <c r="A31" s="12">
        <v>1990</v>
      </c>
      <c r="B31" s="26"/>
      <c r="C31" s="26"/>
      <c r="D31" s="26"/>
      <c r="E31" s="26"/>
      <c r="F31" s="27"/>
    </row>
    <row r="32" spans="1:7" ht="15.95" customHeight="1">
      <c r="A32" s="13"/>
      <c r="B32" s="29">
        <v>11933.894294920719</v>
      </c>
      <c r="C32" s="29">
        <v>-43252.142590552881</v>
      </c>
      <c r="D32" s="29">
        <v>-19360.667387944733</v>
      </c>
      <c r="E32" s="29">
        <v>75179.707705781213</v>
      </c>
      <c r="F32" s="33">
        <v>190.31983195327484</v>
      </c>
      <c r="G32" s="14"/>
    </row>
    <row r="33" spans="1:7" ht="15.95" customHeight="1">
      <c r="A33" s="13">
        <v>1992</v>
      </c>
      <c r="B33" s="29">
        <v>-79572.824922893225</v>
      </c>
      <c r="C33" s="29">
        <v>-342647.37261603778</v>
      </c>
      <c r="D33" s="29">
        <v>100515.47274859391</v>
      </c>
      <c r="E33" s="29">
        <v>187571.54354222325</v>
      </c>
      <c r="F33" s="33">
        <v>-7619.701253896892</v>
      </c>
      <c r="G33" s="14"/>
    </row>
    <row r="34" spans="1:7" ht="15.95" customHeight="1">
      <c r="A34" s="13"/>
      <c r="B34" s="29">
        <v>-63156.988304131119</v>
      </c>
      <c r="C34" s="29">
        <v>-209056.17264804279</v>
      </c>
      <c r="D34" s="29">
        <v>76410.238237184312</v>
      </c>
      <c r="E34" s="29">
        <v>83903.208203553993</v>
      </c>
      <c r="F34" s="33">
        <v>-7178.8998298279694</v>
      </c>
      <c r="G34" s="14"/>
    </row>
    <row r="35" spans="1:7" ht="15.95" customHeight="1">
      <c r="A35" s="13">
        <v>1994</v>
      </c>
      <c r="B35" s="29">
        <v>233214.09489178314</v>
      </c>
      <c r="C35" s="29">
        <v>175923.53836720518</v>
      </c>
      <c r="D35" s="29">
        <v>85150.989538309077</v>
      </c>
      <c r="E35" s="29">
        <v>-42536.533543634934</v>
      </c>
      <c r="F35" s="33">
        <v>13172.688417323116</v>
      </c>
      <c r="G35" s="14"/>
    </row>
    <row r="36" spans="1:7" ht="15.95" customHeight="1">
      <c r="A36" s="13"/>
      <c r="B36" s="29">
        <v>170527.13134833539</v>
      </c>
      <c r="C36" s="29">
        <v>123494.77140302352</v>
      </c>
      <c r="D36" s="29">
        <v>-9750.7017099465338</v>
      </c>
      <c r="E36" s="29">
        <v>53282.223778191023</v>
      </c>
      <c r="F36" s="33">
        <v>4248.89876781981</v>
      </c>
      <c r="G36" s="14"/>
    </row>
    <row r="37" spans="1:7" ht="15.95" customHeight="1">
      <c r="A37" s="13">
        <v>1996</v>
      </c>
      <c r="B37" s="29">
        <v>80576.506276595872</v>
      </c>
      <c r="C37" s="29">
        <v>205338.1417674899</v>
      </c>
      <c r="D37" s="29">
        <v>-91700.138108572224</v>
      </c>
      <c r="E37" s="29">
        <v>-17647.078980663224</v>
      </c>
      <c r="F37" s="33">
        <v>-11115.551407964631</v>
      </c>
      <c r="G37" s="14"/>
    </row>
    <row r="38" spans="1:7" ht="15.95" customHeight="1" thickBot="1">
      <c r="A38" s="13"/>
      <c r="B38" s="29">
        <v>28146.957831532745</v>
      </c>
      <c r="C38" s="29">
        <v>69917.362495746172</v>
      </c>
      <c r="D38" s="29">
        <v>-2566.6486578279491</v>
      </c>
      <c r="E38" s="29">
        <v>-51385.607287794453</v>
      </c>
      <c r="F38" s="33">
        <v>15501.047347261192</v>
      </c>
      <c r="G38" s="14"/>
    </row>
    <row r="39" spans="1:7" ht="15.95" customHeight="1" thickTop="1">
      <c r="A39" s="15">
        <v>1998</v>
      </c>
      <c r="B39" s="30">
        <v>-319527.24308413506</v>
      </c>
      <c r="C39" s="30">
        <v>-425129.40252668946</v>
      </c>
      <c r="D39" s="30">
        <v>-34891.910643221323</v>
      </c>
      <c r="E39" s="30">
        <v>145986.93456573988</v>
      </c>
      <c r="F39" s="34">
        <v>6485.9828988655863</v>
      </c>
      <c r="G39" s="1"/>
    </row>
    <row r="40" spans="1:7" ht="15.95" customHeight="1">
      <c r="A40" s="13"/>
      <c r="B40" s="31">
        <v>215741.71088840556</v>
      </c>
      <c r="C40" s="31">
        <v>156386.70301932396</v>
      </c>
      <c r="D40" s="31">
        <v>36607.373545351998</v>
      </c>
      <c r="E40" s="31">
        <v>18040.109822889452</v>
      </c>
      <c r="F40" s="35">
        <v>3308.9726616399275</v>
      </c>
      <c r="G40" s="3"/>
    </row>
    <row r="41" spans="1:7" ht="15.95" customHeight="1">
      <c r="A41" s="13">
        <v>2000</v>
      </c>
      <c r="B41" s="31">
        <v>95826.883905048817</v>
      </c>
      <c r="C41" s="31">
        <v>257723.95694401779</v>
      </c>
      <c r="D41" s="31">
        <v>-15926.314765787531</v>
      </c>
      <c r="E41" s="31">
        <v>-129182.9755560918</v>
      </c>
      <c r="F41" s="35">
        <v>-7893.3356684519822</v>
      </c>
      <c r="G41" s="3"/>
    </row>
    <row r="42" spans="1:7" ht="15.95" customHeight="1">
      <c r="A42" s="13"/>
      <c r="B42" s="31">
        <v>-209584.39731013187</v>
      </c>
      <c r="C42" s="31">
        <v>-563693.31633610663</v>
      </c>
      <c r="D42" s="31">
        <v>283580.44424721238</v>
      </c>
      <c r="E42" s="31">
        <v>119674.45751521793</v>
      </c>
      <c r="F42" s="35">
        <v>-10541.7191021279</v>
      </c>
      <c r="G42" s="3"/>
    </row>
    <row r="43" spans="1:7" ht="15.95" customHeight="1">
      <c r="A43" s="13">
        <v>2002</v>
      </c>
      <c r="B43" s="31">
        <v>157842.10809524212</v>
      </c>
      <c r="C43" s="31">
        <v>171133.79731356763</v>
      </c>
      <c r="D43" s="31">
        <v>23241.371564322355</v>
      </c>
      <c r="E43" s="31">
        <v>-36407.006295864623</v>
      </c>
      <c r="F43" s="35">
        <v>4524.1206623486505</v>
      </c>
      <c r="G43" s="3"/>
    </row>
    <row r="44" spans="1:7" ht="15.95" customHeight="1">
      <c r="A44" s="13"/>
      <c r="B44" s="31">
        <v>13493.858921862738</v>
      </c>
      <c r="C44" s="31">
        <v>181237.4360381985</v>
      </c>
      <c r="D44" s="31">
        <v>-24399.530873269123</v>
      </c>
      <c r="E44" s="31">
        <v>-120248.40032843838</v>
      </c>
      <c r="F44" s="35">
        <v>-18168.156684696442</v>
      </c>
      <c r="G44" s="3"/>
    </row>
    <row r="45" spans="1:7" ht="15.95" customHeight="1">
      <c r="A45" s="13">
        <v>2004</v>
      </c>
      <c r="B45" s="31">
        <v>83401.549223339316</v>
      </c>
      <c r="C45" s="31">
        <v>235078.25462761475</v>
      </c>
      <c r="D45" s="31">
        <v>-94890.797262403532</v>
      </c>
      <c r="E45" s="31">
        <v>-56089.516208022207</v>
      </c>
      <c r="F45" s="35">
        <v>5347.7566085957733</v>
      </c>
      <c r="G45" s="3"/>
    </row>
    <row r="46" spans="1:7" ht="15.95" customHeight="1">
      <c r="A46" s="19"/>
      <c r="B46" s="31">
        <v>-7746.1584734564894</v>
      </c>
      <c r="C46" s="31">
        <v>99981.534489469195</v>
      </c>
      <c r="D46" s="31">
        <v>-132887.80141315595</v>
      </c>
      <c r="E46" s="31">
        <v>49257.752112057475</v>
      </c>
      <c r="F46" s="35">
        <v>-20007.303084215891</v>
      </c>
      <c r="G46" s="3"/>
    </row>
    <row r="47" spans="1:7" ht="15.95" customHeight="1">
      <c r="A47" s="13">
        <v>2006</v>
      </c>
      <c r="B47" s="31">
        <v>25077.814477813263</v>
      </c>
      <c r="C47" s="31">
        <v>282979.5478322446</v>
      </c>
      <c r="D47" s="31">
        <v>-56684.073201575389</v>
      </c>
      <c r="E47" s="31">
        <v>-164620.00058114884</v>
      </c>
      <c r="F47" s="35">
        <v>-26976.048657671527</v>
      </c>
      <c r="G47" s="3"/>
    </row>
    <row r="48" spans="1:7" ht="15.95" customHeight="1">
      <c r="A48" s="13"/>
      <c r="B48" s="31">
        <v>-8139.4984853232017</v>
      </c>
      <c r="C48" s="31">
        <v>173273.95164340219</v>
      </c>
      <c r="D48" s="31">
        <v>-96776.545747252778</v>
      </c>
      <c r="E48" s="31">
        <v>-54749.079982583375</v>
      </c>
      <c r="F48" s="35">
        <v>-26433.035019806994</v>
      </c>
      <c r="G48" s="3"/>
    </row>
    <row r="49" spans="1:8" ht="15.95" customHeight="1">
      <c r="A49" s="13">
        <v>2008</v>
      </c>
      <c r="B49" s="31">
        <v>-640124.64124956483</v>
      </c>
      <c r="C49" s="31">
        <v>-794691.16774449567</v>
      </c>
      <c r="D49" s="31">
        <v>121851.71894539392</v>
      </c>
      <c r="E49" s="31">
        <v>144288.99397117388</v>
      </c>
      <c r="F49" s="35">
        <v>-69997.990421690702</v>
      </c>
      <c r="G49" s="3"/>
    </row>
    <row r="50" spans="1:8" ht="15.95" customHeight="1">
      <c r="A50" s="13"/>
      <c r="B50" s="31">
        <v>-150293.62885973934</v>
      </c>
      <c r="C50" s="31">
        <v>-546153.70336972934</v>
      </c>
      <c r="D50" s="31">
        <v>258392.17656850422</v>
      </c>
      <c r="E50" s="31">
        <v>195943.9246227082</v>
      </c>
      <c r="F50" s="35">
        <v>-17747.978092315861</v>
      </c>
      <c r="G50" s="3"/>
    </row>
    <row r="51" spans="1:8" ht="15.95" customHeight="1">
      <c r="A51" s="13">
        <v>2010</v>
      </c>
      <c r="B51" s="31">
        <v>304783.61131661583</v>
      </c>
      <c r="C51" s="31">
        <v>493470.76513494406</v>
      </c>
      <c r="D51" s="31">
        <v>-41245.87242431756</v>
      </c>
      <c r="E51" s="31">
        <v>-125058.23331790605</v>
      </c>
      <c r="F51" s="35">
        <v>1094.9692205213069</v>
      </c>
      <c r="G51" s="3"/>
      <c r="H51" s="17"/>
    </row>
    <row r="52" spans="1:8" ht="15.95" customHeight="1">
      <c r="A52" s="13"/>
      <c r="B52" s="31">
        <v>-188118.54098662845</v>
      </c>
      <c r="C52" s="31">
        <v>-38868.847830400671</v>
      </c>
      <c r="D52" s="31">
        <v>-77607.430926701243</v>
      </c>
      <c r="E52" s="31">
        <v>-81213.383873894229</v>
      </c>
      <c r="F52" s="35">
        <v>9016.7204739727822</v>
      </c>
      <c r="G52" s="3"/>
      <c r="H52" s="17"/>
    </row>
    <row r="53" spans="1:8" ht="15.95" customHeight="1">
      <c r="A53" s="13">
        <v>2012</v>
      </c>
      <c r="B53" s="31">
        <v>-40989.663800795824</v>
      </c>
      <c r="C53" s="31">
        <v>-155057.49265073455</v>
      </c>
      <c r="D53" s="31">
        <v>79104.685265645952</v>
      </c>
      <c r="E53" s="31">
        <v>51890.489989090282</v>
      </c>
      <c r="F53" s="35">
        <v>-13202.445908548725</v>
      </c>
      <c r="G53" s="3"/>
      <c r="H53" s="17"/>
    </row>
    <row r="54" spans="1:8" ht="15.95" customHeight="1">
      <c r="A54" s="13"/>
      <c r="B54" s="31">
        <v>54749.621313307216</v>
      </c>
      <c r="C54" s="31">
        <v>193917.71090643387</v>
      </c>
      <c r="D54" s="31">
        <v>39545.772339697396</v>
      </c>
      <c r="E54" s="31">
        <v>-169889.9458993834</v>
      </c>
      <c r="F54" s="35">
        <v>-2413.2232945630676</v>
      </c>
      <c r="G54" s="3"/>
      <c r="H54" s="17"/>
    </row>
    <row r="55" spans="1:8" ht="15.95" customHeight="1">
      <c r="A55" s="13">
        <v>2014</v>
      </c>
      <c r="B55" s="31">
        <v>-193237.02980893632</v>
      </c>
      <c r="C55" s="31">
        <v>-34006.541026234248</v>
      </c>
      <c r="D55" s="31">
        <v>-67275.091049990719</v>
      </c>
      <c r="E55" s="31">
        <v>-91131.115577595978</v>
      </c>
      <c r="F55" s="35">
        <v>-2192.525835149354</v>
      </c>
      <c r="G55" s="3"/>
      <c r="H55" s="17"/>
    </row>
    <row r="56" spans="1:8" ht="15.95" customHeight="1">
      <c r="A56" s="37"/>
      <c r="B56" s="36">
        <v>-61572.705879229943</v>
      </c>
      <c r="C56" s="31">
        <v>-38580.501107091863</v>
      </c>
      <c r="D56" s="31">
        <v>-6302.1359432044865</v>
      </c>
      <c r="E56" s="31">
        <v>861.36533487017357</v>
      </c>
      <c r="F56" s="35">
        <v>-16139.8979138703</v>
      </c>
      <c r="G56" s="3"/>
      <c r="H56" s="17"/>
    </row>
    <row r="57" spans="1:8">
      <c r="A57" s="2">
        <v>2016</v>
      </c>
      <c r="B57" s="36">
        <v>-71915.445140108204</v>
      </c>
      <c r="C57" s="31">
        <v>44037.072953758397</v>
      </c>
      <c r="D57" s="31">
        <v>30433.794478320284</v>
      </c>
      <c r="E57" s="31">
        <v>-142189.88996924099</v>
      </c>
      <c r="F57" s="35">
        <v>-2356.241336837229</v>
      </c>
      <c r="H57" s="17"/>
    </row>
    <row r="58" spans="1:8">
      <c r="B58" s="36">
        <v>46230.711506356784</v>
      </c>
      <c r="C58" s="31">
        <v>156359.74529638709</v>
      </c>
      <c r="D58" s="31">
        <v>-34727.727892745468</v>
      </c>
      <c r="E58" s="31">
        <v>-79947.434023434267</v>
      </c>
      <c r="F58" s="35">
        <v>6906.3216902104614</v>
      </c>
      <c r="H58" s="17"/>
    </row>
    <row r="59" spans="1:8">
      <c r="A59" s="2">
        <v>2018</v>
      </c>
      <c r="B59" s="36">
        <v>-40281.573638880218</v>
      </c>
      <c r="C59" s="31">
        <v>15835.913150707827</v>
      </c>
      <c r="D59" s="31">
        <v>6333.6125226193653</v>
      </c>
      <c r="E59" s="31">
        <v>-76010.755200765372</v>
      </c>
      <c r="F59" s="35">
        <v>16689.589336281642</v>
      </c>
      <c r="H59" s="17"/>
    </row>
    <row r="60" spans="1:8">
      <c r="A60" s="2">
        <v>2019</v>
      </c>
      <c r="B60" s="38">
        <v>-109738.26879415265</v>
      </c>
      <c r="C60" s="38">
        <v>-197922.84895252922</v>
      </c>
      <c r="D60" s="38">
        <v>-13377.228707528304</v>
      </c>
      <c r="E60" s="38">
        <v>69459.440277078102</v>
      </c>
      <c r="F60" s="38">
        <v>35885.664781707419</v>
      </c>
      <c r="H60" s="17"/>
    </row>
    <row r="61" spans="1:8">
      <c r="B61" s="2"/>
      <c r="C61" s="2"/>
      <c r="D61" s="2"/>
      <c r="H61" s="17"/>
    </row>
    <row r="62" spans="1:8">
      <c r="A62" s="2" t="s">
        <v>9</v>
      </c>
      <c r="B62" s="32">
        <v>3804575.2635000004</v>
      </c>
      <c r="C62" s="32">
        <v>3639321.6267750449</v>
      </c>
      <c r="D62" s="32">
        <v>-1823.3593834456351</v>
      </c>
      <c r="E62" s="32">
        <v>-275773.27708658093</v>
      </c>
      <c r="F62" s="32">
        <v>501698.09250000026</v>
      </c>
    </row>
    <row r="63" spans="1:8">
      <c r="A63" s="2" t="s">
        <v>10</v>
      </c>
      <c r="B63" s="32">
        <v>-864251.88300000038</v>
      </c>
      <c r="C63" s="32">
        <v>1020346.5686213957</v>
      </c>
      <c r="D63" s="32">
        <v>-511812.86932798417</v>
      </c>
      <c r="E63" s="32">
        <v>-1301964.0050778212</v>
      </c>
      <c r="F63" s="32">
        <v>52074.461999999359</v>
      </c>
    </row>
    <row r="64" spans="1:8">
      <c r="A64" s="2" t="s">
        <v>13</v>
      </c>
      <c r="B64" s="32">
        <v>274646.74050000031</v>
      </c>
      <c r="C64" s="32">
        <v>1871969.5243926819</v>
      </c>
      <c r="D64" s="32">
        <v>-653762.61777077825</v>
      </c>
      <c r="E64" s="32">
        <v>-939412.74750588625</v>
      </c>
      <c r="F64" s="32">
        <v>50776.786500001326</v>
      </c>
    </row>
    <row r="65" spans="1:13">
      <c r="A65" s="2" t="s">
        <v>11</v>
      </c>
      <c r="B65" s="32">
        <v>373710.12312546291</v>
      </c>
      <c r="C65" s="32">
        <v>-31300.616384516354</v>
      </c>
      <c r="D65" s="32">
        <v>124487.69279613899</v>
      </c>
      <c r="E65" s="32">
        <v>323211.5322501944</v>
      </c>
      <c r="F65" s="32">
        <v>9100.4217647214318</v>
      </c>
    </row>
    <row r="66" spans="1:13">
      <c r="A66" s="2" t="s">
        <v>16</v>
      </c>
      <c r="B66" s="32">
        <v>-431289.38234334241</v>
      </c>
      <c r="C66" s="32">
        <v>-267382.90037089068</v>
      </c>
      <c r="D66" s="32">
        <v>240181.09040345854</v>
      </c>
      <c r="E66" s="32">
        <v>-48007.108492805957</v>
      </c>
      <c r="F66" s="32">
        <v>-178905.38457105961</v>
      </c>
    </row>
    <row r="67" spans="1:13">
      <c r="A67" s="2" t="s">
        <v>22</v>
      </c>
      <c r="B67" s="32">
        <v>-604872.89522906765</v>
      </c>
      <c r="C67" s="32">
        <v>-54285.789259703393</v>
      </c>
      <c r="D67" s="32">
        <v>-43871.749913887223</v>
      </c>
      <c r="E67" s="32">
        <v>-518171.22894327564</v>
      </c>
      <c r="F67" s="32">
        <v>32193.961993203629</v>
      </c>
    </row>
    <row r="68" spans="1:13">
      <c r="H68" s="17"/>
    </row>
    <row r="71" spans="1:13" ht="14.25" customHeight="1"/>
    <row r="72" spans="1:13" ht="14.25" customHeight="1"/>
    <row r="73" spans="1:13" ht="14.25" customHeight="1"/>
    <row r="74" spans="1:13" ht="14.25" customHeight="1">
      <c r="B74" t="s">
        <v>7</v>
      </c>
      <c r="C74" s="2"/>
      <c r="D74" s="2"/>
    </row>
    <row r="75" spans="1:13" ht="14.25" customHeight="1">
      <c r="A75" s="28"/>
      <c r="B75" s="28"/>
      <c r="C75" s="28"/>
      <c r="D75" s="28"/>
      <c r="E75" s="28"/>
      <c r="F75" s="28"/>
      <c r="G75" s="28"/>
      <c r="H75" s="20"/>
      <c r="I75" s="20"/>
      <c r="J75" s="20"/>
      <c r="K75" s="20"/>
      <c r="L75" s="20"/>
      <c r="M75" s="20"/>
    </row>
    <row r="76" spans="1:13" ht="14.25">
      <c r="B76" s="2"/>
      <c r="C76" s="2"/>
      <c r="D76" s="2"/>
      <c r="F76" t="s">
        <v>3</v>
      </c>
      <c r="G76" t="s">
        <v>4</v>
      </c>
      <c r="H76" s="17"/>
    </row>
    <row r="77" spans="1:13">
      <c r="B77" s="3" t="str">
        <f>C4</f>
        <v>生産指数要因</v>
      </c>
      <c r="C77" s="3" t="str">
        <f>D4</f>
        <v>構造要因</v>
      </c>
      <c r="D77" s="3" t="str">
        <f>E4</f>
        <v>エネルギー原単位要因</v>
      </c>
      <c r="E77" s="3" t="str">
        <f>F4</f>
        <v>その他製造業要因</v>
      </c>
      <c r="F77" s="3" t="s">
        <v>12</v>
      </c>
      <c r="G77" s="3" t="str">
        <f>B4</f>
        <v>エネルギー消費増減量</v>
      </c>
      <c r="H77" s="17"/>
    </row>
    <row r="78" spans="1:13">
      <c r="A78" s="2" t="s">
        <v>9</v>
      </c>
      <c r="B78" s="3">
        <v>3639321.6267750449</v>
      </c>
      <c r="C78" s="3">
        <v>-1823.3593834456351</v>
      </c>
      <c r="D78" s="3">
        <v>-275773.27708658093</v>
      </c>
      <c r="E78" s="3">
        <v>501698.09250000026</v>
      </c>
      <c r="F78" s="3">
        <v>-58847.819305018056</v>
      </c>
      <c r="G78" s="3">
        <v>3804575.2635000004</v>
      </c>
      <c r="H78" s="17"/>
    </row>
    <row r="79" spans="1:13">
      <c r="A79" s="2" t="s">
        <v>10</v>
      </c>
      <c r="B79" s="3">
        <v>1020346.5686213957</v>
      </c>
      <c r="C79" s="3">
        <v>-511812.86932798417</v>
      </c>
      <c r="D79" s="3">
        <v>-1301964.0050778212</v>
      </c>
      <c r="E79" s="3">
        <v>52074.461999999359</v>
      </c>
      <c r="F79" s="3">
        <v>-122896.03921559011</v>
      </c>
      <c r="G79" s="3">
        <v>-864251.88300000038</v>
      </c>
      <c r="H79" s="17"/>
    </row>
    <row r="80" spans="1:13">
      <c r="A80" s="2" t="s">
        <v>13</v>
      </c>
      <c r="B80" s="3">
        <v>1871969.5243926819</v>
      </c>
      <c r="C80" s="3">
        <v>-653762.61777077825</v>
      </c>
      <c r="D80" s="3">
        <v>-939412.74750588625</v>
      </c>
      <c r="E80" s="3">
        <v>50776.786500001326</v>
      </c>
      <c r="F80" s="3">
        <v>-54924.20511601842</v>
      </c>
      <c r="G80" s="3">
        <v>274646.74050000031</v>
      </c>
      <c r="H80" s="17"/>
    </row>
    <row r="81" spans="1:24">
      <c r="A81" s="2" t="s">
        <v>11</v>
      </c>
      <c r="B81" s="3">
        <v>-31300.616384516354</v>
      </c>
      <c r="C81" s="3">
        <v>124487.69279613899</v>
      </c>
      <c r="D81" s="3">
        <v>323211.5322501944</v>
      </c>
      <c r="E81" s="3">
        <v>9100.4217647214318</v>
      </c>
      <c r="F81" s="3">
        <v>-51788.907301075582</v>
      </c>
      <c r="G81" s="3">
        <v>373710.12312546291</v>
      </c>
      <c r="H81" s="17"/>
    </row>
    <row r="82" spans="1:24">
      <c r="A82" s="2" t="s">
        <v>16</v>
      </c>
      <c r="B82" s="3">
        <v>-267382.90037089068</v>
      </c>
      <c r="C82" s="3">
        <v>240181.09040345854</v>
      </c>
      <c r="D82" s="3">
        <v>-48007.108492805957</v>
      </c>
      <c r="E82" s="3">
        <v>-178905.38457105961</v>
      </c>
      <c r="F82" s="3">
        <v>-177175.07931204472</v>
      </c>
      <c r="G82" s="3">
        <v>-431289.38234334241</v>
      </c>
      <c r="H82" s="17"/>
    </row>
    <row r="83" spans="1:24">
      <c r="A83" s="2" t="s">
        <v>22</v>
      </c>
      <c r="B83" s="3">
        <v>-54285.789259703393</v>
      </c>
      <c r="C83" s="3">
        <v>-43871.749913887223</v>
      </c>
      <c r="D83" s="3">
        <v>-518171.22894327564</v>
      </c>
      <c r="E83" s="3">
        <v>32193.961993203629</v>
      </c>
      <c r="F83" s="3">
        <v>-20738.08910540503</v>
      </c>
      <c r="G83" s="3">
        <v>-604872.89522906765</v>
      </c>
      <c r="H83" s="17"/>
    </row>
    <row r="84" spans="1:24">
      <c r="E84" s="3"/>
      <c r="F84" s="3"/>
      <c r="G84" s="3"/>
      <c r="H84" s="17"/>
    </row>
    <row r="85" spans="1:24" ht="14.25">
      <c r="A85" s="28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24" ht="14.25">
      <c r="A86" s="20" t="s">
        <v>17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24" ht="69" customHeight="1">
      <c r="A87" s="40" t="s">
        <v>18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24" ht="13.5" customHeight="1">
      <c r="A88" s="41" t="s">
        <v>21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24" ht="13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24" ht="13.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24" ht="14.25">
      <c r="A91" s="28" t="s">
        <v>19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3" spans="1:24" s="3" customFormat="1">
      <c r="B93" s="16"/>
      <c r="E93" s="2"/>
      <c r="W93" s="2"/>
      <c r="X93" s="2"/>
    </row>
    <row r="94" spans="1:24">
      <c r="S94" s="3"/>
      <c r="T94" s="3"/>
      <c r="U94" s="3"/>
      <c r="V94" s="3"/>
    </row>
    <row r="95" spans="1:24">
      <c r="S95" s="3"/>
      <c r="T95" s="3"/>
      <c r="U95" s="3"/>
      <c r="V95" s="3"/>
    </row>
    <row r="96" spans="1:24">
      <c r="S96" s="3"/>
      <c r="T96" s="3"/>
      <c r="U96" s="3"/>
      <c r="V96" s="3"/>
    </row>
    <row r="97" spans="19:22">
      <c r="S97" s="3"/>
      <c r="T97" s="3"/>
      <c r="U97" s="3"/>
      <c r="V97" s="3"/>
    </row>
    <row r="98" spans="19:22">
      <c r="S98" s="3"/>
      <c r="T98" s="3"/>
      <c r="U98" s="3"/>
      <c r="V98" s="3"/>
    </row>
    <row r="99" spans="19:22">
      <c r="S99" s="3"/>
      <c r="T99" s="3"/>
      <c r="U99" s="3"/>
      <c r="V99" s="3"/>
    </row>
  </sheetData>
  <mergeCells count="2">
    <mergeCell ref="A87:M87"/>
    <mergeCell ref="A88:M89"/>
  </mergeCells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データ!Print_Area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2010-02-08T05:29:51Z</cp:lastPrinted>
  <dcterms:created xsi:type="dcterms:W3CDTF">2007-09-28T06:35:00Z</dcterms:created>
  <dcterms:modified xsi:type="dcterms:W3CDTF">2021-06-09T05:23:53Z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409994781017303</vt:r8>
  </property>
</Properties>
</file>