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\\Wints2\一時移動フォルダ\☆Web\【さ】行案件\資源エネルギー庁\受取データ\2019入稿データ\変更\"/>
    </mc:Choice>
  </mc:AlternateContent>
  <xr:revisionPtr revIDLastSave="0" documentId="13_ncr:1_{0C6C9569-FB81-4FBC-B7C1-7C81A57DB2D3}" xr6:coauthVersionLast="43" xr6:coauthVersionMax="43" xr10:uidLastSave="{00000000-0000-0000-0000-000000000000}"/>
  <bookViews>
    <workbookView xWindow="3000" yWindow="720" windowWidth="22515" windowHeight="13665" tabRatio="661" xr2:uid="{00000000-000D-0000-FFFF-FFFF00000000}"/>
  </bookViews>
  <sheets>
    <sheet name="212-1-7" sheetId="16353" r:id="rId1"/>
    <sheet name="データ" sheetId="16352" r:id="rId2"/>
    <sheet name="A" sheetId="16354" r:id="rId3"/>
  </sheets>
  <externalReferences>
    <externalReference r:id="rId4"/>
  </externalReferences>
  <definedNames>
    <definedName name="_xlnm.Print_Area" localSheetId="2">A!$B$2:$X$114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8" i="16354" l="1"/>
  <c r="V58" i="16354"/>
  <c r="U58" i="16354"/>
  <c r="T58" i="16354"/>
  <c r="S58" i="16354"/>
  <c r="R58" i="16354"/>
  <c r="Q58" i="16354"/>
  <c r="P58" i="16354"/>
  <c r="O58" i="16354"/>
  <c r="N58" i="16354"/>
  <c r="L58" i="16354"/>
  <c r="L112" i="16354" s="1"/>
  <c r="K58" i="16354"/>
  <c r="J58" i="16354"/>
  <c r="I58" i="16354"/>
  <c r="H58" i="16354"/>
  <c r="H112" i="16354" s="1"/>
  <c r="G58" i="16354"/>
  <c r="F58" i="16354"/>
  <c r="E58" i="16354"/>
  <c r="D58" i="16354"/>
  <c r="D112" i="16354" s="1"/>
  <c r="C58" i="16354"/>
  <c r="W57" i="16354"/>
  <c r="V57" i="16354"/>
  <c r="U57" i="16354"/>
  <c r="T57" i="16354"/>
  <c r="S57" i="16354"/>
  <c r="R57" i="16354"/>
  <c r="Q57" i="16354"/>
  <c r="P57" i="16354"/>
  <c r="O57" i="16354"/>
  <c r="W56" i="16354"/>
  <c r="V56" i="16354"/>
  <c r="U56" i="16354"/>
  <c r="T56" i="16354"/>
  <c r="S56" i="16354"/>
  <c r="R56" i="16354"/>
  <c r="Q56" i="16354"/>
  <c r="P56" i="16354"/>
  <c r="O56" i="16354"/>
  <c r="N56" i="16354"/>
  <c r="W55" i="16354"/>
  <c r="V55" i="16354"/>
  <c r="U55" i="16354"/>
  <c r="T55" i="16354"/>
  <c r="S55" i="16354"/>
  <c r="R55" i="16354"/>
  <c r="Q55" i="16354"/>
  <c r="P55" i="16354"/>
  <c r="O55" i="16354"/>
  <c r="N55" i="16354"/>
  <c r="W54" i="16354"/>
  <c r="V54" i="16354"/>
  <c r="U54" i="16354"/>
  <c r="T54" i="16354"/>
  <c r="S54" i="16354"/>
  <c r="R54" i="16354"/>
  <c r="Q54" i="16354"/>
  <c r="P54" i="16354"/>
  <c r="O54" i="16354"/>
  <c r="N54" i="16354"/>
  <c r="W53" i="16354"/>
  <c r="V53" i="16354"/>
  <c r="U53" i="16354"/>
  <c r="T53" i="16354"/>
  <c r="S53" i="16354"/>
  <c r="R53" i="16354"/>
  <c r="Q53" i="16354"/>
  <c r="P53" i="16354"/>
  <c r="O53" i="16354"/>
  <c r="N53" i="16354"/>
  <c r="W52" i="16354"/>
  <c r="V52" i="16354"/>
  <c r="U52" i="16354"/>
  <c r="T52" i="16354"/>
  <c r="S52" i="16354"/>
  <c r="R52" i="16354"/>
  <c r="Q52" i="16354"/>
  <c r="P52" i="16354"/>
  <c r="O52" i="16354"/>
  <c r="N52" i="16354"/>
  <c r="W51" i="16354"/>
  <c r="V51" i="16354"/>
  <c r="U51" i="16354"/>
  <c r="T51" i="16354"/>
  <c r="S51" i="16354"/>
  <c r="R51" i="16354"/>
  <c r="Q51" i="16354"/>
  <c r="P51" i="16354"/>
  <c r="O51" i="16354"/>
  <c r="N51" i="16354"/>
  <c r="W50" i="16354"/>
  <c r="V50" i="16354"/>
  <c r="U50" i="16354"/>
  <c r="T50" i="16354"/>
  <c r="S50" i="16354"/>
  <c r="R50" i="16354"/>
  <c r="Q50" i="16354"/>
  <c r="P50" i="16354"/>
  <c r="O50" i="16354"/>
  <c r="N50" i="16354"/>
  <c r="W49" i="16354"/>
  <c r="V49" i="16354"/>
  <c r="U49" i="16354"/>
  <c r="T49" i="16354"/>
  <c r="S49" i="16354"/>
  <c r="R49" i="16354"/>
  <c r="Q49" i="16354"/>
  <c r="P49" i="16354"/>
  <c r="O49" i="16354"/>
  <c r="N49" i="16354"/>
  <c r="W48" i="16354"/>
  <c r="V48" i="16354"/>
  <c r="U48" i="16354"/>
  <c r="T48" i="16354"/>
  <c r="S48" i="16354"/>
  <c r="R48" i="16354"/>
  <c r="Q48" i="16354"/>
  <c r="P48" i="16354"/>
  <c r="O48" i="16354"/>
  <c r="N48" i="16354"/>
  <c r="W47" i="16354"/>
  <c r="V47" i="16354"/>
  <c r="U47" i="16354"/>
  <c r="T47" i="16354"/>
  <c r="S47" i="16354"/>
  <c r="R47" i="16354"/>
  <c r="Q47" i="16354"/>
  <c r="P47" i="16354"/>
  <c r="O47" i="16354"/>
  <c r="N47" i="16354"/>
  <c r="W46" i="16354"/>
  <c r="V46" i="16354"/>
  <c r="U46" i="16354"/>
  <c r="T46" i="16354"/>
  <c r="S46" i="16354"/>
  <c r="R46" i="16354"/>
  <c r="Q46" i="16354"/>
  <c r="P46" i="16354"/>
  <c r="O46" i="16354"/>
  <c r="N46" i="16354"/>
  <c r="W45" i="16354"/>
  <c r="V45" i="16354"/>
  <c r="U45" i="16354"/>
  <c r="T45" i="16354"/>
  <c r="S45" i="16354"/>
  <c r="R45" i="16354"/>
  <c r="Q45" i="16354"/>
  <c r="P45" i="16354"/>
  <c r="O45" i="16354"/>
  <c r="N45" i="16354"/>
  <c r="W44" i="16354"/>
  <c r="V44" i="16354"/>
  <c r="U44" i="16354"/>
  <c r="T44" i="16354"/>
  <c r="S44" i="16354"/>
  <c r="R44" i="16354"/>
  <c r="Q44" i="16354"/>
  <c r="P44" i="16354"/>
  <c r="O44" i="16354"/>
  <c r="N44" i="16354"/>
  <c r="W43" i="16354"/>
  <c r="V43" i="16354"/>
  <c r="U43" i="16354"/>
  <c r="T43" i="16354"/>
  <c r="S43" i="16354"/>
  <c r="R43" i="16354"/>
  <c r="Q43" i="16354"/>
  <c r="P43" i="16354"/>
  <c r="O43" i="16354"/>
  <c r="N43" i="16354"/>
  <c r="W42" i="16354"/>
  <c r="V42" i="16354"/>
  <c r="U42" i="16354"/>
  <c r="T42" i="16354"/>
  <c r="S42" i="16354"/>
  <c r="R42" i="16354"/>
  <c r="Q42" i="16354"/>
  <c r="P42" i="16354"/>
  <c r="O42" i="16354"/>
  <c r="N42" i="16354"/>
  <c r="W41" i="16354"/>
  <c r="V41" i="16354"/>
  <c r="U41" i="16354"/>
  <c r="T41" i="16354"/>
  <c r="S41" i="16354"/>
  <c r="R41" i="16354"/>
  <c r="Q41" i="16354"/>
  <c r="P41" i="16354"/>
  <c r="O41" i="16354"/>
  <c r="N41" i="16354"/>
  <c r="W40" i="16354"/>
  <c r="V40" i="16354"/>
  <c r="U40" i="16354"/>
  <c r="T40" i="16354"/>
  <c r="S40" i="16354"/>
  <c r="R40" i="16354"/>
  <c r="Q40" i="16354"/>
  <c r="P40" i="16354"/>
  <c r="O40" i="16354"/>
  <c r="N40" i="16354"/>
  <c r="W39" i="16354"/>
  <c r="V39" i="16354"/>
  <c r="U39" i="16354"/>
  <c r="T39" i="16354"/>
  <c r="S39" i="16354"/>
  <c r="R39" i="16354"/>
  <c r="Q39" i="16354"/>
  <c r="P39" i="16354"/>
  <c r="O39" i="16354"/>
  <c r="N39" i="16354"/>
  <c r="W38" i="16354"/>
  <c r="V38" i="16354"/>
  <c r="U38" i="16354"/>
  <c r="T38" i="16354"/>
  <c r="S38" i="16354"/>
  <c r="R38" i="16354"/>
  <c r="Q38" i="16354"/>
  <c r="P38" i="16354"/>
  <c r="O38" i="16354"/>
  <c r="N38" i="16354"/>
  <c r="W37" i="16354"/>
  <c r="V37" i="16354"/>
  <c r="U37" i="16354"/>
  <c r="T37" i="16354"/>
  <c r="S37" i="16354"/>
  <c r="R37" i="16354"/>
  <c r="Q37" i="16354"/>
  <c r="P37" i="16354"/>
  <c r="O37" i="16354"/>
  <c r="N37" i="16354"/>
  <c r="W36" i="16354"/>
  <c r="V36" i="16354"/>
  <c r="U36" i="16354"/>
  <c r="T36" i="16354"/>
  <c r="S36" i="16354"/>
  <c r="R36" i="16354"/>
  <c r="Q36" i="16354"/>
  <c r="P36" i="16354"/>
  <c r="O36" i="16354"/>
  <c r="N36" i="16354"/>
  <c r="W35" i="16354"/>
  <c r="V35" i="16354"/>
  <c r="U35" i="16354"/>
  <c r="T35" i="16354"/>
  <c r="S35" i="16354"/>
  <c r="R35" i="16354"/>
  <c r="Q35" i="16354"/>
  <c r="P35" i="16354"/>
  <c r="O35" i="16354"/>
  <c r="N35" i="16354"/>
  <c r="W34" i="16354"/>
  <c r="V34" i="16354"/>
  <c r="U34" i="16354"/>
  <c r="T34" i="16354"/>
  <c r="S34" i="16354"/>
  <c r="R34" i="16354"/>
  <c r="Q34" i="16354"/>
  <c r="P34" i="16354"/>
  <c r="O34" i="16354"/>
  <c r="N34" i="16354"/>
  <c r="W33" i="16354"/>
  <c r="V33" i="16354"/>
  <c r="U33" i="16354"/>
  <c r="T33" i="16354"/>
  <c r="S33" i="16354"/>
  <c r="R33" i="16354"/>
  <c r="Q33" i="16354"/>
  <c r="P33" i="16354"/>
  <c r="O33" i="16354"/>
  <c r="N33" i="16354"/>
  <c r="W32" i="16354"/>
  <c r="V32" i="16354"/>
  <c r="U32" i="16354"/>
  <c r="T32" i="16354"/>
  <c r="S32" i="16354"/>
  <c r="R32" i="16354"/>
  <c r="Q32" i="16354"/>
  <c r="P32" i="16354"/>
  <c r="O32" i="16354"/>
  <c r="N32" i="16354"/>
  <c r="W31" i="16354"/>
  <c r="V31" i="16354"/>
  <c r="U31" i="16354"/>
  <c r="T31" i="16354"/>
  <c r="S31" i="16354"/>
  <c r="R31" i="16354"/>
  <c r="Q31" i="16354"/>
  <c r="P31" i="16354"/>
  <c r="O31" i="16354"/>
  <c r="N31" i="16354"/>
  <c r="W30" i="16354"/>
  <c r="V30" i="16354"/>
  <c r="U30" i="16354"/>
  <c r="T30" i="16354"/>
  <c r="S30" i="16354"/>
  <c r="R30" i="16354"/>
  <c r="Q30" i="16354"/>
  <c r="P30" i="16354"/>
  <c r="O30" i="16354"/>
  <c r="N30" i="16354"/>
  <c r="W29" i="16354"/>
  <c r="V29" i="16354"/>
  <c r="U29" i="16354"/>
  <c r="T29" i="16354"/>
  <c r="S29" i="16354"/>
  <c r="R29" i="16354"/>
  <c r="Q29" i="16354"/>
  <c r="P29" i="16354"/>
  <c r="O29" i="16354"/>
  <c r="N29" i="16354"/>
  <c r="W28" i="16354"/>
  <c r="V28" i="16354"/>
  <c r="U28" i="16354"/>
  <c r="T28" i="16354"/>
  <c r="S28" i="16354"/>
  <c r="R28" i="16354"/>
  <c r="Q28" i="16354"/>
  <c r="P28" i="16354"/>
  <c r="O28" i="16354"/>
  <c r="N28" i="16354"/>
  <c r="W27" i="16354"/>
  <c r="V27" i="16354"/>
  <c r="U27" i="16354"/>
  <c r="T27" i="16354"/>
  <c r="S27" i="16354"/>
  <c r="R27" i="16354"/>
  <c r="Q27" i="16354"/>
  <c r="P27" i="16354"/>
  <c r="O27" i="16354"/>
  <c r="N27" i="16354"/>
  <c r="W26" i="16354"/>
  <c r="V26" i="16354"/>
  <c r="U26" i="16354"/>
  <c r="T26" i="16354"/>
  <c r="S26" i="16354"/>
  <c r="R26" i="16354"/>
  <c r="Q26" i="16354"/>
  <c r="P26" i="16354"/>
  <c r="O26" i="16354"/>
  <c r="N26" i="16354"/>
  <c r="W25" i="16354"/>
  <c r="V25" i="16354"/>
  <c r="U25" i="16354"/>
  <c r="T25" i="16354"/>
  <c r="S25" i="16354"/>
  <c r="R25" i="16354"/>
  <c r="Q25" i="16354"/>
  <c r="P25" i="16354"/>
  <c r="O25" i="16354"/>
  <c r="N25" i="16354"/>
  <c r="W24" i="16354"/>
  <c r="V24" i="16354"/>
  <c r="U24" i="16354"/>
  <c r="T24" i="16354"/>
  <c r="S24" i="16354"/>
  <c r="R24" i="16354"/>
  <c r="Q24" i="16354"/>
  <c r="P24" i="16354"/>
  <c r="O24" i="16354"/>
  <c r="N24" i="16354"/>
  <c r="W23" i="16354"/>
  <c r="V23" i="16354"/>
  <c r="U23" i="16354"/>
  <c r="T23" i="16354"/>
  <c r="S23" i="16354"/>
  <c r="R23" i="16354"/>
  <c r="Q23" i="16354"/>
  <c r="P23" i="16354"/>
  <c r="O23" i="16354"/>
  <c r="N23" i="16354"/>
  <c r="W22" i="16354"/>
  <c r="V22" i="16354"/>
  <c r="U22" i="16354"/>
  <c r="T22" i="16354"/>
  <c r="S22" i="16354"/>
  <c r="R22" i="16354"/>
  <c r="Q22" i="16354"/>
  <c r="P22" i="16354"/>
  <c r="O22" i="16354"/>
  <c r="N22" i="16354"/>
  <c r="W21" i="16354"/>
  <c r="V21" i="16354"/>
  <c r="U21" i="16354"/>
  <c r="T21" i="16354"/>
  <c r="S21" i="16354"/>
  <c r="R21" i="16354"/>
  <c r="Q21" i="16354"/>
  <c r="P21" i="16354"/>
  <c r="O21" i="16354"/>
  <c r="N21" i="16354"/>
  <c r="W20" i="16354"/>
  <c r="V20" i="16354"/>
  <c r="U20" i="16354"/>
  <c r="T20" i="16354"/>
  <c r="S20" i="16354"/>
  <c r="R20" i="16354"/>
  <c r="Q20" i="16354"/>
  <c r="P20" i="16354"/>
  <c r="O20" i="16354"/>
  <c r="N20" i="16354"/>
  <c r="W19" i="16354"/>
  <c r="V19" i="16354"/>
  <c r="U19" i="16354"/>
  <c r="T19" i="16354"/>
  <c r="S19" i="16354"/>
  <c r="R19" i="16354"/>
  <c r="Q19" i="16354"/>
  <c r="P19" i="16354"/>
  <c r="O19" i="16354"/>
  <c r="N19" i="16354"/>
  <c r="W18" i="16354"/>
  <c r="V18" i="16354"/>
  <c r="U18" i="16354"/>
  <c r="T18" i="16354"/>
  <c r="S18" i="16354"/>
  <c r="R18" i="16354"/>
  <c r="Q18" i="16354"/>
  <c r="P18" i="16354"/>
  <c r="O18" i="16354"/>
  <c r="N18" i="16354"/>
  <c r="W17" i="16354"/>
  <c r="V17" i="16354"/>
  <c r="U17" i="16354"/>
  <c r="T17" i="16354"/>
  <c r="S17" i="16354"/>
  <c r="R17" i="16354"/>
  <c r="Q17" i="16354"/>
  <c r="P17" i="16354"/>
  <c r="O17" i="16354"/>
  <c r="N17" i="16354"/>
  <c r="W16" i="16354"/>
  <c r="V16" i="16354"/>
  <c r="U16" i="16354"/>
  <c r="T16" i="16354"/>
  <c r="S16" i="16354"/>
  <c r="R16" i="16354"/>
  <c r="Q16" i="16354"/>
  <c r="P16" i="16354"/>
  <c r="O16" i="16354"/>
  <c r="N16" i="16354"/>
  <c r="W15" i="16354"/>
  <c r="V15" i="16354"/>
  <c r="U15" i="16354"/>
  <c r="T15" i="16354"/>
  <c r="S15" i="16354"/>
  <c r="R15" i="16354"/>
  <c r="Q15" i="16354"/>
  <c r="P15" i="16354"/>
  <c r="O15" i="16354"/>
  <c r="N15" i="16354"/>
  <c r="W14" i="16354"/>
  <c r="V14" i="16354"/>
  <c r="U14" i="16354"/>
  <c r="T14" i="16354"/>
  <c r="S14" i="16354"/>
  <c r="R14" i="16354"/>
  <c r="Q14" i="16354"/>
  <c r="P14" i="16354"/>
  <c r="O14" i="16354"/>
  <c r="N14" i="16354"/>
  <c r="W13" i="16354"/>
  <c r="V13" i="16354"/>
  <c r="U13" i="16354"/>
  <c r="T13" i="16354"/>
  <c r="S13" i="16354"/>
  <c r="R13" i="16354"/>
  <c r="Q13" i="16354"/>
  <c r="P13" i="16354"/>
  <c r="O13" i="16354"/>
  <c r="N13" i="16354"/>
  <c r="W12" i="16354"/>
  <c r="V12" i="16354"/>
  <c r="U12" i="16354"/>
  <c r="T12" i="16354"/>
  <c r="S12" i="16354"/>
  <c r="R12" i="16354"/>
  <c r="Q12" i="16354"/>
  <c r="P12" i="16354"/>
  <c r="O12" i="16354"/>
  <c r="N12" i="16354"/>
  <c r="W11" i="16354"/>
  <c r="V11" i="16354"/>
  <c r="U11" i="16354"/>
  <c r="T11" i="16354"/>
  <c r="S11" i="16354"/>
  <c r="R11" i="16354"/>
  <c r="Q11" i="16354"/>
  <c r="P11" i="16354"/>
  <c r="O11" i="16354"/>
  <c r="N11" i="16354"/>
  <c r="W10" i="16354"/>
  <c r="V10" i="16354"/>
  <c r="U10" i="16354"/>
  <c r="T10" i="16354"/>
  <c r="S10" i="16354"/>
  <c r="R10" i="16354"/>
  <c r="Q10" i="16354"/>
  <c r="P10" i="16354"/>
  <c r="O10" i="16354"/>
  <c r="N10" i="16354"/>
  <c r="W9" i="16354"/>
  <c r="V9" i="16354"/>
  <c r="U9" i="16354"/>
  <c r="T9" i="16354"/>
  <c r="S9" i="16354"/>
  <c r="R9" i="16354"/>
  <c r="Q9" i="16354"/>
  <c r="P9" i="16354"/>
  <c r="O9" i="16354"/>
  <c r="N9" i="16354"/>
  <c r="W8" i="16354"/>
  <c r="V8" i="16354"/>
  <c r="U8" i="16354"/>
  <c r="T8" i="16354"/>
  <c r="S8" i="16354"/>
  <c r="R8" i="16354"/>
  <c r="Q8" i="16354"/>
  <c r="P8" i="16354"/>
  <c r="O8" i="16354"/>
  <c r="N8" i="16354"/>
  <c r="W7" i="16354"/>
  <c r="V7" i="16354"/>
  <c r="U7" i="16354"/>
  <c r="T7" i="16354"/>
  <c r="S7" i="16354"/>
  <c r="R7" i="16354"/>
  <c r="Q7" i="16354"/>
  <c r="P7" i="16354"/>
  <c r="O7" i="16354"/>
  <c r="N7" i="16354"/>
  <c r="W6" i="16354"/>
  <c r="V6" i="16354"/>
  <c r="U6" i="16354"/>
  <c r="T6" i="16354"/>
  <c r="S6" i="16354"/>
  <c r="R6" i="16354"/>
  <c r="Q6" i="16354"/>
  <c r="P6" i="16354"/>
  <c r="O6" i="16354"/>
  <c r="N6" i="16354"/>
  <c r="N57" i="16354"/>
  <c r="L57" i="16354"/>
  <c r="K57" i="16354"/>
  <c r="J57" i="16354"/>
  <c r="I57" i="16354"/>
  <c r="H57" i="16354"/>
  <c r="G57" i="16354"/>
  <c r="F57" i="16354"/>
  <c r="E57" i="16354"/>
  <c r="D57" i="16354"/>
  <c r="L56" i="16354"/>
  <c r="K56" i="16354"/>
  <c r="J56" i="16354"/>
  <c r="I56" i="16354"/>
  <c r="H56" i="16354"/>
  <c r="G56" i="16354"/>
  <c r="F56" i="16354"/>
  <c r="E56" i="16354"/>
  <c r="D56" i="16354"/>
  <c r="C56" i="16354"/>
  <c r="L55" i="16354"/>
  <c r="K55" i="16354"/>
  <c r="J55" i="16354"/>
  <c r="I55" i="16354"/>
  <c r="H55" i="16354"/>
  <c r="G55" i="16354"/>
  <c r="F55" i="16354"/>
  <c r="E55" i="16354"/>
  <c r="D55" i="16354"/>
  <c r="C55" i="16354"/>
  <c r="L54" i="16354"/>
  <c r="K54" i="16354"/>
  <c r="J54" i="16354"/>
  <c r="I54" i="16354"/>
  <c r="H54" i="16354"/>
  <c r="G54" i="16354"/>
  <c r="F54" i="16354"/>
  <c r="E54" i="16354"/>
  <c r="D54" i="16354"/>
  <c r="C54" i="16354"/>
  <c r="L53" i="16354"/>
  <c r="K53" i="16354"/>
  <c r="J53" i="16354"/>
  <c r="I53" i="16354"/>
  <c r="H53" i="16354"/>
  <c r="G53" i="16354"/>
  <c r="F53" i="16354"/>
  <c r="E53" i="16354"/>
  <c r="D53" i="16354"/>
  <c r="C53" i="16354"/>
  <c r="L52" i="16354"/>
  <c r="K52" i="16354"/>
  <c r="J52" i="16354"/>
  <c r="I52" i="16354"/>
  <c r="H52" i="16354"/>
  <c r="G52" i="16354"/>
  <c r="F52" i="16354"/>
  <c r="E52" i="16354"/>
  <c r="D52" i="16354"/>
  <c r="C52" i="16354"/>
  <c r="L51" i="16354"/>
  <c r="K51" i="16354"/>
  <c r="J51" i="16354"/>
  <c r="I51" i="16354"/>
  <c r="H51" i="16354"/>
  <c r="G51" i="16354"/>
  <c r="F51" i="16354"/>
  <c r="E51" i="16354"/>
  <c r="D51" i="16354"/>
  <c r="C51" i="16354"/>
  <c r="L50" i="16354"/>
  <c r="K50" i="16354"/>
  <c r="J50" i="16354"/>
  <c r="I50" i="16354"/>
  <c r="H50" i="16354"/>
  <c r="G50" i="16354"/>
  <c r="F50" i="16354"/>
  <c r="E50" i="16354"/>
  <c r="D50" i="16354"/>
  <c r="C50" i="16354"/>
  <c r="L49" i="16354"/>
  <c r="K49" i="16354"/>
  <c r="J49" i="16354"/>
  <c r="I49" i="16354"/>
  <c r="H49" i="16354"/>
  <c r="G49" i="16354"/>
  <c r="F49" i="16354"/>
  <c r="E49" i="16354"/>
  <c r="D49" i="16354"/>
  <c r="C49" i="16354"/>
  <c r="L48" i="16354"/>
  <c r="K48" i="16354"/>
  <c r="J48" i="16354"/>
  <c r="I48" i="16354"/>
  <c r="H48" i="16354"/>
  <c r="G48" i="16354"/>
  <c r="F48" i="16354"/>
  <c r="E48" i="16354"/>
  <c r="D48" i="16354"/>
  <c r="C48" i="16354"/>
  <c r="L47" i="16354"/>
  <c r="K47" i="16354"/>
  <c r="J47" i="16354"/>
  <c r="I47" i="16354"/>
  <c r="H47" i="16354"/>
  <c r="G47" i="16354"/>
  <c r="F47" i="16354"/>
  <c r="E47" i="16354"/>
  <c r="D47" i="16354"/>
  <c r="C47" i="16354"/>
  <c r="L46" i="16354"/>
  <c r="K46" i="16354"/>
  <c r="J46" i="16354"/>
  <c r="I46" i="16354"/>
  <c r="H46" i="16354"/>
  <c r="G46" i="16354"/>
  <c r="F46" i="16354"/>
  <c r="E46" i="16354"/>
  <c r="D46" i="16354"/>
  <c r="C46" i="16354"/>
  <c r="L45" i="16354"/>
  <c r="K45" i="16354"/>
  <c r="J45" i="16354"/>
  <c r="I45" i="16354"/>
  <c r="H45" i="16354"/>
  <c r="G45" i="16354"/>
  <c r="F45" i="16354"/>
  <c r="E45" i="16354"/>
  <c r="D45" i="16354"/>
  <c r="C45" i="16354"/>
  <c r="L44" i="16354"/>
  <c r="K44" i="16354"/>
  <c r="J44" i="16354"/>
  <c r="I44" i="16354"/>
  <c r="H44" i="16354"/>
  <c r="G44" i="16354"/>
  <c r="F44" i="16354"/>
  <c r="E44" i="16354"/>
  <c r="D44" i="16354"/>
  <c r="C44" i="16354"/>
  <c r="L43" i="16354"/>
  <c r="K43" i="16354"/>
  <c r="J43" i="16354"/>
  <c r="I43" i="16354"/>
  <c r="H43" i="16354"/>
  <c r="G43" i="16354"/>
  <c r="F43" i="16354"/>
  <c r="E43" i="16354"/>
  <c r="D43" i="16354"/>
  <c r="C43" i="16354"/>
  <c r="L42" i="16354"/>
  <c r="K42" i="16354"/>
  <c r="J42" i="16354"/>
  <c r="I42" i="16354"/>
  <c r="H42" i="16354"/>
  <c r="G42" i="16354"/>
  <c r="F42" i="16354"/>
  <c r="E42" i="16354"/>
  <c r="D42" i="16354"/>
  <c r="C42" i="16354"/>
  <c r="L41" i="16354"/>
  <c r="K41" i="16354"/>
  <c r="J41" i="16354"/>
  <c r="I41" i="16354"/>
  <c r="H41" i="16354"/>
  <c r="G41" i="16354"/>
  <c r="F41" i="16354"/>
  <c r="E41" i="16354"/>
  <c r="D41" i="16354"/>
  <c r="C41" i="16354"/>
  <c r="L40" i="16354"/>
  <c r="K40" i="16354"/>
  <c r="J40" i="16354"/>
  <c r="I40" i="16354"/>
  <c r="H40" i="16354"/>
  <c r="G40" i="16354"/>
  <c r="F40" i="16354"/>
  <c r="E40" i="16354"/>
  <c r="D40" i="16354"/>
  <c r="C40" i="16354"/>
  <c r="L39" i="16354"/>
  <c r="K39" i="16354"/>
  <c r="J39" i="16354"/>
  <c r="I39" i="16354"/>
  <c r="H39" i="16354"/>
  <c r="G39" i="16354"/>
  <c r="F39" i="16354"/>
  <c r="E39" i="16354"/>
  <c r="D39" i="16354"/>
  <c r="C39" i="16354"/>
  <c r="L38" i="16354"/>
  <c r="K38" i="16354"/>
  <c r="J38" i="16354"/>
  <c r="I38" i="16354"/>
  <c r="H38" i="16354"/>
  <c r="G38" i="16354"/>
  <c r="F38" i="16354"/>
  <c r="E38" i="16354"/>
  <c r="D38" i="16354"/>
  <c r="C38" i="16354"/>
  <c r="L37" i="16354"/>
  <c r="K37" i="16354"/>
  <c r="J37" i="16354"/>
  <c r="I37" i="16354"/>
  <c r="H37" i="16354"/>
  <c r="G37" i="16354"/>
  <c r="F37" i="16354"/>
  <c r="E37" i="16354"/>
  <c r="D37" i="16354"/>
  <c r="C37" i="16354"/>
  <c r="L36" i="16354"/>
  <c r="K36" i="16354"/>
  <c r="J36" i="16354"/>
  <c r="I36" i="16354"/>
  <c r="H36" i="16354"/>
  <c r="G36" i="16354"/>
  <c r="F36" i="16354"/>
  <c r="E36" i="16354"/>
  <c r="D36" i="16354"/>
  <c r="C36" i="16354"/>
  <c r="L35" i="16354"/>
  <c r="K35" i="16354"/>
  <c r="J35" i="16354"/>
  <c r="I35" i="16354"/>
  <c r="H35" i="16354"/>
  <c r="G35" i="16354"/>
  <c r="F35" i="16354"/>
  <c r="E35" i="16354"/>
  <c r="D35" i="16354"/>
  <c r="C35" i="16354"/>
  <c r="L34" i="16354"/>
  <c r="K34" i="16354"/>
  <c r="J34" i="16354"/>
  <c r="I34" i="16354"/>
  <c r="H34" i="16354"/>
  <c r="G34" i="16354"/>
  <c r="F34" i="16354"/>
  <c r="E34" i="16354"/>
  <c r="D34" i="16354"/>
  <c r="C34" i="16354"/>
  <c r="L33" i="16354"/>
  <c r="K33" i="16354"/>
  <c r="J33" i="16354"/>
  <c r="I33" i="16354"/>
  <c r="H33" i="16354"/>
  <c r="G33" i="16354"/>
  <c r="F33" i="16354"/>
  <c r="E33" i="16354"/>
  <c r="D33" i="16354"/>
  <c r="C33" i="16354"/>
  <c r="L32" i="16354"/>
  <c r="K32" i="16354"/>
  <c r="J32" i="16354"/>
  <c r="I32" i="16354"/>
  <c r="H32" i="16354"/>
  <c r="G32" i="16354"/>
  <c r="F32" i="16354"/>
  <c r="E32" i="16354"/>
  <c r="D32" i="16354"/>
  <c r="C32" i="16354"/>
  <c r="L31" i="16354"/>
  <c r="K31" i="16354"/>
  <c r="J31" i="16354"/>
  <c r="I31" i="16354"/>
  <c r="H31" i="16354"/>
  <c r="G31" i="16354"/>
  <c r="F31" i="16354"/>
  <c r="E31" i="16354"/>
  <c r="D31" i="16354"/>
  <c r="C31" i="16354"/>
  <c r="L30" i="16354"/>
  <c r="K30" i="16354"/>
  <c r="J30" i="16354"/>
  <c r="I30" i="16354"/>
  <c r="H30" i="16354"/>
  <c r="G30" i="16354"/>
  <c r="F30" i="16354"/>
  <c r="E30" i="16354"/>
  <c r="D30" i="16354"/>
  <c r="C30" i="16354"/>
  <c r="L29" i="16354"/>
  <c r="K29" i="16354"/>
  <c r="J29" i="16354"/>
  <c r="I29" i="16354"/>
  <c r="H29" i="16354"/>
  <c r="G29" i="16354"/>
  <c r="F29" i="16354"/>
  <c r="E29" i="16354"/>
  <c r="D29" i="16354"/>
  <c r="C29" i="16354"/>
  <c r="L28" i="16354"/>
  <c r="K28" i="16354"/>
  <c r="J28" i="16354"/>
  <c r="I28" i="16354"/>
  <c r="H28" i="16354"/>
  <c r="G28" i="16354"/>
  <c r="F28" i="16354"/>
  <c r="E28" i="16354"/>
  <c r="D28" i="16354"/>
  <c r="C28" i="16354"/>
  <c r="L27" i="16354"/>
  <c r="K27" i="16354"/>
  <c r="J27" i="16354"/>
  <c r="I27" i="16354"/>
  <c r="H27" i="16354"/>
  <c r="G27" i="16354"/>
  <c r="F27" i="16354"/>
  <c r="E27" i="16354"/>
  <c r="D27" i="16354"/>
  <c r="C27" i="16354"/>
  <c r="L26" i="16354"/>
  <c r="K26" i="16354"/>
  <c r="J26" i="16354"/>
  <c r="I26" i="16354"/>
  <c r="H26" i="16354"/>
  <c r="G26" i="16354"/>
  <c r="F26" i="16354"/>
  <c r="E26" i="16354"/>
  <c r="D26" i="16354"/>
  <c r="C26" i="16354"/>
  <c r="L25" i="16354"/>
  <c r="K25" i="16354"/>
  <c r="J25" i="16354"/>
  <c r="I25" i="16354"/>
  <c r="H25" i="16354"/>
  <c r="G25" i="16354"/>
  <c r="F25" i="16354"/>
  <c r="E25" i="16354"/>
  <c r="D25" i="16354"/>
  <c r="C25" i="16354"/>
  <c r="L24" i="16354"/>
  <c r="K24" i="16354"/>
  <c r="J24" i="16354"/>
  <c r="I24" i="16354"/>
  <c r="H24" i="16354"/>
  <c r="G24" i="16354"/>
  <c r="F24" i="16354"/>
  <c r="E24" i="16354"/>
  <c r="D24" i="16354"/>
  <c r="C24" i="16354"/>
  <c r="L23" i="16354"/>
  <c r="K23" i="16354"/>
  <c r="J23" i="16354"/>
  <c r="I23" i="16354"/>
  <c r="H23" i="16354"/>
  <c r="G23" i="16354"/>
  <c r="F23" i="16354"/>
  <c r="E23" i="16354"/>
  <c r="D23" i="16354"/>
  <c r="C23" i="16354"/>
  <c r="L22" i="16354"/>
  <c r="K22" i="16354"/>
  <c r="J22" i="16354"/>
  <c r="I22" i="16354"/>
  <c r="H22" i="16354"/>
  <c r="G22" i="16354"/>
  <c r="F22" i="16354"/>
  <c r="E22" i="16354"/>
  <c r="D22" i="16354"/>
  <c r="C22" i="16354"/>
  <c r="L21" i="16354"/>
  <c r="K21" i="16354"/>
  <c r="J21" i="16354"/>
  <c r="I21" i="16354"/>
  <c r="H21" i="16354"/>
  <c r="G21" i="16354"/>
  <c r="F21" i="16354"/>
  <c r="E21" i="16354"/>
  <c r="D21" i="16354"/>
  <c r="C21" i="16354"/>
  <c r="L20" i="16354"/>
  <c r="K20" i="16354"/>
  <c r="J20" i="16354"/>
  <c r="I20" i="16354"/>
  <c r="H20" i="16354"/>
  <c r="G20" i="16354"/>
  <c r="F20" i="16354"/>
  <c r="E20" i="16354"/>
  <c r="D20" i="16354"/>
  <c r="C20" i="16354"/>
  <c r="L19" i="16354"/>
  <c r="K19" i="16354"/>
  <c r="J19" i="16354"/>
  <c r="I19" i="16354"/>
  <c r="H19" i="16354"/>
  <c r="G19" i="16354"/>
  <c r="F19" i="16354"/>
  <c r="E19" i="16354"/>
  <c r="D19" i="16354"/>
  <c r="C19" i="16354"/>
  <c r="L18" i="16354"/>
  <c r="K18" i="16354"/>
  <c r="J18" i="16354"/>
  <c r="I18" i="16354"/>
  <c r="H18" i="16354"/>
  <c r="G18" i="16354"/>
  <c r="F18" i="16354"/>
  <c r="E18" i="16354"/>
  <c r="D18" i="16354"/>
  <c r="C18" i="16354"/>
  <c r="L17" i="16354"/>
  <c r="K17" i="16354"/>
  <c r="J17" i="16354"/>
  <c r="I17" i="16354"/>
  <c r="H17" i="16354"/>
  <c r="G17" i="16354"/>
  <c r="F17" i="16354"/>
  <c r="E17" i="16354"/>
  <c r="D17" i="16354"/>
  <c r="C17" i="16354"/>
  <c r="L16" i="16354"/>
  <c r="K16" i="16354"/>
  <c r="J16" i="16354"/>
  <c r="I16" i="16354"/>
  <c r="H16" i="16354"/>
  <c r="G16" i="16354"/>
  <c r="F16" i="16354"/>
  <c r="E16" i="16354"/>
  <c r="D16" i="16354"/>
  <c r="C16" i="16354"/>
  <c r="L15" i="16354"/>
  <c r="K15" i="16354"/>
  <c r="J15" i="16354"/>
  <c r="I15" i="16354"/>
  <c r="H15" i="16354"/>
  <c r="G15" i="16354"/>
  <c r="F15" i="16354"/>
  <c r="E15" i="16354"/>
  <c r="D15" i="16354"/>
  <c r="C15" i="16354"/>
  <c r="L14" i="16354"/>
  <c r="K14" i="16354"/>
  <c r="J14" i="16354"/>
  <c r="I14" i="16354"/>
  <c r="H14" i="16354"/>
  <c r="G14" i="16354"/>
  <c r="F14" i="16354"/>
  <c r="E14" i="16354"/>
  <c r="D14" i="16354"/>
  <c r="C14" i="16354"/>
  <c r="L13" i="16354"/>
  <c r="K13" i="16354"/>
  <c r="J13" i="16354"/>
  <c r="I13" i="16354"/>
  <c r="H13" i="16354"/>
  <c r="G13" i="16354"/>
  <c r="F13" i="16354"/>
  <c r="E13" i="16354"/>
  <c r="D13" i="16354"/>
  <c r="C13" i="16354"/>
  <c r="L12" i="16354"/>
  <c r="K12" i="16354"/>
  <c r="J12" i="16354"/>
  <c r="I12" i="16354"/>
  <c r="H12" i="16354"/>
  <c r="G12" i="16354"/>
  <c r="F12" i="16354"/>
  <c r="E12" i="16354"/>
  <c r="D12" i="16354"/>
  <c r="C12" i="16354"/>
  <c r="L11" i="16354"/>
  <c r="K11" i="16354"/>
  <c r="J11" i="16354"/>
  <c r="I11" i="16354"/>
  <c r="H11" i="16354"/>
  <c r="G11" i="16354"/>
  <c r="F11" i="16354"/>
  <c r="E11" i="16354"/>
  <c r="D11" i="16354"/>
  <c r="C11" i="16354"/>
  <c r="L10" i="16354"/>
  <c r="K10" i="16354"/>
  <c r="J10" i="16354"/>
  <c r="I10" i="16354"/>
  <c r="H10" i="16354"/>
  <c r="G10" i="16354"/>
  <c r="F10" i="16354"/>
  <c r="E10" i="16354"/>
  <c r="D10" i="16354"/>
  <c r="C10" i="16354"/>
  <c r="L9" i="16354"/>
  <c r="K9" i="16354"/>
  <c r="J9" i="16354"/>
  <c r="I9" i="16354"/>
  <c r="H9" i="16354"/>
  <c r="G9" i="16354"/>
  <c r="F9" i="16354"/>
  <c r="E9" i="16354"/>
  <c r="D9" i="16354"/>
  <c r="C9" i="16354"/>
  <c r="L8" i="16354"/>
  <c r="K8" i="16354"/>
  <c r="J8" i="16354"/>
  <c r="I8" i="16354"/>
  <c r="H8" i="16354"/>
  <c r="G8" i="16354"/>
  <c r="F8" i="16354"/>
  <c r="E8" i="16354"/>
  <c r="D8" i="16354"/>
  <c r="C8" i="16354"/>
  <c r="L7" i="16354"/>
  <c r="K7" i="16354"/>
  <c r="J7" i="16354"/>
  <c r="I7" i="16354"/>
  <c r="H7" i="16354"/>
  <c r="G7" i="16354"/>
  <c r="F7" i="16354"/>
  <c r="E7" i="16354"/>
  <c r="D7" i="16354"/>
  <c r="C7" i="16354"/>
  <c r="L6" i="16354"/>
  <c r="K6" i="16354"/>
  <c r="J6" i="16354"/>
  <c r="I6" i="16354"/>
  <c r="H6" i="16354"/>
  <c r="G6" i="16354"/>
  <c r="F6" i="16354"/>
  <c r="E6" i="16354"/>
  <c r="D6" i="16354"/>
  <c r="C6" i="16354"/>
  <c r="C57" i="16354"/>
  <c r="C112" i="16354" l="1"/>
  <c r="G112" i="16354"/>
  <c r="K112" i="16354"/>
  <c r="F112" i="16354"/>
  <c r="J112" i="16354"/>
  <c r="E112" i="16354"/>
  <c r="I112" i="16354"/>
  <c r="E111" i="16354" l="1"/>
  <c r="I111" i="16354"/>
  <c r="L111" i="16354"/>
  <c r="H111" i="16354" l="1"/>
  <c r="D111" i="16354"/>
  <c r="K111" i="16354"/>
  <c r="G111" i="16354"/>
  <c r="C111" i="16354"/>
  <c r="J111" i="16354"/>
  <c r="F111" i="16354"/>
  <c r="H108" i="16354"/>
  <c r="H107" i="16354"/>
  <c r="D107" i="16354"/>
  <c r="H106" i="16354"/>
  <c r="D106" i="16354"/>
  <c r="H105" i="16354"/>
  <c r="D105" i="16354"/>
  <c r="J104" i="16354"/>
  <c r="H104" i="16354"/>
  <c r="D104" i="16354"/>
  <c r="D103" i="16354"/>
  <c r="H102" i="16354"/>
  <c r="F102" i="16354"/>
  <c r="D102" i="16354"/>
  <c r="L101" i="16354"/>
  <c r="H101" i="16354"/>
  <c r="H100" i="16354"/>
  <c r="L99" i="16354"/>
  <c r="H99" i="16354"/>
  <c r="D99" i="16354"/>
  <c r="H98" i="16354"/>
  <c r="D98" i="16354"/>
  <c r="H97" i="16354"/>
  <c r="D97" i="16354"/>
  <c r="J96" i="16354"/>
  <c r="H96" i="16354"/>
  <c r="D96" i="16354"/>
  <c r="D95" i="16354"/>
  <c r="H94" i="16354"/>
  <c r="F94" i="16354"/>
  <c r="D94" i="16354"/>
  <c r="H93" i="16354"/>
  <c r="H92" i="16354"/>
  <c r="H91" i="16354"/>
  <c r="D91" i="16354"/>
  <c r="H90" i="16354"/>
  <c r="D90" i="16354"/>
  <c r="H89" i="16354"/>
  <c r="D89" i="16354"/>
  <c r="H88" i="16354"/>
  <c r="L87" i="16354"/>
  <c r="H87" i="16354"/>
  <c r="D87" i="16354"/>
  <c r="L86" i="16354"/>
  <c r="H86" i="16354"/>
  <c r="D86" i="16354"/>
  <c r="H85" i="16354"/>
  <c r="D85" i="16354"/>
  <c r="H84" i="16354"/>
  <c r="H83" i="16354"/>
  <c r="D83" i="16354"/>
  <c r="H82" i="16354"/>
  <c r="D82" i="16354"/>
  <c r="H81" i="16354"/>
  <c r="D81" i="16354"/>
  <c r="H80" i="16354"/>
  <c r="D80" i="16354"/>
  <c r="H79" i="16354"/>
  <c r="D79" i="16354"/>
  <c r="H78" i="16354"/>
  <c r="D78" i="16354"/>
  <c r="H77" i="16354"/>
  <c r="D77" i="16354"/>
  <c r="H76" i="16354"/>
  <c r="D76" i="16354"/>
  <c r="L75" i="16354"/>
  <c r="H75" i="16354"/>
  <c r="D75" i="16354"/>
  <c r="E74" i="16354"/>
  <c r="H74" i="16354"/>
  <c r="D74" i="16354"/>
  <c r="H73" i="16354"/>
  <c r="D73" i="16354"/>
  <c r="H72" i="16354"/>
  <c r="D72" i="16354"/>
  <c r="H71" i="16354"/>
  <c r="D71" i="16354"/>
  <c r="H70" i="16354"/>
  <c r="D70" i="16354"/>
  <c r="H69" i="16354"/>
  <c r="D69" i="16354"/>
  <c r="H68" i="16354"/>
  <c r="H67" i="16354"/>
  <c r="D67" i="16354"/>
  <c r="L66" i="16354"/>
  <c r="H66" i="16354"/>
  <c r="D66" i="16354"/>
  <c r="H65" i="16354"/>
  <c r="D65" i="16354"/>
  <c r="H64" i="16354"/>
  <c r="D64" i="16354"/>
  <c r="H63" i="16354"/>
  <c r="D63" i="16354"/>
  <c r="H62" i="16354"/>
  <c r="D62" i="16354"/>
  <c r="H61" i="16354"/>
  <c r="D61" i="16354"/>
  <c r="E96" i="16354"/>
  <c r="I102" i="16354"/>
  <c r="E110" i="16354"/>
  <c r="K83" i="16354"/>
  <c r="D68" i="16354"/>
  <c r="L82" i="16354"/>
  <c r="D84" i="16354"/>
  <c r="D88" i="16354"/>
  <c r="L89" i="16354"/>
  <c r="L90" i="16354"/>
  <c r="D92" i="16354"/>
  <c r="D93" i="16354"/>
  <c r="H95" i="16354"/>
  <c r="L97" i="16354"/>
  <c r="L98" i="16354"/>
  <c r="D100" i="16354"/>
  <c r="D101" i="16354"/>
  <c r="H103" i="16354"/>
  <c r="L105" i="16354"/>
  <c r="L106" i="16354"/>
  <c r="D108" i="16354"/>
  <c r="X8" i="16354"/>
  <c r="X9" i="16354" s="1"/>
  <c r="X10" i="16354" s="1"/>
  <c r="X11" i="16354" s="1"/>
  <c r="X12" i="16354" s="1"/>
  <c r="X13" i="16354" s="1"/>
  <c r="X14" i="16354" s="1"/>
  <c r="X15" i="16354" s="1"/>
  <c r="X16" i="16354" s="1"/>
  <c r="X17" i="16354" s="1"/>
  <c r="X18" i="16354" s="1"/>
  <c r="X19" i="16354" s="1"/>
  <c r="X20" i="16354" s="1"/>
  <c r="X21" i="16354" s="1"/>
  <c r="X22" i="16354" s="1"/>
  <c r="X23" i="16354" s="1"/>
  <c r="X24" i="16354" s="1"/>
  <c r="X25" i="16354" s="1"/>
  <c r="X26" i="16354" s="1"/>
  <c r="X27" i="16354" s="1"/>
  <c r="X28" i="16354" s="1"/>
  <c r="X29" i="16354" s="1"/>
  <c r="X30" i="16354" s="1"/>
  <c r="X31" i="16354" s="1"/>
  <c r="X32" i="16354" s="1"/>
  <c r="B8" i="16354"/>
  <c r="B9" i="16354" s="1"/>
  <c r="B10" i="16354" s="1"/>
  <c r="B11" i="16354" s="1"/>
  <c r="B12" i="16354" s="1"/>
  <c r="B13" i="16354" s="1"/>
  <c r="B14" i="16354" s="1"/>
  <c r="B15" i="16354" s="1"/>
  <c r="B16" i="16354" s="1"/>
  <c r="B17" i="16354" s="1"/>
  <c r="B18" i="16354" s="1"/>
  <c r="B19" i="16354" s="1"/>
  <c r="B20" i="16354" s="1"/>
  <c r="B21" i="16354" s="1"/>
  <c r="B22" i="16354" s="1"/>
  <c r="B23" i="16354" s="1"/>
  <c r="B24" i="16354" s="1"/>
  <c r="B25" i="16354" s="1"/>
  <c r="B26" i="16354" s="1"/>
  <c r="B27" i="16354" s="1"/>
  <c r="B28" i="16354" s="1"/>
  <c r="B29" i="16354" s="1"/>
  <c r="B30" i="16354" s="1"/>
  <c r="B31" i="16354" s="1"/>
  <c r="B32" i="16354" s="1"/>
  <c r="K75" i="16354" l="1"/>
  <c r="G85" i="16354"/>
  <c r="C87" i="16354"/>
  <c r="G87" i="16354"/>
  <c r="C89" i="16354"/>
  <c r="K97" i="16354"/>
  <c r="G99" i="16354"/>
  <c r="C101" i="16354"/>
  <c r="K105" i="16354"/>
  <c r="G107" i="16354"/>
  <c r="C110" i="16354"/>
  <c r="J80" i="16354"/>
  <c r="J88" i="16354"/>
  <c r="F90" i="16354"/>
  <c r="F106" i="16354"/>
  <c r="J108" i="16354"/>
  <c r="J110" i="16354"/>
  <c r="F62" i="16354"/>
  <c r="J64" i="16354"/>
  <c r="J68" i="16354"/>
  <c r="J72" i="16354"/>
  <c r="F78" i="16354"/>
  <c r="I68" i="16354"/>
  <c r="E82" i="16354"/>
  <c r="I94" i="16354"/>
  <c r="I66" i="16354"/>
  <c r="C63" i="16354"/>
  <c r="C71" i="16354"/>
  <c r="C77" i="16354"/>
  <c r="G79" i="16354"/>
  <c r="K81" i="16354"/>
  <c r="F86" i="16354"/>
  <c r="L81" i="16354"/>
  <c r="I80" i="16354"/>
  <c r="G61" i="16354"/>
  <c r="K65" i="16354"/>
  <c r="G67" i="16354"/>
  <c r="G83" i="16354"/>
  <c r="C85" i="16354"/>
  <c r="K89" i="16354"/>
  <c r="C93" i="16354"/>
  <c r="K95" i="16354"/>
  <c r="G97" i="16354"/>
  <c r="G103" i="16354"/>
  <c r="G105" i="16354"/>
  <c r="C107" i="16354"/>
  <c r="K69" i="16354"/>
  <c r="K73" i="16354"/>
  <c r="E64" i="16354"/>
  <c r="E70" i="16354"/>
  <c r="E72" i="16354"/>
  <c r="I92" i="16354"/>
  <c r="E104" i="16354"/>
  <c r="L73" i="16354"/>
  <c r="G77" i="16354"/>
  <c r="C61" i="16354"/>
  <c r="I62" i="16354"/>
  <c r="I64" i="16354"/>
  <c r="E66" i="16354"/>
  <c r="I70" i="16354"/>
  <c r="I72" i="16354"/>
  <c r="I74" i="16354"/>
  <c r="E76" i="16354"/>
  <c r="E78" i="16354"/>
  <c r="E80" i="16354"/>
  <c r="I82" i="16354"/>
  <c r="I84" i="16354"/>
  <c r="I91" i="16354"/>
  <c r="E92" i="16354"/>
  <c r="E94" i="16354"/>
  <c r="I96" i="16354"/>
  <c r="E98" i="16354"/>
  <c r="I100" i="16354"/>
  <c r="E102" i="16354"/>
  <c r="I104" i="16354"/>
  <c r="L74" i="16354"/>
  <c r="F70" i="16354"/>
  <c r="L65" i="16354"/>
  <c r="C79" i="16354"/>
  <c r="L108" i="16354"/>
  <c r="L100" i="16354"/>
  <c r="L91" i="16354"/>
  <c r="I89" i="16354"/>
  <c r="L84" i="16354"/>
  <c r="L76" i="16354"/>
  <c r="L67" i="16354"/>
  <c r="I90" i="16354"/>
  <c r="G75" i="16354"/>
  <c r="L102" i="16354"/>
  <c r="J100" i="16354"/>
  <c r="F98" i="16354"/>
  <c r="L94" i="16354"/>
  <c r="J92" i="16354"/>
  <c r="I87" i="16354"/>
  <c r="L85" i="16354"/>
  <c r="J84" i="16354"/>
  <c r="F82" i="16354"/>
  <c r="L77" i="16354"/>
  <c r="J76" i="16354"/>
  <c r="F74" i="16354"/>
  <c r="L70" i="16354"/>
  <c r="L69" i="16354"/>
  <c r="F66" i="16354"/>
  <c r="L62" i="16354"/>
  <c r="L61" i="16354"/>
  <c r="E90" i="16354"/>
  <c r="E88" i="16354"/>
  <c r="E86" i="16354"/>
  <c r="C83" i="16354"/>
  <c r="G81" i="16354"/>
  <c r="K79" i="16354"/>
  <c r="I76" i="16354"/>
  <c r="C75" i="16354"/>
  <c r="C73" i="16354"/>
  <c r="G69" i="16354"/>
  <c r="K67" i="16354"/>
  <c r="E91" i="16354"/>
  <c r="E108" i="16354"/>
  <c r="I106" i="16354"/>
  <c r="C105" i="16354"/>
  <c r="K101" i="16354"/>
  <c r="E100" i="16354"/>
  <c r="I98" i="16354"/>
  <c r="C97" i="16354"/>
  <c r="G95" i="16354"/>
  <c r="L104" i="16354"/>
  <c r="L103" i="16354"/>
  <c r="L96" i="16354"/>
  <c r="L95" i="16354"/>
  <c r="G89" i="16354"/>
  <c r="L80" i="16354"/>
  <c r="L79" i="16354"/>
  <c r="L72" i="16354"/>
  <c r="L71" i="16354"/>
  <c r="L64" i="16354"/>
  <c r="L63" i="16354"/>
  <c r="I110" i="16354"/>
  <c r="K87" i="16354"/>
  <c r="K85" i="16354"/>
  <c r="E84" i="16354"/>
  <c r="C81" i="16354"/>
  <c r="K77" i="16354"/>
  <c r="C69" i="16354"/>
  <c r="L110" i="16354"/>
  <c r="K107" i="16354"/>
  <c r="E106" i="16354"/>
  <c r="C103" i="16354"/>
  <c r="G101" i="16354"/>
  <c r="K99" i="16354"/>
  <c r="C95" i="16354"/>
  <c r="G93" i="16354"/>
  <c r="L107" i="16354"/>
  <c r="L92" i="16354"/>
  <c r="L88" i="16354"/>
  <c r="L83" i="16354"/>
  <c r="K110" i="16354"/>
  <c r="I88" i="16354"/>
  <c r="I86" i="16354"/>
  <c r="I78" i="16354"/>
  <c r="G71" i="16354"/>
  <c r="E68" i="16354"/>
  <c r="I108" i="16354"/>
  <c r="K103" i="16354"/>
  <c r="C99" i="16354"/>
  <c r="L68" i="16354"/>
  <c r="L93" i="16354"/>
  <c r="L78" i="16354"/>
  <c r="K93" i="16354"/>
  <c r="K61" i="16354"/>
  <c r="C62" i="16354"/>
  <c r="G62" i="16354"/>
  <c r="K62" i="16354"/>
  <c r="G63" i="16354"/>
  <c r="K63" i="16354"/>
  <c r="C64" i="16354"/>
  <c r="G64" i="16354"/>
  <c r="K64" i="16354"/>
  <c r="C65" i="16354"/>
  <c r="G65" i="16354"/>
  <c r="C66" i="16354"/>
  <c r="G66" i="16354"/>
  <c r="K66" i="16354"/>
  <c r="C67" i="16354"/>
  <c r="C68" i="16354"/>
  <c r="G68" i="16354"/>
  <c r="K68" i="16354"/>
  <c r="C70" i="16354"/>
  <c r="G70" i="16354"/>
  <c r="K70" i="16354"/>
  <c r="K71" i="16354"/>
  <c r="C72" i="16354"/>
  <c r="G72" i="16354"/>
  <c r="K72" i="16354"/>
  <c r="G73" i="16354"/>
  <c r="C74" i="16354"/>
  <c r="G74" i="16354"/>
  <c r="K74" i="16354"/>
  <c r="C76" i="16354"/>
  <c r="G76" i="16354"/>
  <c r="K76" i="16354"/>
  <c r="C78" i="16354"/>
  <c r="G78" i="16354"/>
  <c r="K78" i="16354"/>
  <c r="C80" i="16354"/>
  <c r="G80" i="16354"/>
  <c r="K80" i="16354"/>
  <c r="C82" i="16354"/>
  <c r="G82" i="16354"/>
  <c r="K82" i="16354"/>
  <c r="C84" i="16354"/>
  <c r="G84" i="16354"/>
  <c r="K84" i="16354"/>
  <c r="C86" i="16354"/>
  <c r="G86" i="16354"/>
  <c r="K86" i="16354"/>
  <c r="C88" i="16354"/>
  <c r="G88" i="16354"/>
  <c r="K88" i="16354"/>
  <c r="C90" i="16354"/>
  <c r="G90" i="16354"/>
  <c r="K90" i="16354"/>
  <c r="C91" i="16354"/>
  <c r="G91" i="16354"/>
  <c r="K91" i="16354"/>
  <c r="C92" i="16354"/>
  <c r="G92" i="16354"/>
  <c r="K92" i="16354"/>
  <c r="C94" i="16354"/>
  <c r="G94" i="16354"/>
  <c r="K94" i="16354"/>
  <c r="C96" i="16354"/>
  <c r="G96" i="16354"/>
  <c r="K96" i="16354"/>
  <c r="C98" i="16354"/>
  <c r="G98" i="16354"/>
  <c r="K98" i="16354"/>
  <c r="C100" i="16354"/>
  <c r="G100" i="16354"/>
  <c r="K100" i="16354"/>
  <c r="C102" i="16354"/>
  <c r="G102" i="16354"/>
  <c r="K102" i="16354"/>
  <c r="C104" i="16354"/>
  <c r="G104" i="16354"/>
  <c r="K104" i="16354"/>
  <c r="C106" i="16354"/>
  <c r="G106" i="16354"/>
  <c r="K106" i="16354"/>
  <c r="C108" i="16354"/>
  <c r="G108" i="16354"/>
  <c r="K108" i="16354"/>
  <c r="G110" i="16354"/>
  <c r="E61" i="16354"/>
  <c r="I61" i="16354"/>
  <c r="E62" i="16354"/>
  <c r="E63" i="16354"/>
  <c r="I63" i="16354"/>
  <c r="E65" i="16354"/>
  <c r="I65" i="16354"/>
  <c r="E67" i="16354"/>
  <c r="I67" i="16354"/>
  <c r="E69" i="16354"/>
  <c r="I69" i="16354"/>
  <c r="E71" i="16354"/>
  <c r="I71" i="16354"/>
  <c r="E73" i="16354"/>
  <c r="I73" i="16354"/>
  <c r="E75" i="16354"/>
  <c r="I75" i="16354"/>
  <c r="E77" i="16354"/>
  <c r="I77" i="16354"/>
  <c r="E79" i="16354"/>
  <c r="I79" i="16354"/>
  <c r="E81" i="16354"/>
  <c r="I81" i="16354"/>
  <c r="E83" i="16354"/>
  <c r="I83" i="16354"/>
  <c r="E85" i="16354"/>
  <c r="I85" i="16354"/>
  <c r="F61" i="16354"/>
  <c r="J61" i="16354"/>
  <c r="J62" i="16354"/>
  <c r="F63" i="16354"/>
  <c r="J63" i="16354"/>
  <c r="F64" i="16354"/>
  <c r="F65" i="16354"/>
  <c r="J65" i="16354"/>
  <c r="J66" i="16354"/>
  <c r="F67" i="16354"/>
  <c r="J67" i="16354"/>
  <c r="F68" i="16354"/>
  <c r="F69" i="16354"/>
  <c r="J69" i="16354"/>
  <c r="J70" i="16354"/>
  <c r="F71" i="16354"/>
  <c r="J71" i="16354"/>
  <c r="F72" i="16354"/>
  <c r="F73" i="16354"/>
  <c r="J73" i="16354"/>
  <c r="J74" i="16354"/>
  <c r="F75" i="16354"/>
  <c r="J75" i="16354"/>
  <c r="F76" i="16354"/>
  <c r="F77" i="16354"/>
  <c r="J77" i="16354"/>
  <c r="J78" i="16354"/>
  <c r="F79" i="16354"/>
  <c r="J79" i="16354"/>
  <c r="F80" i="16354"/>
  <c r="F81" i="16354"/>
  <c r="J81" i="16354"/>
  <c r="J82" i="16354"/>
  <c r="F83" i="16354"/>
  <c r="J83" i="16354"/>
  <c r="F84" i="16354"/>
  <c r="F85" i="16354"/>
  <c r="J85" i="16354"/>
  <c r="J86" i="16354"/>
  <c r="F88" i="16354"/>
  <c r="J90" i="16354"/>
  <c r="F91" i="16354"/>
  <c r="J91" i="16354"/>
  <c r="F92" i="16354"/>
  <c r="F93" i="16354"/>
  <c r="J93" i="16354"/>
  <c r="J94" i="16354"/>
  <c r="F95" i="16354"/>
  <c r="J95" i="16354"/>
  <c r="F96" i="16354"/>
  <c r="F97" i="16354"/>
  <c r="J97" i="16354"/>
  <c r="J98" i="16354"/>
  <c r="F99" i="16354"/>
  <c r="J99" i="16354"/>
  <c r="F100" i="16354"/>
  <c r="F101" i="16354"/>
  <c r="J101" i="16354"/>
  <c r="J102" i="16354"/>
  <c r="F103" i="16354"/>
  <c r="J103" i="16354"/>
  <c r="F104" i="16354"/>
  <c r="F105" i="16354"/>
  <c r="J105" i="16354"/>
  <c r="J106" i="16354"/>
  <c r="F107" i="16354"/>
  <c r="J107" i="16354"/>
  <c r="F108" i="16354"/>
  <c r="F110" i="16354"/>
  <c r="E87" i="16354"/>
  <c r="E89" i="16354"/>
  <c r="E93" i="16354"/>
  <c r="I93" i="16354"/>
  <c r="E95" i="16354"/>
  <c r="I95" i="16354"/>
  <c r="E97" i="16354"/>
  <c r="I97" i="16354"/>
  <c r="E99" i="16354"/>
  <c r="I99" i="16354"/>
  <c r="E101" i="16354"/>
  <c r="I101" i="16354"/>
  <c r="E103" i="16354"/>
  <c r="I103" i="16354"/>
  <c r="E105" i="16354"/>
  <c r="I105" i="16354"/>
  <c r="E107" i="16354"/>
  <c r="I107" i="16354"/>
  <c r="C60" i="16354"/>
  <c r="J89" i="16354"/>
  <c r="F89" i="16354"/>
  <c r="J87" i="16354"/>
  <c r="F87" i="16354"/>
  <c r="H110" i="16354"/>
  <c r="D110" i="16354"/>
  <c r="L60" i="16354" l="1"/>
  <c r="K60" i="16354"/>
  <c r="J60" i="16354"/>
  <c r="I60" i="16354"/>
  <c r="H60" i="16354"/>
  <c r="G60" i="16354"/>
  <c r="F60" i="16354"/>
  <c r="E60" i="16354"/>
  <c r="D60" i="16354"/>
  <c r="L109" i="16354"/>
  <c r="K109" i="16354"/>
  <c r="J109" i="16354"/>
  <c r="I109" i="16354"/>
  <c r="H109" i="16354"/>
  <c r="G109" i="16354"/>
  <c r="F109" i="16354"/>
  <c r="E109" i="16354"/>
  <c r="D109" i="16354"/>
  <c r="C109" i="16354"/>
  <c r="B62" i="16354"/>
  <c r="B63" i="16354" s="1"/>
  <c r="B64" i="16354" s="1"/>
  <c r="B65" i="16354" s="1"/>
  <c r="B66" i="16354" s="1"/>
  <c r="B67" i="16354" s="1"/>
  <c r="B68" i="16354" s="1"/>
  <c r="B69" i="16354" s="1"/>
  <c r="B70" i="16354" s="1"/>
  <c r="B71" i="16354" s="1"/>
  <c r="B72" i="16354" s="1"/>
  <c r="B73" i="16354" s="1"/>
  <c r="B74" i="16354" s="1"/>
  <c r="B75" i="16354" s="1"/>
  <c r="B76" i="16354" s="1"/>
  <c r="B77" i="16354" s="1"/>
  <c r="B78" i="16354" s="1"/>
  <c r="B79" i="16354" s="1"/>
  <c r="B80" i="16354" s="1"/>
  <c r="B81" i="16354" s="1"/>
  <c r="B82" i="16354" s="1"/>
  <c r="B83" i="16354" s="1"/>
  <c r="B84" i="16354" s="1"/>
  <c r="B85" i="16354" s="1"/>
  <c r="B86" i="16354" s="1"/>
  <c r="AB6" i="16354"/>
  <c r="AB7" i="16354"/>
  <c r="AB8" i="16354"/>
  <c r="AB9" i="16354"/>
  <c r="AB10" i="16354"/>
  <c r="AB11" i="16354"/>
  <c r="AB12" i="16354"/>
  <c r="AB13" i="16354"/>
  <c r="AB14" i="16354"/>
  <c r="AB15" i="16354"/>
  <c r="AB16" i="16354"/>
  <c r="AB17" i="16354"/>
  <c r="AB18" i="16354"/>
  <c r="AB19" i="16354"/>
  <c r="AB20" i="16354"/>
  <c r="AB21" i="16354"/>
  <c r="AB22" i="16354"/>
  <c r="AB23" i="16354"/>
  <c r="AB24" i="16354"/>
  <c r="AB25" i="16354"/>
  <c r="AB26" i="16354"/>
  <c r="AB27" i="16354"/>
  <c r="AB28" i="16354"/>
  <c r="AB29" i="16354"/>
  <c r="AB30" i="16354"/>
  <c r="AB31" i="16354"/>
  <c r="AB32" i="16354"/>
  <c r="AB33" i="16354"/>
  <c r="AB34" i="16354"/>
  <c r="AB35" i="16354"/>
  <c r="AB36" i="16354"/>
  <c r="AB38" i="16354"/>
  <c r="AB39" i="16354"/>
  <c r="AB40" i="16354"/>
  <c r="AB41" i="16354"/>
  <c r="AB42" i="16354"/>
  <c r="AB43" i="16354"/>
  <c r="AB44" i="16354"/>
  <c r="AB45" i="16354"/>
  <c r="AB46" i="16354"/>
  <c r="AB47" i="16354"/>
  <c r="AB48" i="16354"/>
  <c r="AB49" i="16354"/>
  <c r="AB50" i="16354"/>
  <c r="AB51" i="16354"/>
  <c r="AB52" i="16354"/>
  <c r="AB53" i="16354"/>
  <c r="AB55" i="16354"/>
</calcChain>
</file>

<file path=xl/sharedStrings.xml><?xml version="1.0" encoding="utf-8"?>
<sst xmlns="http://schemas.openxmlformats.org/spreadsheetml/2006/main" count="121" uniqueCount="63">
  <si>
    <t>合計</t>
    <rPh sb="0" eb="2">
      <t>ゴウケイ</t>
    </rPh>
    <phoneticPr fontId="2"/>
  </si>
  <si>
    <t>学校</t>
  </si>
  <si>
    <t>病院</t>
  </si>
  <si>
    <t>飲食店</t>
  </si>
  <si>
    <t>年度</t>
    <rPh sb="0" eb="2">
      <t>ネンド</t>
    </rPh>
    <phoneticPr fontId="2"/>
  </si>
  <si>
    <t>ホテル・旅館</t>
    <rPh sb="4" eb="6">
      <t>リョカン</t>
    </rPh>
    <phoneticPr fontId="2"/>
  </si>
  <si>
    <t>事務所・ビル</t>
    <phoneticPr fontId="2"/>
  </si>
  <si>
    <t>デパート</t>
    <phoneticPr fontId="2"/>
  </si>
  <si>
    <t>卸・小売</t>
    <phoneticPr fontId="2"/>
  </si>
  <si>
    <t>その他
サービス</t>
    <phoneticPr fontId="2"/>
  </si>
  <si>
    <t>劇場・娯楽場</t>
    <rPh sb="0" eb="2">
      <t>ゲキジョウ</t>
    </rPh>
    <phoneticPr fontId="2"/>
  </si>
  <si>
    <t>（単位：10＾15J）</t>
    <rPh sb="1" eb="3">
      <t>タンイ</t>
    </rPh>
    <phoneticPr fontId="2"/>
  </si>
  <si>
    <t>(注)｢総合エネルギー統計｣では、1990年度以降、数値の算出方法が変更されている。</t>
    <phoneticPr fontId="2"/>
  </si>
  <si>
    <t>事務所</t>
  </si>
  <si>
    <t>デパート</t>
  </si>
  <si>
    <t>卸小売</t>
  </si>
  <si>
    <t>ホテル</t>
  </si>
  <si>
    <t>娯楽場</t>
  </si>
  <si>
    <t>その他</t>
  </si>
  <si>
    <t>合計</t>
  </si>
  <si>
    <t>年度</t>
  </si>
  <si>
    <t xml:space="preserve"> ･ビル</t>
  </si>
  <si>
    <t>スーパー</t>
  </si>
  <si>
    <t xml:space="preserve"> ･旅館</t>
  </si>
  <si>
    <t>業務部門</t>
  </si>
  <si>
    <t>00</t>
    <phoneticPr fontId="9"/>
  </si>
  <si>
    <t>05</t>
  </si>
  <si>
    <t>2-3-4</t>
    <phoneticPr fontId="2"/>
  </si>
  <si>
    <r>
      <t>1</t>
    </r>
    <r>
      <rPr>
        <sz val="11"/>
        <rFont val="ＭＳ Ｐゴシック"/>
        <family val="3"/>
        <charset val="128"/>
      </rPr>
      <t>965</t>
    </r>
    <phoneticPr fontId="2"/>
  </si>
  <si>
    <r>
      <t>2</t>
    </r>
    <r>
      <rPr>
        <sz val="11"/>
        <rFont val="ＭＳ Ｐゴシック"/>
        <family val="3"/>
        <charset val="128"/>
      </rPr>
      <t>000</t>
    </r>
    <phoneticPr fontId="2"/>
  </si>
  <si>
    <r>
      <t>1</t>
    </r>
    <r>
      <rPr>
        <sz val="11"/>
        <rFont val="ＭＳ Ｐゴシック"/>
        <family val="3"/>
        <charset val="128"/>
      </rPr>
      <t>0</t>
    </r>
    <phoneticPr fontId="2"/>
  </si>
  <si>
    <t>1965</t>
  </si>
  <si>
    <t>(1)娯楽場は、劇場・映画館、ホール、市民会館等。</t>
    <rPh sb="5" eb="6">
      <t>ジョウ</t>
    </rPh>
    <phoneticPr fontId="13"/>
  </si>
  <si>
    <t>注：</t>
    <rPh sb="0" eb="1">
      <t>チュウ</t>
    </rPh>
    <phoneticPr fontId="13"/>
  </si>
  <si>
    <t>EDMC推計</t>
    <phoneticPr fontId="13"/>
  </si>
  <si>
    <r>
      <t>出所：</t>
    </r>
    <r>
      <rPr>
        <sz val="10"/>
        <rFont val="Times New Roman"/>
        <family val="1"/>
      </rPr>
      <t/>
    </r>
    <phoneticPr fontId="13"/>
  </si>
  <si>
    <r>
      <t xml:space="preserve">           年平均伸び率 </t>
    </r>
    <r>
      <rPr>
        <sz val="10"/>
        <rFont val="Times New Roman"/>
        <family val="1"/>
      </rPr>
      <t>(%)</t>
    </r>
  </si>
  <si>
    <r>
      <t xml:space="preserve">構  成  比 </t>
    </r>
    <r>
      <rPr>
        <sz val="10"/>
        <rFont val="Times New Roman"/>
        <family val="1"/>
      </rPr>
      <t>(%)</t>
    </r>
  </si>
  <si>
    <t>09</t>
    <phoneticPr fontId="13"/>
  </si>
  <si>
    <t>08</t>
    <phoneticPr fontId="13"/>
  </si>
  <si>
    <t>07</t>
    <phoneticPr fontId="13"/>
  </si>
  <si>
    <t>06</t>
  </si>
  <si>
    <t>04</t>
  </si>
  <si>
    <t>04</t>
    <phoneticPr fontId="13"/>
  </si>
  <si>
    <t>03</t>
  </si>
  <si>
    <t>02</t>
  </si>
  <si>
    <t>01</t>
  </si>
  <si>
    <t>CHECK</t>
  </si>
  <si>
    <t>行</t>
  </si>
  <si>
    <t>文字</t>
  </si>
  <si>
    <r>
      <t xml:space="preserve">            対前年伸び率 </t>
    </r>
    <r>
      <rPr>
        <sz val="10"/>
        <rFont val="Times New Roman"/>
        <family val="1"/>
      </rPr>
      <t>(%)</t>
    </r>
  </si>
  <si>
    <r>
      <t xml:space="preserve">      業種別消費量 </t>
    </r>
    <r>
      <rPr>
        <sz val="10"/>
        <rFont val="Times New Roman"/>
        <family val="1"/>
      </rPr>
      <t>(10</t>
    </r>
    <r>
      <rPr>
        <vertAlign val="superscript"/>
        <sz val="10"/>
        <rFont val="Times New Roman"/>
        <family val="1"/>
      </rPr>
      <t>10</t>
    </r>
    <r>
      <rPr>
        <sz val="10"/>
        <rFont val="Times New Roman"/>
        <family val="1"/>
      </rPr>
      <t>kcal)</t>
    </r>
  </si>
  <si>
    <t>2/3横</t>
  </si>
  <si>
    <t>07</t>
  </si>
  <si>
    <t>08</t>
  </si>
  <si>
    <t>09</t>
  </si>
  <si>
    <r>
      <t>【第212-1-7</t>
    </r>
    <r>
      <rPr>
        <sz val="11"/>
        <rFont val="ＭＳ Ｐゴシック"/>
        <family val="3"/>
        <charset val="128"/>
      </rPr>
      <t>】業務部門業種別エネルギー消費の推移</t>
    </r>
    <rPh sb="12" eb="14">
      <t>ブモン</t>
    </rPh>
    <phoneticPr fontId="2"/>
  </si>
  <si>
    <r>
      <t>【第212-1-7</t>
    </r>
    <r>
      <rPr>
        <sz val="11"/>
        <rFont val="ＭＳ Ｐゴシック"/>
        <family val="3"/>
        <charset val="128"/>
      </rPr>
      <t>】業務他部門業種別エネルギー消費の推移</t>
    </r>
    <rPh sb="12" eb="13">
      <t>タ</t>
    </rPh>
    <rPh sb="13" eb="15">
      <t>ブモン</t>
    </rPh>
    <phoneticPr fontId="2"/>
  </si>
  <si>
    <t>04</t>
    <phoneticPr fontId="13"/>
  </si>
  <si>
    <t>07</t>
    <phoneticPr fontId="13"/>
  </si>
  <si>
    <t>08</t>
    <phoneticPr fontId="13"/>
  </si>
  <si>
    <t>09</t>
    <phoneticPr fontId="13"/>
  </si>
  <si>
    <t>出典：日本エネルギー経済研究所「エネルギー・経済統計要覧」、資源エネルギー庁「総合エネルギー統計」を基に作成</t>
    <rPh sb="0" eb="2">
      <t>シュッテン</t>
    </rPh>
    <rPh sb="50" eb="51">
      <t>モト</t>
    </rPh>
    <rPh sb="52" eb="54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</si>
</sst>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Times New Roman"/>
      <family val="1"/>
    </font>
    <font>
      <sz val="8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明朝"/>
      <family val="1"/>
      <charset val="128"/>
    </font>
    <font>
      <sz val="10"/>
      <name val="明朝"/>
      <family val="1"/>
      <charset val="128"/>
    </font>
    <font>
      <sz val="7"/>
      <name val="明朝"/>
      <family val="1"/>
      <charset val="128"/>
    </font>
    <font>
      <vertAlign val="superscript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11" fillId="0" borderId="0"/>
    <xf numFmtId="0" fontId="9" fillId="0" borderId="0"/>
    <xf numFmtId="0" fontId="3" fillId="0" borderId="0"/>
  </cellStyleXfs>
  <cellXfs count="118">
    <xf numFmtId="0" fontId="0" fillId="0" borderId="0" xfId="0"/>
    <xf numFmtId="0" fontId="0" fillId="0" borderId="0" xfId="0" applyFill="1"/>
    <xf numFmtId="49" fontId="1" fillId="0" borderId="0" xfId="0" applyNumberFormat="1" applyFont="1" applyFill="1" applyBorder="1" applyAlignment="1">
      <alignment horizontal="left"/>
    </xf>
    <xf numFmtId="0" fontId="11" fillId="0" borderId="0" xfId="3"/>
    <xf numFmtId="0" fontId="11" fillId="0" borderId="0" xfId="3" applyProtection="1"/>
    <xf numFmtId="176" fontId="11" fillId="0" borderId="0" xfId="3" applyNumberFormat="1" applyProtection="1"/>
    <xf numFmtId="1" fontId="11" fillId="0" borderId="0" xfId="3" applyNumberFormat="1" applyProtection="1"/>
    <xf numFmtId="0" fontId="12" fillId="0" borderId="0" xfId="3" applyFont="1"/>
    <xf numFmtId="0" fontId="12" fillId="0" borderId="0" xfId="3" applyFont="1" applyAlignment="1" applyProtection="1">
      <alignment vertical="center"/>
    </xf>
    <xf numFmtId="0" fontId="6" fillId="0" borderId="0" xfId="3" applyFont="1" applyAlignment="1" applyProtection="1">
      <alignment vertical="center"/>
    </xf>
    <xf numFmtId="0" fontId="11" fillId="0" borderId="0" xfId="3" applyAlignment="1" applyProtection="1">
      <alignment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1" fontId="6" fillId="0" borderId="0" xfId="3" applyNumberFormat="1" applyFont="1" applyAlignment="1" applyProtection="1">
      <alignment vertical="center"/>
    </xf>
    <xf numFmtId="0" fontId="6" fillId="0" borderId="0" xfId="3" applyFont="1" applyAlignment="1" applyProtection="1">
      <alignment horizontal="right" vertical="center"/>
    </xf>
    <xf numFmtId="0" fontId="7" fillId="0" borderId="1" xfId="3" quotePrefix="1" applyFont="1" applyBorder="1" applyAlignment="1" applyProtection="1">
      <alignment horizontal="center" vertical="center"/>
    </xf>
    <xf numFmtId="176" fontId="7" fillId="0" borderId="2" xfId="3" applyNumberFormat="1" applyFont="1" applyBorder="1" applyAlignment="1" applyProtection="1">
      <alignment vertical="center"/>
    </xf>
    <xf numFmtId="176" fontId="7" fillId="0" borderId="3" xfId="3" applyNumberFormat="1" applyFont="1" applyBorder="1" applyAlignment="1" applyProtection="1">
      <alignment vertical="center"/>
    </xf>
    <xf numFmtId="176" fontId="7" fillId="0" borderId="4" xfId="3" applyNumberFormat="1" applyFont="1" applyBorder="1" applyAlignment="1" applyProtection="1">
      <alignment vertical="center"/>
    </xf>
    <xf numFmtId="0" fontId="7" fillId="0" borderId="0" xfId="3" applyFont="1" applyBorder="1" applyAlignment="1" applyProtection="1">
      <alignment vertical="center"/>
    </xf>
    <xf numFmtId="176" fontId="7" fillId="0" borderId="5" xfId="3" applyNumberFormat="1" applyFont="1" applyBorder="1" applyAlignment="1" applyProtection="1">
      <alignment vertical="center"/>
    </xf>
    <xf numFmtId="0" fontId="7" fillId="0" borderId="6" xfId="3" applyFont="1" applyBorder="1" applyAlignment="1" applyProtection="1">
      <alignment vertical="center"/>
    </xf>
    <xf numFmtId="0" fontId="12" fillId="0" borderId="1" xfId="3" applyFont="1" applyBorder="1" applyAlignment="1" applyProtection="1">
      <alignment vertical="center"/>
    </xf>
    <xf numFmtId="0" fontId="6" fillId="0" borderId="1" xfId="3" applyFont="1" applyBorder="1" applyAlignment="1" applyProtection="1">
      <alignment vertical="center"/>
    </xf>
    <xf numFmtId="0" fontId="12" fillId="0" borderId="0" xfId="3" applyFont="1" applyBorder="1" applyAlignment="1" applyProtection="1">
      <alignment vertical="center"/>
    </xf>
    <xf numFmtId="0" fontId="12" fillId="0" borderId="0" xfId="3" applyFont="1" applyBorder="1" applyProtection="1"/>
    <xf numFmtId="0" fontId="7" fillId="0" borderId="1" xfId="3" quotePrefix="1" applyFont="1" applyBorder="1" applyAlignment="1" applyProtection="1">
      <alignment horizontal="right" vertical="center"/>
    </xf>
    <xf numFmtId="0" fontId="7" fillId="0" borderId="0" xfId="3" quotePrefix="1" applyFont="1" applyBorder="1" applyAlignment="1" applyProtection="1">
      <alignment horizontal="right" vertical="center"/>
    </xf>
    <xf numFmtId="0" fontId="7" fillId="0" borderId="9" xfId="3" quotePrefix="1" applyFont="1" applyBorder="1" applyAlignment="1" applyProtection="1">
      <alignment horizontal="right" vertical="center"/>
    </xf>
    <xf numFmtId="0" fontId="7" fillId="0" borderId="6" xfId="3" quotePrefix="1" applyFont="1" applyBorder="1" applyAlignment="1" applyProtection="1">
      <alignment horizontal="right" vertical="center"/>
    </xf>
    <xf numFmtId="0" fontId="7" fillId="0" borderId="12" xfId="3" quotePrefix="1" applyFont="1" applyBorder="1" applyAlignment="1" applyProtection="1">
      <alignment horizontal="right" vertical="center"/>
    </xf>
    <xf numFmtId="0" fontId="12" fillId="0" borderId="0" xfId="3" applyFont="1" applyProtection="1"/>
    <xf numFmtId="0" fontId="7" fillId="0" borderId="13" xfId="3" applyFont="1" applyBorder="1" applyAlignment="1" applyProtection="1">
      <alignment vertical="center"/>
    </xf>
    <xf numFmtId="1" fontId="12" fillId="0" borderId="0" xfId="3" applyNumberFormat="1" applyFont="1" applyProtection="1"/>
    <xf numFmtId="176" fontId="12" fillId="0" borderId="0" xfId="3" applyNumberFormat="1" applyFont="1" applyProtection="1"/>
    <xf numFmtId="0" fontId="7" fillId="0" borderId="15" xfId="3" applyFont="1" applyBorder="1" applyAlignment="1" applyProtection="1">
      <alignment vertical="center"/>
    </xf>
    <xf numFmtId="0" fontId="7" fillId="0" borderId="6" xfId="3" applyFont="1" applyBorder="1" applyAlignment="1" applyProtection="1">
      <alignment horizontal="right" vertical="center"/>
    </xf>
    <xf numFmtId="0" fontId="12" fillId="0" borderId="7" xfId="3" applyFont="1" applyBorder="1" applyAlignment="1" applyProtection="1">
      <alignment vertical="center"/>
    </xf>
    <xf numFmtId="0" fontId="12" fillId="0" borderId="8" xfId="3" applyFont="1" applyBorder="1" applyAlignment="1" applyProtection="1">
      <alignment vertical="center"/>
    </xf>
    <xf numFmtId="0" fontId="12" fillId="0" borderId="6" xfId="3" applyFont="1" applyBorder="1" applyAlignment="1" applyProtection="1">
      <alignment vertical="center"/>
    </xf>
    <xf numFmtId="0" fontId="6" fillId="0" borderId="16" xfId="3" applyFont="1" applyBorder="1" applyAlignment="1" applyProtection="1">
      <alignment horizontal="center" vertical="center"/>
    </xf>
    <xf numFmtId="0" fontId="6" fillId="0" borderId="2" xfId="3" applyFont="1" applyBorder="1" applyProtection="1"/>
    <xf numFmtId="0" fontId="6" fillId="0" borderId="3" xfId="3" applyFont="1" applyBorder="1" applyProtection="1"/>
    <xf numFmtId="0" fontId="6" fillId="0" borderId="3" xfId="3" applyFont="1" applyBorder="1" applyAlignment="1" applyProtection="1">
      <alignment horizontal="center"/>
    </xf>
    <xf numFmtId="0" fontId="8" fillId="0" borderId="3" xfId="3" applyFont="1" applyBorder="1" applyAlignment="1" applyProtection="1">
      <alignment horizontal="center"/>
    </xf>
    <xf numFmtId="0" fontId="6" fillId="0" borderId="0" xfId="3" applyFont="1" applyBorder="1" applyProtection="1"/>
    <xf numFmtId="0" fontId="6" fillId="0" borderId="1" xfId="3" applyFont="1" applyBorder="1" applyProtection="1"/>
    <xf numFmtId="0" fontId="6" fillId="0" borderId="17" xfId="3" applyFont="1" applyBorder="1" applyAlignment="1" applyProtection="1">
      <alignment horizontal="center" vertical="center"/>
    </xf>
    <xf numFmtId="1" fontId="6" fillId="0" borderId="10" xfId="3" applyNumberFormat="1" applyFont="1" applyBorder="1" applyAlignment="1" applyProtection="1">
      <alignment vertical="center"/>
    </xf>
    <xf numFmtId="176" fontId="6" fillId="0" borderId="7" xfId="3" applyNumberFormat="1" applyFont="1" applyBorder="1" applyAlignment="1" applyProtection="1">
      <alignment horizontal="center"/>
    </xf>
    <xf numFmtId="176" fontId="6" fillId="0" borderId="8" xfId="3" applyNumberFormat="1" applyFont="1" applyBorder="1" applyAlignment="1" applyProtection="1">
      <alignment horizontal="center"/>
    </xf>
    <xf numFmtId="0" fontId="6" fillId="0" borderId="8" xfId="3" applyFont="1" applyBorder="1" applyAlignment="1" applyProtection="1">
      <alignment horizontal="center"/>
    </xf>
    <xf numFmtId="0" fontId="8" fillId="0" borderId="8" xfId="3" applyFont="1" applyBorder="1" applyAlignment="1" applyProtection="1">
      <alignment horizontal="center"/>
    </xf>
    <xf numFmtId="0" fontId="6" fillId="0" borderId="0" xfId="3" applyFont="1" applyProtection="1"/>
    <xf numFmtId="176" fontId="6" fillId="0" borderId="0" xfId="3" applyNumberFormat="1" applyFont="1" applyBorder="1" applyAlignment="1" applyProtection="1">
      <alignment horizontal="center"/>
    </xf>
    <xf numFmtId="176" fontId="6" fillId="0" borderId="0" xfId="3" applyNumberFormat="1" applyFont="1" applyAlignment="1" applyProtection="1">
      <alignment horizontal="center"/>
    </xf>
    <xf numFmtId="0" fontId="6" fillId="0" borderId="6" xfId="3" applyFont="1" applyBorder="1" applyAlignment="1" applyProtection="1">
      <alignment vertical="center"/>
    </xf>
    <xf numFmtId="1" fontId="12" fillId="0" borderId="18" xfId="3" applyNumberFormat="1" applyFont="1" applyBorder="1" applyAlignment="1" applyProtection="1">
      <alignment vertical="center"/>
    </xf>
    <xf numFmtId="176" fontId="12" fillId="0" borderId="19" xfId="3" applyNumberFormat="1" applyFont="1" applyBorder="1" applyAlignment="1" applyProtection="1">
      <alignment vertical="center"/>
    </xf>
    <xf numFmtId="0" fontId="12" fillId="0" borderId="19" xfId="3" applyFont="1" applyBorder="1" applyAlignment="1" applyProtection="1">
      <alignment vertical="center"/>
    </xf>
    <xf numFmtId="176" fontId="6" fillId="0" borderId="19" xfId="3" applyNumberFormat="1" applyFont="1" applyBorder="1" applyAlignment="1" applyProtection="1">
      <alignment vertical="center"/>
    </xf>
    <xf numFmtId="176" fontId="12" fillId="0" borderId="20" xfId="3" applyNumberFormat="1" applyFont="1" applyBorder="1" applyAlignment="1" applyProtection="1">
      <alignment vertical="center"/>
    </xf>
    <xf numFmtId="176" fontId="12" fillId="0" borderId="21" xfId="3" applyNumberFormat="1" applyFont="1" applyBorder="1" applyAlignment="1" applyProtection="1">
      <alignment vertical="center"/>
    </xf>
    <xf numFmtId="0" fontId="12" fillId="0" borderId="22" xfId="3" applyFont="1" applyBorder="1" applyAlignment="1" applyProtection="1">
      <alignment vertical="center"/>
    </xf>
    <xf numFmtId="176" fontId="12" fillId="0" borderId="0" xfId="3" applyNumberFormat="1" applyFont="1" applyAlignment="1" applyProtection="1">
      <alignment vertical="center"/>
    </xf>
    <xf numFmtId="0" fontId="0" fillId="0" borderId="0" xfId="0" applyNumberFormat="1" applyFill="1"/>
    <xf numFmtId="0" fontId="0" fillId="0" borderId="0" xfId="0" applyNumberFormat="1" applyFill="1" applyAlignment="1">
      <alignment horizontal="right"/>
    </xf>
    <xf numFmtId="0" fontId="1" fillId="0" borderId="23" xfId="0" applyNumberFormat="1" applyFont="1" applyFill="1" applyBorder="1" applyAlignment="1">
      <alignment horizontal="center" vertical="center"/>
    </xf>
    <xf numFmtId="0" fontId="1" fillId="0" borderId="23" xfId="0" applyNumberFormat="1" applyFont="1" applyFill="1" applyBorder="1" applyAlignment="1">
      <alignment horizontal="center" vertical="top" wrapText="1"/>
    </xf>
    <xf numFmtId="0" fontId="4" fillId="0" borderId="23" xfId="4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vertical="top" textRotation="255" wrapText="1"/>
    </xf>
    <xf numFmtId="0" fontId="0" fillId="0" borderId="23" xfId="0" applyNumberFormat="1" applyFill="1" applyBorder="1" applyAlignment="1">
      <alignment horizontal="center"/>
    </xf>
    <xf numFmtId="0" fontId="5" fillId="0" borderId="0" xfId="0" applyNumberFormat="1" applyFont="1" applyFill="1" applyBorder="1" applyAlignment="1">
      <alignment vertical="top"/>
    </xf>
    <xf numFmtId="0" fontId="0" fillId="0" borderId="23" xfId="4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vertical="top" textRotation="255" wrapText="1"/>
    </xf>
    <xf numFmtId="0" fontId="0" fillId="0" borderId="0" xfId="1" applyNumberFormat="1" applyFont="1" applyFill="1"/>
    <xf numFmtId="0" fontId="0" fillId="0" borderId="0" xfId="0" quotePrefix="1" applyNumberFormat="1" applyFill="1"/>
    <xf numFmtId="0" fontId="6" fillId="0" borderId="6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6" fillId="0" borderId="8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Protection="1"/>
    <xf numFmtId="0" fontId="8" fillId="0" borderId="3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Protection="1"/>
    <xf numFmtId="0" fontId="0" fillId="0" borderId="23" xfId="0" applyNumberFormat="1" applyFill="1" applyBorder="1"/>
    <xf numFmtId="38" fontId="4" fillId="0" borderId="23" xfId="1" applyFont="1" applyFill="1" applyBorder="1"/>
    <xf numFmtId="177" fontId="7" fillId="0" borderId="25" xfId="1" applyNumberFormat="1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right" vertical="center"/>
    </xf>
    <xf numFmtId="38" fontId="7" fillId="0" borderId="0" xfId="1" applyFont="1" applyFill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6" xfId="0" applyFont="1" applyBorder="1" applyAlignment="1" applyProtection="1">
      <alignment vertical="center"/>
    </xf>
    <xf numFmtId="0" fontId="7" fillId="0" borderId="15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4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0" fontId="7" fillId="0" borderId="9" xfId="0" applyFont="1" applyBorder="1" applyAlignment="1" applyProtection="1">
      <alignment vertical="center"/>
    </xf>
    <xf numFmtId="0" fontId="7" fillId="0" borderId="12" xfId="0" quotePrefix="1" applyFont="1" applyBorder="1" applyAlignment="1" applyProtection="1">
      <alignment horizontal="right"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6" xfId="0" quotePrefix="1" applyFont="1" applyBorder="1" applyAlignment="1" applyProtection="1">
      <alignment horizontal="right" vertical="center"/>
    </xf>
    <xf numFmtId="0" fontId="7" fillId="0" borderId="10" xfId="0" applyFont="1" applyBorder="1" applyAlignment="1" applyProtection="1">
      <alignment horizontal="right" vertical="center"/>
    </xf>
    <xf numFmtId="0" fontId="7" fillId="0" borderId="0" xfId="0" quotePrefix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right" vertical="center"/>
    </xf>
    <xf numFmtId="0" fontId="7" fillId="0" borderId="10" xfId="0" quotePrefix="1" applyFont="1" applyFill="1" applyBorder="1" applyAlignment="1" applyProtection="1">
      <alignment horizontal="right" vertical="center"/>
    </xf>
    <xf numFmtId="0" fontId="7" fillId="0" borderId="0" xfId="0" quotePrefix="1" applyFont="1" applyBorder="1" applyAlignment="1" applyProtection="1">
      <alignment horizontal="right" vertical="center"/>
    </xf>
    <xf numFmtId="0" fontId="7" fillId="0" borderId="9" xfId="0" quotePrefix="1" applyFont="1" applyBorder="1" applyAlignment="1" applyProtection="1">
      <alignment horizontal="right" vertical="center"/>
    </xf>
    <xf numFmtId="0" fontId="7" fillId="0" borderId="9" xfId="0" quotePrefix="1" applyFont="1" applyFill="1" applyBorder="1" applyAlignment="1" applyProtection="1">
      <alignment horizontal="right" vertical="center"/>
    </xf>
    <xf numFmtId="0" fontId="7" fillId="0" borderId="1" xfId="0" quotePrefix="1" applyFont="1" applyBorder="1" applyAlignment="1" applyProtection="1">
      <alignment horizontal="right" vertical="center"/>
    </xf>
    <xf numFmtId="0" fontId="7" fillId="0" borderId="1" xfId="0" quotePrefix="1" applyFont="1" applyFill="1" applyBorder="1" applyAlignment="1" applyProtection="1">
      <alignment horizontal="right" vertical="center"/>
    </xf>
    <xf numFmtId="176" fontId="7" fillId="0" borderId="0" xfId="3" applyNumberFormat="1" applyFont="1" applyBorder="1" applyAlignment="1" applyProtection="1">
      <alignment vertical="center"/>
    </xf>
    <xf numFmtId="0" fontId="7" fillId="0" borderId="0" xfId="3" quotePrefix="1" applyFont="1" applyBorder="1" applyAlignment="1" applyProtection="1">
      <alignment horizontal="center" vertical="center"/>
    </xf>
    <xf numFmtId="177" fontId="7" fillId="0" borderId="0" xfId="1" applyNumberFormat="1" applyFont="1" applyFill="1"/>
    <xf numFmtId="38" fontId="4" fillId="0" borderId="23" xfId="1" applyNumberFormat="1" applyFont="1" applyFill="1" applyBorder="1"/>
    <xf numFmtId="38" fontId="0" fillId="0" borderId="23" xfId="1" applyNumberFormat="1" applyFont="1" applyFill="1" applyBorder="1"/>
    <xf numFmtId="38" fontId="10" fillId="0" borderId="23" xfId="1" applyNumberFormat="1" applyFont="1" applyFill="1" applyBorder="1" applyAlignment="1">
      <alignment vertical="center" shrinkToFit="1"/>
    </xf>
  </cellXfs>
  <cellStyles count="6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Sheet2" xfId="4" xr:uid="{00000000-0005-0000-0000-000004000000}"/>
    <cellStyle name="未定義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50310099309026"/>
          <c:y val="8.3233254234326759E-2"/>
          <c:w val="0.67227820012685846"/>
          <c:h val="0.8029531067974792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データ!$C$3</c:f>
              <c:strCache>
                <c:ptCount val="1"/>
                <c:pt idx="0">
                  <c:v>事務所・ビル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データ!$C$4:$C$57</c:f>
              <c:numCache>
                <c:formatCode>#,##0_);[Red]\(#,##0\)</c:formatCode>
                <c:ptCount val="54"/>
                <c:pt idx="0">
                  <c:v>46.979111387873807</c:v>
                </c:pt>
                <c:pt idx="1">
                  <c:v>59.734592997713378</c:v>
                </c:pt>
                <c:pt idx="2">
                  <c:v>69.526138884769153</c:v>
                </c:pt>
                <c:pt idx="3">
                  <c:v>81.528494751308557</c:v>
                </c:pt>
                <c:pt idx="4">
                  <c:v>97.273571398217683</c:v>
                </c:pt>
                <c:pt idx="5">
                  <c:v>113.03986700238501</c:v>
                </c:pt>
                <c:pt idx="6">
                  <c:v>133.25989617994603</c:v>
                </c:pt>
                <c:pt idx="7">
                  <c:v>156.58745890208596</c:v>
                </c:pt>
                <c:pt idx="8">
                  <c:v>176.72445238782745</c:v>
                </c:pt>
                <c:pt idx="9">
                  <c:v>173.93308320232566</c:v>
                </c:pt>
                <c:pt idx="10">
                  <c:v>178.20159339718552</c:v>
                </c:pt>
                <c:pt idx="11">
                  <c:v>189.838916524128</c:v>
                </c:pt>
                <c:pt idx="12">
                  <c:v>189.36465616716765</c:v>
                </c:pt>
                <c:pt idx="13">
                  <c:v>197.18319630750494</c:v>
                </c:pt>
                <c:pt idx="14">
                  <c:v>192.03438305152139</c:v>
                </c:pt>
                <c:pt idx="15">
                  <c:v>186.61621193811538</c:v>
                </c:pt>
                <c:pt idx="16">
                  <c:v>183.81602544160421</c:v>
                </c:pt>
                <c:pt idx="17">
                  <c:v>187.63164523618696</c:v>
                </c:pt>
                <c:pt idx="18">
                  <c:v>204.13421809432754</c:v>
                </c:pt>
                <c:pt idx="19">
                  <c:v>204.15541398612294</c:v>
                </c:pt>
                <c:pt idx="20">
                  <c:v>211.82432879571343</c:v>
                </c:pt>
                <c:pt idx="21">
                  <c:v>220.41418891445292</c:v>
                </c:pt>
                <c:pt idx="22">
                  <c:v>232.89702711622382</c:v>
                </c:pt>
                <c:pt idx="23">
                  <c:v>249.9780849412704</c:v>
                </c:pt>
                <c:pt idx="24">
                  <c:v>261.8089458424152</c:v>
                </c:pt>
                <c:pt idx="26">
                  <c:v>324.40802447440905</c:v>
                </c:pt>
                <c:pt idx="27">
                  <c:v>332.41160967644907</c:v>
                </c:pt>
                <c:pt idx="28">
                  <c:v>341.30084441128253</c:v>
                </c:pt>
                <c:pt idx="29">
                  <c:v>369.58634288923554</c:v>
                </c:pt>
                <c:pt idx="30">
                  <c:v>396.33923231647242</c:v>
                </c:pt>
                <c:pt idx="31">
                  <c:v>416.62656348690376</c:v>
                </c:pt>
                <c:pt idx="32">
                  <c:v>410.31622197809162</c:v>
                </c:pt>
                <c:pt idx="33">
                  <c:v>427.47163638443055</c:v>
                </c:pt>
                <c:pt idx="34">
                  <c:v>452.13666504193651</c:v>
                </c:pt>
                <c:pt idx="35">
                  <c:v>474.75021344292372</c:v>
                </c:pt>
                <c:pt idx="36">
                  <c:v>476.73444099027495</c:v>
                </c:pt>
                <c:pt idx="37">
                  <c:v>481.19586614316245</c:v>
                </c:pt>
                <c:pt idx="38">
                  <c:v>483.07623212268481</c:v>
                </c:pt>
                <c:pt idx="39">
                  <c:v>465.60357724312365</c:v>
                </c:pt>
                <c:pt idx="40">
                  <c:v>506.00619488351185</c:v>
                </c:pt>
                <c:pt idx="41">
                  <c:v>515.55980400468979</c:v>
                </c:pt>
                <c:pt idx="42">
                  <c:v>532.55899565682796</c:v>
                </c:pt>
                <c:pt idx="43">
                  <c:v>548.01426657745503</c:v>
                </c:pt>
                <c:pt idx="44">
                  <c:v>544.16167834107546</c:v>
                </c:pt>
                <c:pt idx="45">
                  <c:v>486.70043661200185</c:v>
                </c:pt>
                <c:pt idx="46">
                  <c:v>503.89036505504765</c:v>
                </c:pt>
                <c:pt idx="47">
                  <c:v>489.55996975609509</c:v>
                </c:pt>
                <c:pt idx="48">
                  <c:v>463.92051593205309</c:v>
                </c:pt>
                <c:pt idx="49">
                  <c:v>487.46519870452204</c:v>
                </c:pt>
                <c:pt idx="50">
                  <c:v>484.58713984929329</c:v>
                </c:pt>
                <c:pt idx="51">
                  <c:v>479.44485153181557</c:v>
                </c:pt>
                <c:pt idx="52">
                  <c:v>474.65385907588751</c:v>
                </c:pt>
                <c:pt idx="53">
                  <c:v>472.58862189523467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E5-4A9F-A558-A6F86A93269E}"/>
            </c:ext>
          </c:extLst>
        </c:ser>
        <c:ser>
          <c:idx val="2"/>
          <c:order val="1"/>
          <c:tx>
            <c:strRef>
              <c:f>データ!$D$3</c:f>
              <c:strCache>
                <c:ptCount val="1"/>
                <c:pt idx="0">
                  <c:v>デパート</c:v>
                </c:pt>
              </c:strCache>
            </c:strRef>
          </c:tx>
          <c:spPr>
            <a:solidFill>
              <a:srgbClr val="9933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データ!$D$4:$D$57</c:f>
              <c:numCache>
                <c:formatCode>#,##0_);[Red]\(#,##0\)</c:formatCode>
                <c:ptCount val="54"/>
                <c:pt idx="0">
                  <c:v>2.1258316669112713</c:v>
                </c:pt>
                <c:pt idx="1">
                  <c:v>2.6119531538495262</c:v>
                </c:pt>
                <c:pt idx="2">
                  <c:v>2.9802370479269316</c:v>
                </c:pt>
                <c:pt idx="3">
                  <c:v>3.3638123380924081</c:v>
                </c:pt>
                <c:pt idx="4">
                  <c:v>4.1997061925221502</c:v>
                </c:pt>
                <c:pt idx="5">
                  <c:v>5.0109552331426199</c:v>
                </c:pt>
                <c:pt idx="6">
                  <c:v>6.0498808789302583</c:v>
                </c:pt>
                <c:pt idx="7">
                  <c:v>7.2978157804005681</c:v>
                </c:pt>
                <c:pt idx="8">
                  <c:v>9.4578304425578423</c:v>
                </c:pt>
                <c:pt idx="9">
                  <c:v>10.579628751459218</c:v>
                </c:pt>
                <c:pt idx="10">
                  <c:v>11.403597961461971</c:v>
                </c:pt>
                <c:pt idx="11">
                  <c:v>12.727643118842874</c:v>
                </c:pt>
                <c:pt idx="12">
                  <c:v>13.307490245055964</c:v>
                </c:pt>
                <c:pt idx="13">
                  <c:v>14.340326118582219</c:v>
                </c:pt>
                <c:pt idx="14">
                  <c:v>14.659558135829871</c:v>
                </c:pt>
                <c:pt idx="15">
                  <c:v>14.102261768459442</c:v>
                </c:pt>
                <c:pt idx="16">
                  <c:v>13.937756406827914</c:v>
                </c:pt>
                <c:pt idx="17">
                  <c:v>13.947214373117955</c:v>
                </c:pt>
                <c:pt idx="18">
                  <c:v>14.858180979552152</c:v>
                </c:pt>
                <c:pt idx="19">
                  <c:v>15.028711146272554</c:v>
                </c:pt>
                <c:pt idx="20">
                  <c:v>15.344969194521068</c:v>
                </c:pt>
                <c:pt idx="21">
                  <c:v>15.524092960542317</c:v>
                </c:pt>
                <c:pt idx="22">
                  <c:v>16.527027602798405</c:v>
                </c:pt>
                <c:pt idx="23">
                  <c:v>17.889657094451199</c:v>
                </c:pt>
                <c:pt idx="24">
                  <c:v>18.788117201920393</c:v>
                </c:pt>
                <c:pt idx="26">
                  <c:v>23.137675352368888</c:v>
                </c:pt>
                <c:pt idx="27">
                  <c:v>23.907461075470959</c:v>
                </c:pt>
                <c:pt idx="28">
                  <c:v>24.425064900389042</c:v>
                </c:pt>
                <c:pt idx="29">
                  <c:v>26.891978916415272</c:v>
                </c:pt>
                <c:pt idx="30">
                  <c:v>30.497541890253945</c:v>
                </c:pt>
                <c:pt idx="31">
                  <c:v>32.267669884147523</c:v>
                </c:pt>
                <c:pt idx="32">
                  <c:v>32.4762202787199</c:v>
                </c:pt>
                <c:pt idx="33">
                  <c:v>36.265321271235642</c:v>
                </c:pt>
                <c:pt idx="34">
                  <c:v>39.010253118551312</c:v>
                </c:pt>
                <c:pt idx="35">
                  <c:v>39.76499572954588</c:v>
                </c:pt>
                <c:pt idx="36">
                  <c:v>40.793567610046871</c:v>
                </c:pt>
                <c:pt idx="37">
                  <c:v>42.348278533306065</c:v>
                </c:pt>
                <c:pt idx="38">
                  <c:v>42.576501269049402</c:v>
                </c:pt>
                <c:pt idx="39">
                  <c:v>40.766665496900004</c:v>
                </c:pt>
                <c:pt idx="40">
                  <c:v>44.767768218966282</c:v>
                </c:pt>
                <c:pt idx="41">
                  <c:v>45.179684863905138</c:v>
                </c:pt>
                <c:pt idx="42">
                  <c:v>45.949396154097201</c:v>
                </c:pt>
                <c:pt idx="43">
                  <c:v>46.299874843084481</c:v>
                </c:pt>
                <c:pt idx="44">
                  <c:v>44.991478415540776</c:v>
                </c:pt>
                <c:pt idx="45">
                  <c:v>39.027788333326917</c:v>
                </c:pt>
                <c:pt idx="46">
                  <c:v>39.793493545959812</c:v>
                </c:pt>
                <c:pt idx="47">
                  <c:v>36.8635794240965</c:v>
                </c:pt>
                <c:pt idx="48">
                  <c:v>33.714909703297486</c:v>
                </c:pt>
                <c:pt idx="49">
                  <c:v>34.241068408173213</c:v>
                </c:pt>
                <c:pt idx="50">
                  <c:v>32.79390037651347</c:v>
                </c:pt>
                <c:pt idx="51">
                  <c:v>31.280879756869041</c:v>
                </c:pt>
                <c:pt idx="52">
                  <c:v>29.78790450964091</c:v>
                </c:pt>
                <c:pt idx="53">
                  <c:v>30.89715208444014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E5-4A9F-A558-A6F86A93269E}"/>
            </c:ext>
          </c:extLst>
        </c:ser>
        <c:ser>
          <c:idx val="3"/>
          <c:order val="2"/>
          <c:tx>
            <c:strRef>
              <c:f>データ!$E$3</c:f>
              <c:strCache>
                <c:ptCount val="1"/>
                <c:pt idx="0">
                  <c:v>ホテル・旅館</c:v>
                </c:pt>
              </c:strCache>
            </c:strRef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データ!$E$4:$E$57</c:f>
              <c:numCache>
                <c:formatCode>#,##0_);[Red]\(#,##0\)</c:formatCode>
                <c:ptCount val="54"/>
                <c:pt idx="0">
                  <c:v>51.305205597291412</c:v>
                </c:pt>
                <c:pt idx="1">
                  <c:v>66.585548562877463</c:v>
                </c:pt>
                <c:pt idx="2">
                  <c:v>76.003464695120613</c:v>
                </c:pt>
                <c:pt idx="3">
                  <c:v>95.625083582551156</c:v>
                </c:pt>
                <c:pt idx="4">
                  <c:v>112.6107514178609</c:v>
                </c:pt>
                <c:pt idx="5">
                  <c:v>127.57509029638845</c:v>
                </c:pt>
                <c:pt idx="6">
                  <c:v>150.22560442563767</c:v>
                </c:pt>
                <c:pt idx="7">
                  <c:v>169.82407466246102</c:v>
                </c:pt>
                <c:pt idx="8">
                  <c:v>181.49732098489511</c:v>
                </c:pt>
                <c:pt idx="9">
                  <c:v>180.33748576127093</c:v>
                </c:pt>
                <c:pt idx="10">
                  <c:v>181.41677180416167</c:v>
                </c:pt>
                <c:pt idx="11">
                  <c:v>180.11563189885604</c:v>
                </c:pt>
                <c:pt idx="12">
                  <c:v>183.16629860493134</c:v>
                </c:pt>
                <c:pt idx="13">
                  <c:v>187.49154349216016</c:v>
                </c:pt>
                <c:pt idx="14">
                  <c:v>167.52182342401252</c:v>
                </c:pt>
                <c:pt idx="15">
                  <c:v>155.95511493750897</c:v>
                </c:pt>
                <c:pt idx="16">
                  <c:v>147.38566558024485</c:v>
                </c:pt>
                <c:pt idx="17">
                  <c:v>151.63258986398952</c:v>
                </c:pt>
                <c:pt idx="18">
                  <c:v>151.31830990975075</c:v>
                </c:pt>
                <c:pt idx="19">
                  <c:v>149.51744472402069</c:v>
                </c:pt>
                <c:pt idx="20">
                  <c:v>149.83511052666103</c:v>
                </c:pt>
                <c:pt idx="21">
                  <c:v>154.14424668644162</c:v>
                </c:pt>
                <c:pt idx="22">
                  <c:v>159.55237681942535</c:v>
                </c:pt>
                <c:pt idx="23">
                  <c:v>176.93656406422656</c:v>
                </c:pt>
                <c:pt idx="24">
                  <c:v>183.94192785865948</c:v>
                </c:pt>
                <c:pt idx="26">
                  <c:v>224.25601012471478</c:v>
                </c:pt>
                <c:pt idx="27">
                  <c:v>234.17936949604908</c:v>
                </c:pt>
                <c:pt idx="28">
                  <c:v>238.4220118640518</c:v>
                </c:pt>
                <c:pt idx="29">
                  <c:v>246.25438098209116</c:v>
                </c:pt>
                <c:pt idx="30">
                  <c:v>260.98570810141308</c:v>
                </c:pt>
                <c:pt idx="31">
                  <c:v>268.93497608521659</c:v>
                </c:pt>
                <c:pt idx="32">
                  <c:v>264.47001072676807</c:v>
                </c:pt>
                <c:pt idx="33">
                  <c:v>278.867873725359</c:v>
                </c:pt>
                <c:pt idx="34">
                  <c:v>293.92295764079404</c:v>
                </c:pt>
                <c:pt idx="35">
                  <c:v>301.85698577563966</c:v>
                </c:pt>
                <c:pt idx="36">
                  <c:v>300.35659857210163</c:v>
                </c:pt>
                <c:pt idx="37">
                  <c:v>301.29564945752395</c:v>
                </c:pt>
                <c:pt idx="38">
                  <c:v>295.09142241401628</c:v>
                </c:pt>
                <c:pt idx="39">
                  <c:v>299.19507320415414</c:v>
                </c:pt>
                <c:pt idx="40">
                  <c:v>308.02127925340409</c:v>
                </c:pt>
                <c:pt idx="41">
                  <c:v>312.32789248065507</c:v>
                </c:pt>
                <c:pt idx="42">
                  <c:v>318.44270687896659</c:v>
                </c:pt>
                <c:pt idx="43">
                  <c:v>304.1278244728382</c:v>
                </c:pt>
                <c:pt idx="44">
                  <c:v>292.51305400504441</c:v>
                </c:pt>
                <c:pt idx="45">
                  <c:v>260.45410429259658</c:v>
                </c:pt>
                <c:pt idx="46">
                  <c:v>257.88579811738163</c:v>
                </c:pt>
                <c:pt idx="47">
                  <c:v>247.37697455818537</c:v>
                </c:pt>
                <c:pt idx="48">
                  <c:v>228.10718483392949</c:v>
                </c:pt>
                <c:pt idx="49">
                  <c:v>232.00965950478144</c:v>
                </c:pt>
                <c:pt idx="50">
                  <c:v>224.45657891800235</c:v>
                </c:pt>
                <c:pt idx="51">
                  <c:v>216.6300044740122</c:v>
                </c:pt>
                <c:pt idx="52">
                  <c:v>210.10451290125388</c:v>
                </c:pt>
                <c:pt idx="53">
                  <c:v>207.26849251104886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AE5-4A9F-A558-A6F86A93269E}"/>
            </c:ext>
          </c:extLst>
        </c:ser>
        <c:ser>
          <c:idx val="4"/>
          <c:order val="3"/>
          <c:tx>
            <c:strRef>
              <c:f>データ!$F$3</c:f>
              <c:strCache>
                <c:ptCount val="1"/>
                <c:pt idx="0">
                  <c:v>劇場・娯楽場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データ!$F$4:$F$57</c:f>
              <c:numCache>
                <c:formatCode>#,##0_);[Red]\(#,##0\)</c:formatCode>
                <c:ptCount val="54"/>
                <c:pt idx="0">
                  <c:v>5.608037686331051</c:v>
                </c:pt>
                <c:pt idx="1">
                  <c:v>7.1931974956372713</c:v>
                </c:pt>
                <c:pt idx="2">
                  <c:v>8.2522112308815103</c:v>
                </c:pt>
                <c:pt idx="3">
                  <c:v>9.7238967004753185</c:v>
                </c:pt>
                <c:pt idx="4">
                  <c:v>11.729854177511106</c:v>
                </c:pt>
                <c:pt idx="5">
                  <c:v>13.713534949395866</c:v>
                </c:pt>
                <c:pt idx="6">
                  <c:v>17.030755105142003</c:v>
                </c:pt>
                <c:pt idx="7">
                  <c:v>22.511784932011267</c:v>
                </c:pt>
                <c:pt idx="8">
                  <c:v>33.908846026843754</c:v>
                </c:pt>
                <c:pt idx="9">
                  <c:v>32.831740239144729</c:v>
                </c:pt>
                <c:pt idx="10">
                  <c:v>32.714411230567038</c:v>
                </c:pt>
                <c:pt idx="11">
                  <c:v>33.329246982731803</c:v>
                </c:pt>
                <c:pt idx="12">
                  <c:v>31.991532928497211</c:v>
                </c:pt>
                <c:pt idx="13">
                  <c:v>31.395543238447324</c:v>
                </c:pt>
                <c:pt idx="14">
                  <c:v>30.662551802729599</c:v>
                </c:pt>
                <c:pt idx="15">
                  <c:v>29.863581490512679</c:v>
                </c:pt>
                <c:pt idx="16">
                  <c:v>28.738009001697002</c:v>
                </c:pt>
                <c:pt idx="17">
                  <c:v>28.798018604485719</c:v>
                </c:pt>
                <c:pt idx="18">
                  <c:v>33.374551768991267</c:v>
                </c:pt>
                <c:pt idx="19">
                  <c:v>33.044229666949285</c:v>
                </c:pt>
                <c:pt idx="20">
                  <c:v>34.819469880644675</c:v>
                </c:pt>
                <c:pt idx="21">
                  <c:v>35.83450045385058</c:v>
                </c:pt>
                <c:pt idx="22">
                  <c:v>37.157383179697135</c:v>
                </c:pt>
                <c:pt idx="23">
                  <c:v>38.767489786866911</c:v>
                </c:pt>
                <c:pt idx="24">
                  <c:v>38.739905091237389</c:v>
                </c:pt>
                <c:pt idx="26">
                  <c:v>47.989326395387806</c:v>
                </c:pt>
                <c:pt idx="27">
                  <c:v>49.934758829943121</c:v>
                </c:pt>
                <c:pt idx="28">
                  <c:v>52.58851531589945</c:v>
                </c:pt>
                <c:pt idx="29">
                  <c:v>56.381943109234584</c:v>
                </c:pt>
                <c:pt idx="30">
                  <c:v>60.49367545037925</c:v>
                </c:pt>
                <c:pt idx="31">
                  <c:v>65.347509168072264</c:v>
                </c:pt>
                <c:pt idx="32">
                  <c:v>64.15925174543878</c:v>
                </c:pt>
                <c:pt idx="33">
                  <c:v>68.037578089550806</c:v>
                </c:pt>
                <c:pt idx="34">
                  <c:v>73.431283276959931</c:v>
                </c:pt>
                <c:pt idx="35">
                  <c:v>79.531501849322837</c:v>
                </c:pt>
                <c:pt idx="36">
                  <c:v>79.834467301980595</c:v>
                </c:pt>
                <c:pt idx="37">
                  <c:v>79.015284806591723</c:v>
                </c:pt>
                <c:pt idx="38">
                  <c:v>84.289668409500777</c:v>
                </c:pt>
                <c:pt idx="39">
                  <c:v>79.774941314247684</c:v>
                </c:pt>
                <c:pt idx="40">
                  <c:v>87.661798054715746</c:v>
                </c:pt>
                <c:pt idx="41">
                  <c:v>91.984331674142837</c:v>
                </c:pt>
                <c:pt idx="42">
                  <c:v>89.187453496182059</c:v>
                </c:pt>
                <c:pt idx="43">
                  <c:v>89.309805932766068</c:v>
                </c:pt>
                <c:pt idx="44">
                  <c:v>85.680219241372328</c:v>
                </c:pt>
                <c:pt idx="45">
                  <c:v>76.144765620798694</c:v>
                </c:pt>
                <c:pt idx="46">
                  <c:v>80.175410913844601</c:v>
                </c:pt>
                <c:pt idx="47">
                  <c:v>76.801970601100464</c:v>
                </c:pt>
                <c:pt idx="48">
                  <c:v>72.13503949586817</c:v>
                </c:pt>
                <c:pt idx="49">
                  <c:v>74.682146562227501</c:v>
                </c:pt>
                <c:pt idx="50">
                  <c:v>73.054226926299819</c:v>
                </c:pt>
                <c:pt idx="51">
                  <c:v>71.00252197611178</c:v>
                </c:pt>
                <c:pt idx="52">
                  <c:v>69.692033972174443</c:v>
                </c:pt>
                <c:pt idx="53">
                  <c:v>68.066388928673206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AE5-4A9F-A558-A6F86A93269E}"/>
            </c:ext>
          </c:extLst>
        </c:ser>
        <c:ser>
          <c:idx val="5"/>
          <c:order val="4"/>
          <c:tx>
            <c:strRef>
              <c:f>データ!$G$3</c:f>
              <c:strCache>
                <c:ptCount val="1"/>
                <c:pt idx="0">
                  <c:v>学校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データ!$G$4:$G$57</c:f>
              <c:numCache>
                <c:formatCode>#,##0_);[Red]\(#,##0\)</c:formatCode>
                <c:ptCount val="54"/>
                <c:pt idx="0">
                  <c:v>48.784258867437508</c:v>
                </c:pt>
                <c:pt idx="1">
                  <c:v>62.105480777299434</c:v>
                </c:pt>
                <c:pt idx="2">
                  <c:v>70.015190908380575</c:v>
                </c:pt>
                <c:pt idx="3">
                  <c:v>77.743993987468414</c:v>
                </c:pt>
                <c:pt idx="4">
                  <c:v>88.705384295739904</c:v>
                </c:pt>
                <c:pt idx="5">
                  <c:v>99.441268149426477</c:v>
                </c:pt>
                <c:pt idx="6">
                  <c:v>112.81694350484983</c:v>
                </c:pt>
                <c:pt idx="7">
                  <c:v>127.65639423160823</c:v>
                </c:pt>
                <c:pt idx="8">
                  <c:v>148.4259608009387</c:v>
                </c:pt>
                <c:pt idx="9">
                  <c:v>136.51508973562673</c:v>
                </c:pt>
                <c:pt idx="10">
                  <c:v>128.11422880623832</c:v>
                </c:pt>
                <c:pt idx="11">
                  <c:v>142.608868287093</c:v>
                </c:pt>
                <c:pt idx="12">
                  <c:v>132.43363466328552</c:v>
                </c:pt>
                <c:pt idx="13">
                  <c:v>130.48241972674924</c:v>
                </c:pt>
                <c:pt idx="14">
                  <c:v>131.79723882934036</c:v>
                </c:pt>
                <c:pt idx="15">
                  <c:v>132.53209709312966</c:v>
                </c:pt>
                <c:pt idx="16">
                  <c:v>122.91197949503281</c:v>
                </c:pt>
                <c:pt idx="17">
                  <c:v>122.08354705472166</c:v>
                </c:pt>
                <c:pt idx="18">
                  <c:v>137.2833258581521</c:v>
                </c:pt>
                <c:pt idx="19">
                  <c:v>128.44492408710656</c:v>
                </c:pt>
                <c:pt idx="20">
                  <c:v>131.31224429785712</c:v>
                </c:pt>
                <c:pt idx="21">
                  <c:v>131.09234569892317</c:v>
                </c:pt>
                <c:pt idx="22">
                  <c:v>132.04799116321405</c:v>
                </c:pt>
                <c:pt idx="23">
                  <c:v>140.70518368081574</c:v>
                </c:pt>
                <c:pt idx="24">
                  <c:v>138.64578284667562</c:v>
                </c:pt>
                <c:pt idx="26">
                  <c:v>167.27337466342996</c:v>
                </c:pt>
                <c:pt idx="27">
                  <c:v>170.36991469469567</c:v>
                </c:pt>
                <c:pt idx="28">
                  <c:v>169.4035127314134</c:v>
                </c:pt>
                <c:pt idx="29">
                  <c:v>173.10351520874991</c:v>
                </c:pt>
                <c:pt idx="30">
                  <c:v>176.66219715300042</c:v>
                </c:pt>
                <c:pt idx="31">
                  <c:v>182.83926318310881</c:v>
                </c:pt>
                <c:pt idx="32">
                  <c:v>175.17764637505624</c:v>
                </c:pt>
                <c:pt idx="33">
                  <c:v>179.09850876398295</c:v>
                </c:pt>
                <c:pt idx="34">
                  <c:v>187.72296359249648</c:v>
                </c:pt>
                <c:pt idx="35">
                  <c:v>194.78951541668118</c:v>
                </c:pt>
                <c:pt idx="36">
                  <c:v>193.91313586980436</c:v>
                </c:pt>
                <c:pt idx="37">
                  <c:v>191.48751314675621</c:v>
                </c:pt>
                <c:pt idx="38">
                  <c:v>194.06954151926183</c:v>
                </c:pt>
                <c:pt idx="39">
                  <c:v>190.64431005900354</c:v>
                </c:pt>
                <c:pt idx="40">
                  <c:v>199.36048116822255</c:v>
                </c:pt>
                <c:pt idx="41">
                  <c:v>204.65049790238766</c:v>
                </c:pt>
                <c:pt idx="42">
                  <c:v>205.95094231413549</c:v>
                </c:pt>
                <c:pt idx="43">
                  <c:v>204.85382742537942</c:v>
                </c:pt>
                <c:pt idx="44">
                  <c:v>198.1486805168453</c:v>
                </c:pt>
                <c:pt idx="45">
                  <c:v>178.89587767756802</c:v>
                </c:pt>
                <c:pt idx="46">
                  <c:v>184.73875730699231</c:v>
                </c:pt>
                <c:pt idx="47">
                  <c:v>180.49738427169916</c:v>
                </c:pt>
                <c:pt idx="48">
                  <c:v>173.09804785839788</c:v>
                </c:pt>
                <c:pt idx="49">
                  <c:v>184.38072248375553</c:v>
                </c:pt>
                <c:pt idx="50">
                  <c:v>185.55368264801814</c:v>
                </c:pt>
                <c:pt idx="51">
                  <c:v>184.69748799261396</c:v>
                </c:pt>
                <c:pt idx="52">
                  <c:v>184.27952139515119</c:v>
                </c:pt>
                <c:pt idx="53">
                  <c:v>185.25845116527375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AE5-4A9F-A558-A6F86A93269E}"/>
            </c:ext>
          </c:extLst>
        </c:ser>
        <c:ser>
          <c:idx val="6"/>
          <c:order val="5"/>
          <c:tx>
            <c:strRef>
              <c:f>データ!$H$3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データ!$H$4:$H$57</c:f>
              <c:numCache>
                <c:formatCode>#,##0_);[Red]\(#,##0\)</c:formatCode>
                <c:ptCount val="54"/>
                <c:pt idx="0">
                  <c:v>38.072528596396239</c:v>
                </c:pt>
                <c:pt idx="1">
                  <c:v>49.430512884285072</c:v>
                </c:pt>
                <c:pt idx="2">
                  <c:v>56.590982402735129</c:v>
                </c:pt>
                <c:pt idx="3">
                  <c:v>68.588519751104513</c:v>
                </c:pt>
                <c:pt idx="4">
                  <c:v>80.909880780145272</c:v>
                </c:pt>
                <c:pt idx="5">
                  <c:v>92.223078563261794</c:v>
                </c:pt>
                <c:pt idx="6">
                  <c:v>108.4818874070515</c:v>
                </c:pt>
                <c:pt idx="7">
                  <c:v>124.01362961862215</c:v>
                </c:pt>
                <c:pt idx="8">
                  <c:v>132.8276781191424</c:v>
                </c:pt>
                <c:pt idx="9">
                  <c:v>126.8566205673354</c:v>
                </c:pt>
                <c:pt idx="10">
                  <c:v>126.41982676574609</c:v>
                </c:pt>
                <c:pt idx="11">
                  <c:v>130.5587812152001</c:v>
                </c:pt>
                <c:pt idx="12">
                  <c:v>131.50518125216894</c:v>
                </c:pt>
                <c:pt idx="13">
                  <c:v>136.53565558691767</c:v>
                </c:pt>
                <c:pt idx="14">
                  <c:v>128.3434068708529</c:v>
                </c:pt>
                <c:pt idx="15">
                  <c:v>123.91272572096153</c:v>
                </c:pt>
                <c:pt idx="16">
                  <c:v>120.61869413922169</c:v>
                </c:pt>
                <c:pt idx="17">
                  <c:v>127.22488777459213</c:v>
                </c:pt>
                <c:pt idx="18">
                  <c:v>133.33610250862699</c:v>
                </c:pt>
                <c:pt idx="19">
                  <c:v>130.57750324218367</c:v>
                </c:pt>
                <c:pt idx="20">
                  <c:v>131.77461164971834</c:v>
                </c:pt>
                <c:pt idx="21">
                  <c:v>137.65764737922689</c:v>
                </c:pt>
                <c:pt idx="22">
                  <c:v>140.26844184901481</c:v>
                </c:pt>
                <c:pt idx="23">
                  <c:v>157.24797931855525</c:v>
                </c:pt>
                <c:pt idx="24">
                  <c:v>161.81647796948275</c:v>
                </c:pt>
                <c:pt idx="26">
                  <c:v>198.16197125758961</c:v>
                </c:pt>
                <c:pt idx="27">
                  <c:v>210.72008561500675</c:v>
                </c:pt>
                <c:pt idx="28">
                  <c:v>211.75998042591399</c:v>
                </c:pt>
                <c:pt idx="29">
                  <c:v>214.03848741324441</c:v>
                </c:pt>
                <c:pt idx="30">
                  <c:v>226.20163086273931</c:v>
                </c:pt>
                <c:pt idx="31">
                  <c:v>235.54152197433316</c:v>
                </c:pt>
                <c:pt idx="32">
                  <c:v>232.04398824585462</c:v>
                </c:pt>
                <c:pt idx="33">
                  <c:v>247.87486140235234</c:v>
                </c:pt>
                <c:pt idx="34">
                  <c:v>270.57553995189033</c:v>
                </c:pt>
                <c:pt idx="35">
                  <c:v>282.86260082640342</c:v>
                </c:pt>
                <c:pt idx="36">
                  <c:v>287.88913752652672</c:v>
                </c:pt>
                <c:pt idx="37">
                  <c:v>290.41639116581746</c:v>
                </c:pt>
                <c:pt idx="38">
                  <c:v>296.68658584765586</c:v>
                </c:pt>
                <c:pt idx="39">
                  <c:v>303.37093234508177</c:v>
                </c:pt>
                <c:pt idx="40">
                  <c:v>319.48255330254091</c:v>
                </c:pt>
                <c:pt idx="41">
                  <c:v>335.89894438844726</c:v>
                </c:pt>
                <c:pt idx="42">
                  <c:v>337.98906234640577</c:v>
                </c:pt>
                <c:pt idx="43">
                  <c:v>318.73470312063898</c:v>
                </c:pt>
                <c:pt idx="44">
                  <c:v>302.79377762596511</c:v>
                </c:pt>
                <c:pt idx="45">
                  <c:v>269.63171585619239</c:v>
                </c:pt>
                <c:pt idx="46">
                  <c:v>269.85955716008584</c:v>
                </c:pt>
                <c:pt idx="47">
                  <c:v>262.39421888880287</c:v>
                </c:pt>
                <c:pt idx="48">
                  <c:v>245.39525050398615</c:v>
                </c:pt>
                <c:pt idx="49">
                  <c:v>249.28012834328166</c:v>
                </c:pt>
                <c:pt idx="50">
                  <c:v>241.87408401605171</c:v>
                </c:pt>
                <c:pt idx="51">
                  <c:v>233.55844262890437</c:v>
                </c:pt>
                <c:pt idx="52">
                  <c:v>228.56892550447913</c:v>
                </c:pt>
                <c:pt idx="53">
                  <c:v>224.36921015843365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AE5-4A9F-A558-A6F86A93269E}"/>
            </c:ext>
          </c:extLst>
        </c:ser>
        <c:ser>
          <c:idx val="7"/>
          <c:order val="6"/>
          <c:tx>
            <c:strRef>
              <c:f>データ!$I$3</c:f>
              <c:strCache>
                <c:ptCount val="1"/>
                <c:pt idx="0">
                  <c:v>卸・小売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データ!$I$4:$I$57</c:f>
              <c:numCache>
                <c:formatCode>#,##0_);[Red]\(#,##0\)</c:formatCode>
                <c:ptCount val="54"/>
                <c:pt idx="0">
                  <c:v>44.649248296982577</c:v>
                </c:pt>
                <c:pt idx="1">
                  <c:v>54.532274055080222</c:v>
                </c:pt>
                <c:pt idx="2">
                  <c:v>63.241302059653741</c:v>
                </c:pt>
                <c:pt idx="3">
                  <c:v>71.42188343240106</c:v>
                </c:pt>
                <c:pt idx="4">
                  <c:v>84.429389355737328</c:v>
                </c:pt>
                <c:pt idx="5">
                  <c:v>96.972417675683232</c:v>
                </c:pt>
                <c:pt idx="6">
                  <c:v>112.22942872286747</c:v>
                </c:pt>
                <c:pt idx="7">
                  <c:v>131.14332577779854</c:v>
                </c:pt>
                <c:pt idx="8">
                  <c:v>147.87604601113478</c:v>
                </c:pt>
                <c:pt idx="9">
                  <c:v>144.37206211860359</c:v>
                </c:pt>
                <c:pt idx="10">
                  <c:v>147.73937117170053</c:v>
                </c:pt>
                <c:pt idx="11">
                  <c:v>163.49526142902039</c:v>
                </c:pt>
                <c:pt idx="12">
                  <c:v>164.4586914731008</c:v>
                </c:pt>
                <c:pt idx="13">
                  <c:v>171.96834928088828</c:v>
                </c:pt>
                <c:pt idx="14">
                  <c:v>174.85402898619847</c:v>
                </c:pt>
                <c:pt idx="15">
                  <c:v>176.76826469162569</c:v>
                </c:pt>
                <c:pt idx="16">
                  <c:v>175.69028118495632</c:v>
                </c:pt>
                <c:pt idx="17">
                  <c:v>176.66615285605718</c:v>
                </c:pt>
                <c:pt idx="18">
                  <c:v>203.14423267179018</c:v>
                </c:pt>
                <c:pt idx="19">
                  <c:v>200.0810053545797</c:v>
                </c:pt>
                <c:pt idx="20">
                  <c:v>209.562172215098</c:v>
                </c:pt>
                <c:pt idx="21">
                  <c:v>213.31641571548701</c:v>
                </c:pt>
                <c:pt idx="22">
                  <c:v>224.33118612195082</c:v>
                </c:pt>
                <c:pt idx="23">
                  <c:v>237.32073982825491</c:v>
                </c:pt>
                <c:pt idx="24">
                  <c:v>243.30553460355023</c:v>
                </c:pt>
                <c:pt idx="26">
                  <c:v>302.98306878659213</c:v>
                </c:pt>
                <c:pt idx="27">
                  <c:v>311.78986006306172</c:v>
                </c:pt>
                <c:pt idx="28">
                  <c:v>321.12363681833381</c:v>
                </c:pt>
                <c:pt idx="29">
                  <c:v>351.33659441475277</c:v>
                </c:pt>
                <c:pt idx="30">
                  <c:v>368.90618162496867</c:v>
                </c:pt>
                <c:pt idx="31">
                  <c:v>398.98416903624826</c:v>
                </c:pt>
                <c:pt idx="32">
                  <c:v>394.78710149444322</c:v>
                </c:pt>
                <c:pt idx="33">
                  <c:v>409.66231815310539</c:v>
                </c:pt>
                <c:pt idx="34">
                  <c:v>448.63150127166875</c:v>
                </c:pt>
                <c:pt idx="35">
                  <c:v>474.6581503251715</c:v>
                </c:pt>
                <c:pt idx="36">
                  <c:v>486.74309036327509</c:v>
                </c:pt>
                <c:pt idx="37">
                  <c:v>480.48322612873125</c:v>
                </c:pt>
                <c:pt idx="38">
                  <c:v>503.35145277899551</c:v>
                </c:pt>
                <c:pt idx="39">
                  <c:v>495.66698597302593</c:v>
                </c:pt>
                <c:pt idx="40">
                  <c:v>524.36128514795007</c:v>
                </c:pt>
                <c:pt idx="41">
                  <c:v>556.78787015242278</c:v>
                </c:pt>
                <c:pt idx="42">
                  <c:v>539.21965663811659</c:v>
                </c:pt>
                <c:pt idx="43">
                  <c:v>536.55265246785723</c:v>
                </c:pt>
                <c:pt idx="44">
                  <c:v>513.60747632957145</c:v>
                </c:pt>
                <c:pt idx="45">
                  <c:v>468.56134551511559</c:v>
                </c:pt>
                <c:pt idx="46">
                  <c:v>479.20951888166439</c:v>
                </c:pt>
                <c:pt idx="47">
                  <c:v>467.65144851220788</c:v>
                </c:pt>
                <c:pt idx="48">
                  <c:v>438.93065072733583</c:v>
                </c:pt>
                <c:pt idx="49">
                  <c:v>443.84856316081908</c:v>
                </c:pt>
                <c:pt idx="50">
                  <c:v>436.45582046337796</c:v>
                </c:pt>
                <c:pt idx="51">
                  <c:v>423.76966806177165</c:v>
                </c:pt>
                <c:pt idx="52">
                  <c:v>417.23670516648707</c:v>
                </c:pt>
                <c:pt idx="53">
                  <c:v>412.46466876540495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AE5-4A9F-A558-A6F86A93269E}"/>
            </c:ext>
          </c:extLst>
        </c:ser>
        <c:ser>
          <c:idx val="8"/>
          <c:order val="7"/>
          <c:tx>
            <c:strRef>
              <c:f>データ!$J$3</c:f>
              <c:strCache>
                <c:ptCount val="1"/>
                <c:pt idx="0">
                  <c:v>飲食店</c:v>
                </c:pt>
              </c:strCache>
            </c:strRef>
          </c:tx>
          <c:spPr>
            <a:pattFill prst="horzBrick">
              <a:fgClr>
                <a:srgbClr val="008080"/>
              </a:fgClr>
              <a:bgClr>
                <a:srgbClr val="CCFFCC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データ!$J$4:$J$57</c:f>
              <c:numCache>
                <c:formatCode>#,##0_);[Red]\(#,##0\)</c:formatCode>
                <c:ptCount val="54"/>
                <c:pt idx="0">
                  <c:v>36.555135331471888</c:v>
                </c:pt>
                <c:pt idx="1">
                  <c:v>43.65507755469956</c:v>
                </c:pt>
                <c:pt idx="2">
                  <c:v>49.809478528558152</c:v>
                </c:pt>
                <c:pt idx="3">
                  <c:v>56.961541210857234</c:v>
                </c:pt>
                <c:pt idx="4">
                  <c:v>65.417753516005448</c:v>
                </c:pt>
                <c:pt idx="5">
                  <c:v>73.61190813489111</c:v>
                </c:pt>
                <c:pt idx="6">
                  <c:v>83.476814155184826</c:v>
                </c:pt>
                <c:pt idx="7">
                  <c:v>95.954197193843214</c:v>
                </c:pt>
                <c:pt idx="8">
                  <c:v>106.84847408730673</c:v>
                </c:pt>
                <c:pt idx="9">
                  <c:v>108.04087224189237</c:v>
                </c:pt>
                <c:pt idx="10">
                  <c:v>108.7304559562746</c:v>
                </c:pt>
                <c:pt idx="11">
                  <c:v>117.70592383769424</c:v>
                </c:pt>
                <c:pt idx="12">
                  <c:v>115.94447982784094</c:v>
                </c:pt>
                <c:pt idx="13">
                  <c:v>118.66878004860462</c:v>
                </c:pt>
                <c:pt idx="14">
                  <c:v>116.83512658960451</c:v>
                </c:pt>
                <c:pt idx="15">
                  <c:v>115.66265953857767</c:v>
                </c:pt>
                <c:pt idx="16">
                  <c:v>112.12506544469211</c:v>
                </c:pt>
                <c:pt idx="17">
                  <c:v>109.04598314030413</c:v>
                </c:pt>
                <c:pt idx="18">
                  <c:v>114.41359336867291</c:v>
                </c:pt>
                <c:pt idx="19">
                  <c:v>110.49017220505539</c:v>
                </c:pt>
                <c:pt idx="20">
                  <c:v>109.14815523992326</c:v>
                </c:pt>
                <c:pt idx="21">
                  <c:v>105.83380023203722</c:v>
                </c:pt>
                <c:pt idx="22">
                  <c:v>110.1513535248973</c:v>
                </c:pt>
                <c:pt idx="23">
                  <c:v>121.92844375308667</c:v>
                </c:pt>
                <c:pt idx="24">
                  <c:v>125.69627817986803</c:v>
                </c:pt>
                <c:pt idx="26">
                  <c:v>152.02171398367125</c:v>
                </c:pt>
                <c:pt idx="27">
                  <c:v>153.43438111118769</c:v>
                </c:pt>
                <c:pt idx="28">
                  <c:v>153.24999964303643</c:v>
                </c:pt>
                <c:pt idx="29">
                  <c:v>168.8683272409354</c:v>
                </c:pt>
                <c:pt idx="30">
                  <c:v>173.88937804599911</c:v>
                </c:pt>
                <c:pt idx="31">
                  <c:v>181.81446054054612</c:v>
                </c:pt>
                <c:pt idx="32">
                  <c:v>183.53752934974364</c:v>
                </c:pt>
                <c:pt idx="33">
                  <c:v>190.54637657370341</c:v>
                </c:pt>
                <c:pt idx="34">
                  <c:v>199.1542699982748</c:v>
                </c:pt>
                <c:pt idx="35">
                  <c:v>210.63925092613289</c:v>
                </c:pt>
                <c:pt idx="36">
                  <c:v>216.727866042747</c:v>
                </c:pt>
                <c:pt idx="37">
                  <c:v>219.0917390994824</c:v>
                </c:pt>
                <c:pt idx="38">
                  <c:v>217.44132288094679</c:v>
                </c:pt>
                <c:pt idx="39">
                  <c:v>225.071618718731</c:v>
                </c:pt>
                <c:pt idx="40">
                  <c:v>231.15771014028385</c:v>
                </c:pt>
                <c:pt idx="41">
                  <c:v>239.8569401674215</c:v>
                </c:pt>
                <c:pt idx="42">
                  <c:v>242.88178979620312</c:v>
                </c:pt>
                <c:pt idx="43">
                  <c:v>238.32594629686034</c:v>
                </c:pt>
                <c:pt idx="44">
                  <c:v>230.18971411327908</c:v>
                </c:pt>
                <c:pt idx="45">
                  <c:v>207.26317510655943</c:v>
                </c:pt>
                <c:pt idx="46">
                  <c:v>206.10290612775188</c:v>
                </c:pt>
                <c:pt idx="47">
                  <c:v>198.3602923591414</c:v>
                </c:pt>
                <c:pt idx="48">
                  <c:v>184.19329573009088</c:v>
                </c:pt>
                <c:pt idx="49">
                  <c:v>188.08866344625255</c:v>
                </c:pt>
                <c:pt idx="50">
                  <c:v>184.90445512218923</c:v>
                </c:pt>
                <c:pt idx="51">
                  <c:v>178.08329309721086</c:v>
                </c:pt>
                <c:pt idx="52">
                  <c:v>173.4415543821832</c:v>
                </c:pt>
                <c:pt idx="53">
                  <c:v>175.26728061614489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AE5-4A9F-A558-A6F86A93269E}"/>
            </c:ext>
          </c:extLst>
        </c:ser>
        <c:ser>
          <c:idx val="0"/>
          <c:order val="9"/>
          <c:tx>
            <c:strRef>
              <c:f>データ!$K$3</c:f>
              <c:strCache>
                <c:ptCount val="1"/>
                <c:pt idx="0">
                  <c:v>その他
サービス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データ!$B$4:$B$57</c:f>
              <c:strCache>
                <c:ptCount val="54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  <c:pt idx="53">
                  <c:v>2017</c:v>
                </c:pt>
              </c:strCache>
            </c:strRef>
          </c:cat>
          <c:val>
            <c:numRef>
              <c:f>データ!$K$4:$K$57</c:f>
              <c:numCache>
                <c:formatCode>#,##0_);[Red]\(#,##0\)</c:formatCode>
                <c:ptCount val="54"/>
                <c:pt idx="0">
                  <c:v>60.972084569304272</c:v>
                </c:pt>
                <c:pt idx="1">
                  <c:v>61.286585518558084</c:v>
                </c:pt>
                <c:pt idx="2">
                  <c:v>59.4418392419743</c:v>
                </c:pt>
                <c:pt idx="3">
                  <c:v>57.964140245741362</c:v>
                </c:pt>
                <c:pt idx="4">
                  <c:v>59.817236366260254</c:v>
                </c:pt>
                <c:pt idx="5">
                  <c:v>62.203147495425348</c:v>
                </c:pt>
                <c:pt idx="6">
                  <c:v>67.550379120390474</c:v>
                </c:pt>
                <c:pt idx="7">
                  <c:v>74.765565401168956</c:v>
                </c:pt>
                <c:pt idx="8">
                  <c:v>85.462150639353339</c:v>
                </c:pt>
                <c:pt idx="9">
                  <c:v>87.124948882341442</c:v>
                </c:pt>
                <c:pt idx="10">
                  <c:v>89.451277406664417</c:v>
                </c:pt>
                <c:pt idx="11">
                  <c:v>110.91830220643354</c:v>
                </c:pt>
                <c:pt idx="12">
                  <c:v>122.47545033795181</c:v>
                </c:pt>
                <c:pt idx="13">
                  <c:v>131.82814270014561</c:v>
                </c:pt>
                <c:pt idx="14">
                  <c:v>155.52536730991011</c:v>
                </c:pt>
                <c:pt idx="15">
                  <c:v>154.34147932110895</c:v>
                </c:pt>
                <c:pt idx="16">
                  <c:v>158.45182830572307</c:v>
                </c:pt>
                <c:pt idx="17">
                  <c:v>164.18481559654472</c:v>
                </c:pt>
                <c:pt idx="18">
                  <c:v>183.11985934013632</c:v>
                </c:pt>
                <c:pt idx="19">
                  <c:v>193.38714758770922</c:v>
                </c:pt>
                <c:pt idx="20">
                  <c:v>200.40784019986316</c:v>
                </c:pt>
                <c:pt idx="21">
                  <c:v>197.91865545903835</c:v>
                </c:pt>
                <c:pt idx="22">
                  <c:v>204.01244612277847</c:v>
                </c:pt>
                <c:pt idx="23">
                  <c:v>224.6316465324725</c:v>
                </c:pt>
                <c:pt idx="24">
                  <c:v>225.35586990619117</c:v>
                </c:pt>
                <c:pt idx="26">
                  <c:v>271.52266392460535</c:v>
                </c:pt>
                <c:pt idx="27">
                  <c:v>274.93722179300113</c:v>
                </c:pt>
                <c:pt idx="28">
                  <c:v>280.04541478314104</c:v>
                </c:pt>
                <c:pt idx="29">
                  <c:v>301.82988975162249</c:v>
                </c:pt>
                <c:pt idx="30">
                  <c:v>325.74806539666764</c:v>
                </c:pt>
                <c:pt idx="31">
                  <c:v>357.50428414078675</c:v>
                </c:pt>
                <c:pt idx="32">
                  <c:v>353.23059601436563</c:v>
                </c:pt>
                <c:pt idx="33">
                  <c:v>369.64325678218404</c:v>
                </c:pt>
                <c:pt idx="34">
                  <c:v>403.56745693563187</c:v>
                </c:pt>
                <c:pt idx="35">
                  <c:v>415.92934788095386</c:v>
                </c:pt>
                <c:pt idx="36">
                  <c:v>424.41744453651683</c:v>
                </c:pt>
                <c:pt idx="37">
                  <c:v>433.24507350469884</c:v>
                </c:pt>
                <c:pt idx="38">
                  <c:v>449.50428978169248</c:v>
                </c:pt>
                <c:pt idx="39">
                  <c:v>448.13430088420114</c:v>
                </c:pt>
                <c:pt idx="40">
                  <c:v>473.20258669028846</c:v>
                </c:pt>
                <c:pt idx="41">
                  <c:v>491.74822468755826</c:v>
                </c:pt>
                <c:pt idx="42">
                  <c:v>496.02109767461189</c:v>
                </c:pt>
                <c:pt idx="43">
                  <c:v>467.15201153364899</c:v>
                </c:pt>
                <c:pt idx="44">
                  <c:v>439.34781307593352</c:v>
                </c:pt>
                <c:pt idx="45">
                  <c:v>384.60921504973049</c:v>
                </c:pt>
                <c:pt idx="46">
                  <c:v>384.39122507013963</c:v>
                </c:pt>
                <c:pt idx="47">
                  <c:v>374.80335183621145</c:v>
                </c:pt>
                <c:pt idx="48">
                  <c:v>356.89046633696103</c:v>
                </c:pt>
                <c:pt idx="49">
                  <c:v>367.19526791958583</c:v>
                </c:pt>
                <c:pt idx="50">
                  <c:v>359.79393384305035</c:v>
                </c:pt>
                <c:pt idx="51">
                  <c:v>347.90001245007397</c:v>
                </c:pt>
                <c:pt idx="52">
                  <c:v>338.34186173862901</c:v>
                </c:pt>
                <c:pt idx="53">
                  <c:v>330.33219974838869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E5-4A9F-A558-A6F86A93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5373184"/>
        <c:axId val="148660992"/>
      </c:barChart>
      <c:lineChart>
        <c:grouping val="standard"/>
        <c:varyColors val="0"/>
        <c:ser>
          <c:idx val="10"/>
          <c:order val="8"/>
          <c:tx>
            <c:strRef>
              <c:f>データ!$L$3</c:f>
              <c:strCache>
                <c:ptCount val="1"/>
                <c:pt idx="0">
                  <c:v>合計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2016239473156797E-2"/>
                  <c:y val="-6.8345600466188261E-2"/>
                </c:manualLayout>
              </c:layout>
              <c:spPr>
                <a:solidFill>
                  <a:srgbClr val="FFFFFF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100" b="1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E5-4A9F-A558-A6F86A93269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E5-4A9F-A558-A6F86A93269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E5-4A9F-A558-A6F86A93269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E5-4A9F-A558-A6F86A93269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E5-4A9F-A558-A6F86A93269E}"/>
                </c:ext>
              </c:extLst>
            </c:dLbl>
            <c:dLbl>
              <c:idx val="5"/>
              <c:layout>
                <c:manualLayout>
                  <c:x val="-5.1624671544744392E-2"/>
                  <c:y val="-6.44736292783091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AE5-4A9F-A558-A6F86A93269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AE5-4A9F-A558-A6F86A93269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AE5-4A9F-A558-A6F86A93269E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AE5-4A9F-A558-A6F86A93269E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AE5-4A9F-A558-A6F86A93269E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AE5-4A9F-A558-A6F86A93269E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AE5-4A9F-A558-A6F86A93269E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AE5-4A9F-A558-A6F86A93269E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AE5-4A9F-A558-A6F86A93269E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AE5-4A9F-A558-A6F86A93269E}"/>
                </c:ext>
              </c:extLst>
            </c:dLbl>
            <c:dLbl>
              <c:idx val="15"/>
              <c:layout>
                <c:manualLayout>
                  <c:x val="-4.6577138924113852E-2"/>
                  <c:y val="-3.6611873362554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AE5-4A9F-A558-A6F86A93269E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AE5-4A9F-A558-A6F86A93269E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AE5-4A9F-A558-A6F86A93269E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AE5-4A9F-A558-A6F86A93269E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AE5-4A9F-A558-A6F86A93269E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AE5-4A9F-A558-A6F86A93269E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AE5-4A9F-A558-A6F86A93269E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AE5-4A9F-A558-A6F86A93269E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AE5-4A9F-A558-A6F86A93269E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AE5-4A9F-A558-A6F86A93269E}"/>
                </c:ext>
              </c:extLst>
            </c:dLbl>
            <c:dLbl>
              <c:idx val="26"/>
              <c:layout>
                <c:manualLayout>
                  <c:x val="-6.9596437431622582E-2"/>
                  <c:y val="-3.071652139739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AE5-4A9F-A558-A6F86A93269E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AE5-4A9F-A558-A6F86A93269E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AE5-4A9F-A558-A6F86A93269E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AE5-4A9F-A558-A6F86A93269E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2AE5-4A9F-A558-A6F86A93269E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AE5-4A9F-A558-A6F86A93269E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2AE5-4A9F-A558-A6F86A93269E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AE5-4A9F-A558-A6F86A93269E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2AE5-4A9F-A558-A6F86A93269E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AE5-4A9F-A558-A6F86A93269E}"/>
                </c:ext>
              </c:extLst>
            </c:dLbl>
            <c:dLbl>
              <c:idx val="36"/>
              <c:layout>
                <c:manualLayout>
                  <c:x val="-5.3410378497208394E-2"/>
                  <c:y val="-3.3873987676674107E-2"/>
                </c:manualLayout>
              </c:layout>
              <c:tx>
                <c:rich>
                  <a:bodyPr/>
                  <a:lstStyle/>
                  <a:p>
                    <a:r>
                      <a:rPr lang="en-US" altLang="ja-JP"/>
                      <a:t>2,507 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2AE5-4A9F-A558-A6F86A93269E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AE5-4A9F-A558-A6F86A93269E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2AE5-4A9F-A558-A6F86A93269E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AE5-4A9F-A558-A6F86A93269E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2AE5-4A9F-A558-A6F86A93269E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AE5-4A9F-A558-A6F86A93269E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2AE5-4A9F-A558-A6F86A93269E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AE5-4A9F-A558-A6F86A93269E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2AE5-4A9F-A558-A6F86A93269E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AE5-4A9F-A558-A6F86A93269E}"/>
                </c:ext>
              </c:extLst>
            </c:dLbl>
            <c:dLbl>
              <c:idx val="46"/>
              <c:layout>
                <c:manualLayout>
                  <c:x val="-4.174820613176787E-2"/>
                  <c:y val="-3.20855614973262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2AE5-4A9F-A558-A6F86A93269E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AE5-4A9F-A558-A6F86A93269E}"/>
                </c:ext>
              </c:extLst>
            </c:dLbl>
            <c:dLbl>
              <c:idx val="4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2AE5-4A9F-A558-A6F86A93269E}"/>
                </c:ext>
              </c:extLst>
            </c:dLbl>
            <c:dLbl>
              <c:idx val="4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AE5-4A9F-A558-A6F86A93269E}"/>
                </c:ext>
              </c:extLst>
            </c:dLbl>
            <c:dLbl>
              <c:idx val="5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2AE5-4A9F-A558-A6F86A93269E}"/>
                </c:ext>
              </c:extLst>
            </c:dLbl>
            <c:dLbl>
              <c:idx val="5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AE5-4A9F-A558-A6F86A93269E}"/>
                </c:ext>
              </c:extLst>
            </c:dLbl>
            <c:dLbl>
              <c:idx val="5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2AE5-4A9F-A558-A6F86A93269E}"/>
                </c:ext>
              </c:extLst>
            </c:dLbl>
            <c:dLbl>
              <c:idx val="53"/>
              <c:layout>
                <c:manualLayout>
                  <c:x val="-3.1311154598825927E-2"/>
                  <c:y val="-3.20855614973262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CAE-4B16-8FB1-1FB1BB9D287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データ!$B$4:$B$55</c:f>
              <c:strCache>
                <c:ptCount val="47"/>
                <c:pt idx="0">
                  <c:v>1965</c:v>
                </c:pt>
                <c:pt idx="5">
                  <c:v>1970</c:v>
                </c:pt>
                <c:pt idx="10">
                  <c:v>1975</c:v>
                </c:pt>
                <c:pt idx="15">
                  <c:v>1980</c:v>
                </c:pt>
                <c:pt idx="20">
                  <c:v>1985</c:v>
                </c:pt>
                <c:pt idx="26">
                  <c:v>1990</c:v>
                </c:pt>
                <c:pt idx="31">
                  <c:v>1995</c:v>
                </c:pt>
                <c:pt idx="36">
                  <c:v>2000</c:v>
                </c:pt>
                <c:pt idx="41">
                  <c:v>2005</c:v>
                </c:pt>
                <c:pt idx="46">
                  <c:v>2010</c:v>
                </c:pt>
              </c:strCache>
            </c:strRef>
          </c:cat>
          <c:val>
            <c:numRef>
              <c:f>データ!$L$4:$L$57</c:f>
              <c:numCache>
                <c:formatCode>#,##0_);[Red]\(#,##0\)</c:formatCode>
                <c:ptCount val="54"/>
                <c:pt idx="0">
                  <c:v>335.05144200000001</c:v>
                </c:pt>
                <c:pt idx="1">
                  <c:v>407.135223</c:v>
                </c:pt>
                <c:pt idx="2">
                  <c:v>455.86084500000004</c:v>
                </c:pt>
                <c:pt idx="3">
                  <c:v>522.92136600000003</c:v>
                </c:pt>
                <c:pt idx="4">
                  <c:v>605.09352750000005</c:v>
                </c:pt>
                <c:pt idx="5">
                  <c:v>683.7912675</c:v>
                </c:pt>
                <c:pt idx="6">
                  <c:v>791.12158950000003</c:v>
                </c:pt>
                <c:pt idx="7">
                  <c:v>909.75424650000002</c:v>
                </c:pt>
                <c:pt idx="8">
                  <c:v>1023.0287595000001</c:v>
                </c:pt>
                <c:pt idx="9">
                  <c:v>1000.5915315000001</c:v>
                </c:pt>
                <c:pt idx="10">
                  <c:v>1004.1915345</c:v>
                </c:pt>
                <c:pt idx="11">
                  <c:v>1081.2985755</c:v>
                </c:pt>
                <c:pt idx="12">
                  <c:v>1084.6474155000001</c:v>
                </c:pt>
                <c:pt idx="13">
                  <c:v>1119.8939565000001</c:v>
                </c:pt>
                <c:pt idx="14">
                  <c:v>1112.233485</c:v>
                </c:pt>
                <c:pt idx="15">
                  <c:v>1089.7543965</c:v>
                </c:pt>
                <c:pt idx="16">
                  <c:v>1063.675305</c:v>
                </c:pt>
                <c:pt idx="17">
                  <c:v>1081.2148545</c:v>
                </c:pt>
                <c:pt idx="18">
                  <c:v>1174.9823745000001</c:v>
                </c:pt>
                <c:pt idx="19">
                  <c:v>1164.7265520000001</c:v>
                </c:pt>
                <c:pt idx="20">
                  <c:v>1194.028902</c:v>
                </c:pt>
                <c:pt idx="21">
                  <c:v>1211.7358935</c:v>
                </c:pt>
                <c:pt idx="22">
                  <c:v>1256.9452335000001</c:v>
                </c:pt>
                <c:pt idx="23">
                  <c:v>1365.4057890000001</c:v>
                </c:pt>
                <c:pt idx="24">
                  <c:v>1398.0988395000002</c:v>
                </c:pt>
                <c:pt idx="26">
                  <c:v>1711.7538289627689</c:v>
                </c:pt>
                <c:pt idx="27">
                  <c:v>1761.6846623548654</c:v>
                </c:pt>
                <c:pt idx="28">
                  <c:v>1792.3189808934612</c:v>
                </c:pt>
                <c:pt idx="29">
                  <c:v>1908.2914599262813</c:v>
                </c:pt>
                <c:pt idx="30">
                  <c:v>2019.7236108418938</c:v>
                </c:pt>
                <c:pt idx="31">
                  <c:v>2139.8604174993629</c:v>
                </c:pt>
                <c:pt idx="32">
                  <c:v>2110.1985662084817</c:v>
                </c:pt>
                <c:pt idx="33">
                  <c:v>2207.4677311459041</c:v>
                </c:pt>
                <c:pt idx="34">
                  <c:v>2368.1528908282039</c:v>
                </c:pt>
                <c:pt idx="35">
                  <c:v>2474.7825621727752</c:v>
                </c:pt>
                <c:pt idx="36">
                  <c:v>2507.4097488132738</c:v>
                </c:pt>
                <c:pt idx="37">
                  <c:v>2518.5790219860701</c:v>
                </c:pt>
                <c:pt idx="38">
                  <c:v>2566.087017023804</c:v>
                </c:pt>
                <c:pt idx="39">
                  <c:v>2548.2284052384689</c:v>
                </c:pt>
                <c:pt idx="40">
                  <c:v>2694.0216568598839</c:v>
                </c:pt>
                <c:pt idx="41">
                  <c:v>2793.99419032163</c:v>
                </c:pt>
                <c:pt idx="42">
                  <c:v>2808.2011009555467</c:v>
                </c:pt>
                <c:pt idx="43">
                  <c:v>2753.3709126705294</c:v>
                </c:pt>
                <c:pt idx="44">
                  <c:v>2651.433891664627</c:v>
                </c:pt>
                <c:pt idx="45">
                  <c:v>2371.2884240638896</c:v>
                </c:pt>
                <c:pt idx="46">
                  <c:v>2406.047032178868</c:v>
                </c:pt>
                <c:pt idx="47">
                  <c:v>2334.3091902075403</c:v>
                </c:pt>
                <c:pt idx="48">
                  <c:v>2196.3853611219197</c:v>
                </c:pt>
                <c:pt idx="49">
                  <c:v>2261.1914185333985</c:v>
                </c:pt>
                <c:pt idx="50">
                  <c:v>2223.4738221627963</c:v>
                </c:pt>
                <c:pt idx="51">
                  <c:v>2166.3671619693837</c:v>
                </c:pt>
                <c:pt idx="52">
                  <c:v>2126.1068786458864</c:v>
                </c:pt>
                <c:pt idx="53">
                  <c:v>2106.5124658730429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2AE5-4A9F-A558-A6F86A93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373184"/>
        <c:axId val="148660992"/>
      </c:lineChart>
      <c:catAx>
        <c:axId val="1353731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8660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660992"/>
        <c:scaling>
          <c:orientation val="minMax"/>
          <c:max val="3200"/>
          <c:min val="0"/>
        </c:scaling>
        <c:delete val="0"/>
        <c:axPos val="l"/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3537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122" r="0.75000000000000122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65314</xdr:colOff>
      <xdr:row>3</xdr:row>
      <xdr:rowOff>38100</xdr:rowOff>
    </xdr:from>
    <xdr:to>
      <xdr:col>6</xdr:col>
      <xdr:colOff>322489</xdr:colOff>
      <xdr:row>23</xdr:row>
      <xdr:rowOff>117021</xdr:rowOff>
    </xdr:to>
    <xdr:graphicFrame macro="">
      <xdr:nvGraphicFramePr>
        <xdr:cNvPr id="4" name="Chart 1026">
          <a:extLst>
            <a:ext uri="{FF2B5EF4-FFF2-40B4-BE49-F238E27FC236}">
              <a16:creationId xmlns:a16="http://schemas.microsoft.com/office/drawing/2014/main" id="{9363FECB-3C97-458C-A903-713A6D01C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0.8087</cdr:x>
      <cdr:y>0.90176</cdr:y>
    </cdr:from>
    <cdr:to>
      <cdr:x>0.89166</cdr:x>
      <cdr:y>0.96486</cdr:y>
    </cdr:to>
    <cdr:sp macro="" textlink="">
      <cdr:nvSpPr>
        <cdr:cNvPr id="164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36178" y="3212385"/>
          <a:ext cx="403789" cy="224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18288" tIns="18288" rIns="18288" bIns="18288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0.79056</cdr:x>
      <cdr:y>0.34316</cdr:y>
    </cdr:from>
    <cdr:to>
      <cdr:x>0.89824</cdr:x>
      <cdr:y>0.44821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7849" y="1222461"/>
          <a:ext cx="524108" cy="374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その他</a:t>
          </a:r>
        </a:p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サービス</a:t>
          </a:r>
        </a:p>
      </cdr:txBody>
    </cdr:sp>
  </cdr:relSizeAnchor>
  <cdr:relSizeAnchor xmlns:cdr="http://schemas.openxmlformats.org/drawingml/2006/chartDrawing">
    <cdr:from>
      <cdr:x>0.79019</cdr:x>
      <cdr:y>0.67445</cdr:y>
    </cdr:from>
    <cdr:to>
      <cdr:x>0.9835</cdr:x>
      <cdr:y>0.80825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6080" y="2402614"/>
          <a:ext cx="940893" cy="4766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劇場・娯楽場</a:t>
          </a:r>
        </a:p>
      </cdr:txBody>
    </cdr:sp>
  </cdr:relSizeAnchor>
  <cdr:relSizeAnchor xmlns:cdr="http://schemas.openxmlformats.org/drawingml/2006/chartDrawing">
    <cdr:from>
      <cdr:x>0.79029</cdr:x>
      <cdr:y>0.58602</cdr:y>
    </cdr:from>
    <cdr:to>
      <cdr:x>0.9207</cdr:x>
      <cdr:y>0.62956</cdr:y>
    </cdr:to>
    <cdr:sp macro="" textlink="">
      <cdr:nvSpPr>
        <cdr:cNvPr id="16486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6567" y="2087614"/>
          <a:ext cx="634741" cy="15510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病 院</a:t>
          </a:r>
        </a:p>
      </cdr:txBody>
    </cdr:sp>
  </cdr:relSizeAnchor>
  <cdr:relSizeAnchor xmlns:cdr="http://schemas.openxmlformats.org/drawingml/2006/chartDrawing">
    <cdr:from>
      <cdr:x>0.78995</cdr:x>
      <cdr:y>0.71583</cdr:y>
    </cdr:from>
    <cdr:to>
      <cdr:x>0.94335</cdr:x>
      <cdr:y>0.78075</cdr:y>
    </cdr:to>
    <cdr:sp macro="" textlink="">
      <cdr:nvSpPr>
        <cdr:cNvPr id="164869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4904" y="2550037"/>
          <a:ext cx="746640" cy="23126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ホテル・旅館</a:t>
          </a:r>
        </a:p>
      </cdr:txBody>
    </cdr:sp>
  </cdr:relSizeAnchor>
  <cdr:relSizeAnchor xmlns:cdr="http://schemas.openxmlformats.org/drawingml/2006/chartDrawing">
    <cdr:from>
      <cdr:x>0.79123</cdr:x>
      <cdr:y>0.63153</cdr:y>
    </cdr:from>
    <cdr:to>
      <cdr:x>0.92189</cdr:x>
      <cdr:y>0.68528</cdr:y>
    </cdr:to>
    <cdr:sp macro="" textlink="">
      <cdr:nvSpPr>
        <cdr:cNvPr id="2355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1152" y="2249737"/>
          <a:ext cx="635958" cy="19147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 校</a:t>
          </a:r>
        </a:p>
      </cdr:txBody>
    </cdr:sp>
  </cdr:relSizeAnchor>
  <cdr:relSizeAnchor xmlns:cdr="http://schemas.openxmlformats.org/drawingml/2006/chartDrawing">
    <cdr:from>
      <cdr:x>0.79172</cdr:x>
      <cdr:y>0.44274</cdr:y>
    </cdr:from>
    <cdr:to>
      <cdr:x>0.92214</cdr:x>
      <cdr:y>0.50623</cdr:y>
    </cdr:to>
    <cdr:sp macro="" textlink="">
      <cdr:nvSpPr>
        <cdr:cNvPr id="16487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53536" y="1577211"/>
          <a:ext cx="634790" cy="22617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飲食店</a:t>
          </a:r>
        </a:p>
      </cdr:txBody>
    </cdr:sp>
  </cdr:relSizeAnchor>
  <cdr:relSizeAnchor xmlns:cdr="http://schemas.openxmlformats.org/drawingml/2006/chartDrawing">
    <cdr:from>
      <cdr:x>0.78953</cdr:x>
      <cdr:y>0.51321</cdr:y>
    </cdr:from>
    <cdr:to>
      <cdr:x>0.95346</cdr:x>
      <cdr:y>0.57695</cdr:y>
    </cdr:to>
    <cdr:sp macro="" textlink="">
      <cdr:nvSpPr>
        <cdr:cNvPr id="16487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2876" y="1828229"/>
          <a:ext cx="797893" cy="22706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0" tIns="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卸・小売業</a:t>
          </a:r>
        </a:p>
      </cdr:txBody>
    </cdr:sp>
  </cdr:relSizeAnchor>
  <cdr:relSizeAnchor xmlns:cdr="http://schemas.openxmlformats.org/drawingml/2006/chartDrawing">
    <cdr:from>
      <cdr:x>0.78955</cdr:x>
      <cdr:y>0.75555</cdr:y>
    </cdr:from>
    <cdr:to>
      <cdr:x>0.89272</cdr:x>
      <cdr:y>0.80807</cdr:y>
    </cdr:to>
    <cdr:sp macro="" textlink="">
      <cdr:nvSpPr>
        <cdr:cNvPr id="164873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2957" y="2691534"/>
          <a:ext cx="502157" cy="187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デパート</a:t>
          </a:r>
        </a:p>
      </cdr:txBody>
    </cdr:sp>
  </cdr:relSizeAnchor>
  <cdr:relSizeAnchor xmlns:cdr="http://schemas.openxmlformats.org/drawingml/2006/chartDrawing">
    <cdr:from>
      <cdr:x>0.78946</cdr:x>
      <cdr:y>0.81438</cdr:y>
    </cdr:from>
    <cdr:to>
      <cdr:x>0.94444</cdr:x>
      <cdr:y>0.8669</cdr:y>
    </cdr:to>
    <cdr:sp macro="" textlink="">
      <cdr:nvSpPr>
        <cdr:cNvPr id="164874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2536" y="2901089"/>
          <a:ext cx="754330" cy="187095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wrap="none" lIns="0" tIns="0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事務所・ビル</a:t>
          </a:r>
        </a:p>
      </cdr:txBody>
    </cdr:sp>
  </cdr:relSizeAnchor>
  <cdr:relSizeAnchor xmlns:cdr="http://schemas.openxmlformats.org/drawingml/2006/chartDrawing">
    <cdr:from>
      <cdr:x>0.01277</cdr:x>
      <cdr:y>0.01355</cdr:y>
    </cdr:from>
    <cdr:to>
      <cdr:x>0.18723</cdr:x>
      <cdr:y>0.07582</cdr:y>
    </cdr:to>
    <cdr:sp macro="" textlink="">
      <cdr:nvSpPr>
        <cdr:cNvPr id="16487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140" y="48270"/>
          <a:ext cx="849145" cy="2218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(10</a:t>
          </a:r>
          <a:r>
            <a:rPr lang="en-GB" altLang="ja-JP" sz="1100" b="0" i="0" strike="noStrike" baseline="3000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en-GB" altLang="ja-JP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J)</a:t>
          </a:r>
        </a:p>
      </cdr:txBody>
    </cdr:sp>
  </cdr:relSizeAnchor>
  <cdr:relSizeAnchor xmlns:cdr="http://schemas.openxmlformats.org/drawingml/2006/chartDrawing">
    <cdr:from>
      <cdr:x>0.16013</cdr:x>
      <cdr:y>0.13152</cdr:y>
    </cdr:from>
    <cdr:to>
      <cdr:x>0.26511</cdr:x>
      <cdr:y>0.21493</cdr:y>
    </cdr:to>
    <cdr:sp macro="" textlink="">
      <cdr:nvSpPr>
        <cdr:cNvPr id="164876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8979" y="463702"/>
          <a:ext cx="468820" cy="2880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32113;&#35336;&#35201;&#35239;\19&#29256;&#35201;&#35239;\&#21407;&#31295;\2-03-04&#26989;&#21209;&#37096;&#38272;&#26989;&#31278;&#21029;&#12456;&#12493;&#12523;&#12462;&#12540;&#28040;&#36027;&#373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E"/>
      <sheetName val="作業"/>
    </sheetNames>
    <sheetDataSet>
      <sheetData sheetId="0">
        <row r="10">
          <cell r="C10">
            <v>1122.2778368121214</v>
          </cell>
          <cell r="D10">
            <v>50.783714167563012</v>
          </cell>
          <cell r="E10">
            <v>1066.6200426889927</v>
          </cell>
          <cell r="F10">
            <v>873.26083853446323</v>
          </cell>
          <cell r="G10">
            <v>1165.4007684436997</v>
          </cell>
          <cell r="H10">
            <v>1225.623334582516</v>
          </cell>
          <cell r="I10">
            <v>909.5096474336483</v>
          </cell>
          <cell r="J10">
            <v>133.96967753206604</v>
          </cell>
          <cell r="K10">
            <v>1456.5541398049302</v>
          </cell>
          <cell r="L10">
            <v>8004.0000000000027</v>
          </cell>
          <cell r="N10" t="str">
            <v>-</v>
          </cell>
          <cell r="O10" t="str">
            <v>-</v>
          </cell>
          <cell r="P10" t="str">
            <v>-</v>
          </cell>
          <cell r="Q10" t="str">
            <v>-</v>
          </cell>
          <cell r="R10" t="str">
            <v>-</v>
          </cell>
          <cell r="S10" t="str">
            <v>-</v>
          </cell>
          <cell r="T10" t="str">
            <v>-</v>
          </cell>
          <cell r="U10" t="str">
            <v>-</v>
          </cell>
          <cell r="V10" t="str">
            <v>-</v>
          </cell>
          <cell r="W10" t="str">
            <v>-</v>
          </cell>
        </row>
        <row r="11">
          <cell r="C11">
            <v>1426.9918657854871</v>
          </cell>
          <cell r="D11">
            <v>62.396606678122012</v>
          </cell>
          <cell r="E11">
            <v>1302.714350164958</v>
          </cell>
          <cell r="F11">
            <v>1042.8704280813549</v>
          </cell>
          <cell r="G11">
            <v>1483.6296933218532</v>
          </cell>
          <cell r="H11">
            <v>1590.6534456797569</v>
          </cell>
          <cell r="I11">
            <v>1180.8390459809384</v>
          </cell>
          <cell r="J11">
            <v>171.8373525313188</v>
          </cell>
          <cell r="K11">
            <v>1464.067211776211</v>
          </cell>
          <cell r="L11">
            <v>9726.0000000000018</v>
          </cell>
          <cell r="N11">
            <v>27.151389698554418</v>
          </cell>
          <cell r="O11">
            <v>22.867355609796025</v>
          </cell>
          <cell r="P11">
            <v>22.134808837902753</v>
          </cell>
          <cell r="Q11">
            <v>19.422557621103962</v>
          </cell>
          <cell r="R11">
            <v>27.30639394576022</v>
          </cell>
          <cell r="S11">
            <v>29.783221386004467</v>
          </cell>
          <cell r="T11">
            <v>29.832492630825502</v>
          </cell>
          <cell r="U11">
            <v>28.265855152326559</v>
          </cell>
          <cell r="V11">
            <v>0.51581137741210092</v>
          </cell>
          <cell r="W11">
            <v>21.514242878560697</v>
          </cell>
        </row>
        <row r="12">
          <cell r="C12">
            <v>1660.9020898292151</v>
          </cell>
          <cell r="D12">
            <v>71.194527988268135</v>
          </cell>
          <cell r="E12">
            <v>1510.7674759570793</v>
          </cell>
          <cell r="F12">
            <v>1189.8916023369882</v>
          </cell>
          <cell r="G12">
            <v>1672.5911872746033</v>
          </cell>
          <cell r="H12">
            <v>1815.6273481137794</v>
          </cell>
          <cell r="I12">
            <v>1351.8911709658435</v>
          </cell>
          <cell r="J12">
            <v>197.13630534693075</v>
          </cell>
          <cell r="K12">
            <v>1419.9982921872952</v>
          </cell>
          <cell r="L12">
            <v>10890.000000000004</v>
          </cell>
          <cell r="N12">
            <v>16.391840041426732</v>
          </cell>
          <cell r="O12">
            <v>14.099999629035786</v>
          </cell>
          <cell r="P12">
            <v>15.970740305868002</v>
          </cell>
          <cell r="Q12">
            <v>14.097741224297522</v>
          </cell>
          <cell r="R12">
            <v>12.736432467165336</v>
          </cell>
          <cell r="S12">
            <v>14.143489459948388</v>
          </cell>
          <cell r="T12">
            <v>14.485642693396027</v>
          </cell>
          <cell r="U12">
            <v>14.722615568114627</v>
          </cell>
          <cell r="V12">
            <v>-3.0100339133646292</v>
          </cell>
          <cell r="W12">
            <v>11.9679210363973</v>
          </cell>
        </row>
        <row r="13">
          <cell r="C13">
            <v>1947.6237343110413</v>
          </cell>
          <cell r="D13">
            <v>80.357678643967091</v>
          </cell>
          <cell r="E13">
            <v>1706.1888295410563</v>
          </cell>
          <cell r="F13">
            <v>1360.7467239905106</v>
          </cell>
          <cell r="G13">
            <v>1857.2174720821661</v>
          </cell>
          <cell r="H13">
            <v>2284.3733222545166</v>
          </cell>
          <cell r="I13">
            <v>1638.5015344020815</v>
          </cell>
          <cell r="J13">
            <v>232.29295549911168</v>
          </cell>
          <cell r="K13">
            <v>1384.6977492755495</v>
          </cell>
          <cell r="L13">
            <v>12492</v>
          </cell>
          <cell r="N13">
            <v>17.263007027181754</v>
          </cell>
          <cell r="O13">
            <v>12.870582774576311</v>
          </cell>
          <cell r="P13">
            <v>12.935237003310295</v>
          </cell>
          <cell r="Q13">
            <v>14.358881205477637</v>
          </cell>
          <cell r="R13">
            <v>11.038338968436223</v>
          </cell>
          <cell r="S13">
            <v>25.817300814933652</v>
          </cell>
          <cell r="T13">
            <v>21.200697925371649</v>
          </cell>
          <cell r="U13">
            <v>17.83367609041391</v>
          </cell>
          <cell r="V13">
            <v>-2.4859567160021356</v>
          </cell>
          <cell r="W13">
            <v>14.710743801652848</v>
          </cell>
        </row>
        <row r="14">
          <cell r="C14">
            <v>2323.7556024944201</v>
          </cell>
          <cell r="D14">
            <v>100.32623099394775</v>
          </cell>
          <cell r="E14">
            <v>2016.9226205070966</v>
          </cell>
          <cell r="F14">
            <v>1562.7561428077888</v>
          </cell>
          <cell r="G14">
            <v>2119.0713033943666</v>
          </cell>
          <cell r="H14">
            <v>2690.1434865293272</v>
          </cell>
          <cell r="I14">
            <v>1932.8455412655189</v>
          </cell>
          <cell r="J14">
            <v>280.21294961864061</v>
          </cell>
          <cell r="K14">
            <v>1428.9661223888927</v>
          </cell>
          <cell r="L14">
            <v>14455</v>
          </cell>
          <cell r="N14">
            <v>19.312347737250857</v>
          </cell>
          <cell r="O14">
            <v>24.849588349177388</v>
          </cell>
          <cell r="P14">
            <v>18.212157153181209</v>
          </cell>
          <cell r="Q14">
            <v>14.845482649766574</v>
          </cell>
          <cell r="R14">
            <v>14.099255216387263</v>
          </cell>
          <cell r="S14">
            <v>17.762865654303116</v>
          </cell>
          <cell r="T14">
            <v>17.964219177301466</v>
          </cell>
          <cell r="U14">
            <v>20.629120679344993</v>
          </cell>
          <cell r="V14">
            <v>3.1969701067618317</v>
          </cell>
          <cell r="W14">
            <v>15.714056996477744</v>
          </cell>
        </row>
        <row r="15">
          <cell r="C15">
            <v>2700.3945725059421</v>
          </cell>
          <cell r="D15">
            <v>119.70605303669616</v>
          </cell>
          <cell r="E15">
            <v>2316.5613806735046</v>
          </cell>
          <cell r="F15">
            <v>1758.5052289124858</v>
          </cell>
          <cell r="G15">
            <v>2375.5394261756664</v>
          </cell>
          <cell r="H15">
            <v>3047.62461739321</v>
          </cell>
          <cell r="I15">
            <v>2203.1050408681654</v>
          </cell>
          <cell r="J15">
            <v>327.60083967931263</v>
          </cell>
          <cell r="K15">
            <v>1485.9628407550163</v>
          </cell>
          <cell r="L15">
            <v>16335</v>
          </cell>
          <cell r="N15">
            <v>16.208200621753054</v>
          </cell>
          <cell r="O15">
            <v>19.316804638975739</v>
          </cell>
          <cell r="P15">
            <v>14.856234796507595</v>
          </cell>
          <cell r="Q15">
            <v>12.525888124361906</v>
          </cell>
          <cell r="R15">
            <v>12.102854791647854</v>
          </cell>
          <cell r="S15">
            <v>13.288552549480737</v>
          </cell>
          <cell r="T15">
            <v>13.982467498447694</v>
          </cell>
          <cell r="U15">
            <v>16.911384761184365</v>
          </cell>
          <cell r="V15">
            <v>3.9886682737333645</v>
          </cell>
          <cell r="W15">
            <v>13.005880318228979</v>
          </cell>
        </row>
        <row r="16">
          <cell r="C16">
            <v>3184.1995559092566</v>
          </cell>
          <cell r="D16">
            <v>144.55888604790093</v>
          </cell>
          <cell r="E16">
            <v>2684.3643987896589</v>
          </cell>
          <cell r="F16">
            <v>1993.9914758157454</v>
          </cell>
          <cell r="G16">
            <v>2700.3199543357391</v>
          </cell>
          <cell r="H16">
            <v>3581.7321342348391</v>
          </cell>
          <cell r="I16">
            <v>2589.0106284693093</v>
          </cell>
          <cell r="J16">
            <v>407.13351591585081</v>
          </cell>
          <cell r="K16">
            <v>1613.689450481698</v>
          </cell>
          <cell r="L16">
            <v>18898.999999999993</v>
          </cell>
          <cell r="N16">
            <v>17.916084868825209</v>
          </cell>
          <cell r="O16">
            <v>20.761550799428719</v>
          </cell>
          <cell r="P16">
            <v>15.877110841294485</v>
          </cell>
          <cell r="Q16">
            <v>13.39127362441177</v>
          </cell>
          <cell r="R16">
            <v>13.671864359790087</v>
          </cell>
          <cell r="S16">
            <v>17.525370867311029</v>
          </cell>
          <cell r="T16">
            <v>17.516440679971957</v>
          </cell>
          <cell r="U16">
            <v>24.277311472825414</v>
          </cell>
          <cell r="V16">
            <v>8.5955453409443336</v>
          </cell>
          <cell r="W16">
            <v>15.696357514539283</v>
          </cell>
        </row>
        <row r="17">
          <cell r="C17">
            <v>3741.5871672172361</v>
          </cell>
          <cell r="D17">
            <v>174.37955357227816</v>
          </cell>
          <cell r="E17">
            <v>3136.7906395853838</v>
          </cell>
          <cell r="F17">
            <v>2292.0543959641259</v>
          </cell>
          <cell r="G17">
            <v>3055.6326639982562</v>
          </cell>
          <cell r="H17">
            <v>4048.7451553075111</v>
          </cell>
          <cell r="I17">
            <v>2959.5964178725189</v>
          </cell>
          <cell r="J17">
            <v>538.17080058825252</v>
          </cell>
          <cell r="K17">
            <v>1786.0432058944364</v>
          </cell>
          <cell r="L17">
            <v>21733.000000000004</v>
          </cell>
          <cell r="N17">
            <v>17.504795209005543</v>
          </cell>
          <cell r="O17">
            <v>20.628733618281949</v>
          </cell>
          <cell r="P17">
            <v>16.854129081719215</v>
          </cell>
          <cell r="Q17">
            <v>14.948053879038902</v>
          </cell>
          <cell r="R17">
            <v>13.158170723140161</v>
          </cell>
          <cell r="S17">
            <v>13.038747834012421</v>
          </cell>
          <cell r="T17">
            <v>14.313799461777776</v>
          </cell>
          <cell r="U17">
            <v>32.18533467519422</v>
          </cell>
          <cell r="V17">
            <v>10.680726416181852</v>
          </cell>
          <cell r="W17">
            <v>14.995502407534843</v>
          </cell>
        </row>
        <row r="18">
          <cell r="C18">
            <v>4221.7638451409657</v>
          </cell>
          <cell r="D18">
            <v>225.93783001200418</v>
          </cell>
          <cell r="E18">
            <v>3532.6597735085143</v>
          </cell>
          <cell r="F18">
            <v>2552.4860167344959</v>
          </cell>
          <cell r="G18">
            <v>3545.8345042311594</v>
          </cell>
          <cell r="H18">
            <v>4335.6198547326458</v>
          </cell>
          <cell r="I18">
            <v>3173.0514593978455</v>
          </cell>
          <cell r="J18">
            <v>810.05317092091036</v>
          </cell>
          <cell r="K18">
            <v>2041.5935453214604</v>
          </cell>
          <cell r="L18">
            <v>24439.000000000004</v>
          </cell>
          <cell r="N18">
            <v>12.833502373829653</v>
          </cell>
          <cell r="O18">
            <v>29.566698264516301</v>
          </cell>
          <cell r="P18">
            <v>12.620196226275905</v>
          </cell>
          <cell r="Q18">
            <v>11.362366496577959</v>
          </cell>
          <cell r="R18">
            <v>16.04256447473238</v>
          </cell>
          <cell r="S18">
            <v>7.0855212768595743</v>
          </cell>
          <cell r="T18">
            <v>7.2123023340718406</v>
          </cell>
          <cell r="U18">
            <v>50.519717910275766</v>
          </cell>
          <cell r="V18">
            <v>14.30818350774703</v>
          </cell>
          <cell r="W18">
            <v>12.451111213362175</v>
          </cell>
        </row>
        <row r="19">
          <cell r="C19">
            <v>4156.0144102820677</v>
          </cell>
          <cell r="D19">
            <v>252.79212626135913</v>
          </cell>
          <cell r="E19">
            <v>3452.542530753854</v>
          </cell>
          <cell r="F19">
            <v>2580.7871788588045</v>
          </cell>
          <cell r="G19">
            <v>3266.6476668123132</v>
          </cell>
          <cell r="H19">
            <v>4300.2879595444219</v>
          </cell>
          <cell r="I19">
            <v>3027.823163659345</v>
          </cell>
          <cell r="J19">
            <v>784.80434353548469</v>
          </cell>
          <cell r="K19">
            <v>2081.3006202923498</v>
          </cell>
          <cell r="L19">
            <v>23903</v>
          </cell>
          <cell r="N19">
            <v>-1.5573925323789095</v>
          </cell>
          <cell r="O19">
            <v>11.885701587878472</v>
          </cell>
          <cell r="P19">
            <v>-2.2679014649375828</v>
          </cell>
          <cell r="Q19">
            <v>1.1087685471638853</v>
          </cell>
          <cell r="R19">
            <v>-7.8736567396391237</v>
          </cell>
          <cell r="S19">
            <v>-0.81492142697097147</v>
          </cell>
          <cell r="T19">
            <v>-4.5769284739573868</v>
          </cell>
          <cell r="U19">
            <v>-3.1169345780995505</v>
          </cell>
          <cell r="V19">
            <v>1.9449059810108915</v>
          </cell>
          <cell r="W19">
            <v>-2.1932157616923909</v>
          </cell>
        </row>
        <row r="20">
          <cell r="C20">
            <v>4257.7704061591585</v>
          </cell>
          <cell r="D20">
            <v>272.46200807004982</v>
          </cell>
          <cell r="E20">
            <v>3532.2073912890578</v>
          </cell>
          <cell r="F20">
            <v>2597.285327702476</v>
          </cell>
          <cell r="G20">
            <v>3064.6801170526242</v>
          </cell>
          <cell r="H20">
            <v>4327.8533154351389</v>
          </cell>
          <cell r="I20">
            <v>3017.9786998561426</v>
          </cell>
          <cell r="J20">
            <v>781.89089669393672</v>
          </cell>
          <cell r="K20">
            <v>2136.8718377414207</v>
          </cell>
          <cell r="L20">
            <v>23989</v>
          </cell>
          <cell r="N20">
            <v>2.4484033458917809</v>
          </cell>
          <cell r="O20">
            <v>7.7810500269910321</v>
          </cell>
          <cell r="P20">
            <v>2.3074258991911512</v>
          </cell>
          <cell r="Q20">
            <v>0.63926808761374243</v>
          </cell>
          <cell r="R20">
            <v>-6.1827160551041205</v>
          </cell>
          <cell r="S20">
            <v>0.64101186129956744</v>
          </cell>
          <cell r="T20">
            <v>-0.32513338035582429</v>
          </cell>
          <cell r="U20">
            <v>-0.37123225241377789</v>
          </cell>
          <cell r="V20">
            <v>2.6700235856012444</v>
          </cell>
          <cell r="W20">
            <v>0.35978747437559466</v>
          </cell>
        </row>
        <row r="21">
          <cell r="C21">
            <v>4535.1700021051938</v>
          </cell>
          <cell r="D21">
            <v>304.07839963899778</v>
          </cell>
          <cell r="E21">
            <v>3907.0992391631594</v>
          </cell>
          <cell r="F21">
            <v>2811.9832320827359</v>
          </cell>
          <cell r="G21">
            <v>3408.8994038110213</v>
          </cell>
          <cell r="H21">
            <v>4299.8091426483434</v>
          </cell>
          <cell r="I21">
            <v>3117.8798320204673</v>
          </cell>
          <cell r="J21">
            <v>796.39531385581688</v>
          </cell>
          <cell r="K21">
            <v>2649.6854346742643</v>
          </cell>
          <cell r="L21">
            <v>25831.000000000007</v>
          </cell>
          <cell r="N21">
            <v>6.5151374894418357</v>
          </cell>
          <cell r="O21">
            <v>11.60396335360614</v>
          </cell>
          <cell r="P21">
            <v>10.613528775197057</v>
          </cell>
          <cell r="Q21">
            <v>8.2662425298563047</v>
          </cell>
          <cell r="R21">
            <v>11.231817795373722</v>
          </cell>
          <cell r="S21">
            <v>-0.64799268234847496</v>
          </cell>
          <cell r="T21">
            <v>3.3102000411429966</v>
          </cell>
          <cell r="U21">
            <v>1.8550436158304207</v>
          </cell>
          <cell r="V21">
            <v>23.998331948389804</v>
          </cell>
          <cell r="W21">
            <v>7.6785193213556591</v>
          </cell>
        </row>
        <row r="22">
          <cell r="C22">
            <v>4523.6961085775729</v>
          </cell>
          <cell r="D22">
            <v>317.89867994252711</v>
          </cell>
          <cell r="E22">
            <v>3928.605890967407</v>
          </cell>
          <cell r="F22">
            <v>2769.7731077820927</v>
          </cell>
          <cell r="G22">
            <v>3163.5117094090165</v>
          </cell>
          <cell r="H22">
            <v>4375.8861190275557</v>
          </cell>
          <cell r="I22">
            <v>3141.601119145163</v>
          </cell>
          <cell r="J22">
            <v>764.22421497482435</v>
          </cell>
          <cell r="K22">
            <v>2925.8030501738413</v>
          </cell>
          <cell r="L22">
            <v>25911.000000000004</v>
          </cell>
          <cell r="N22">
            <v>-0.2529980909711127</v>
          </cell>
          <cell r="O22">
            <v>4.5449727175415289</v>
          </cell>
          <cell r="P22">
            <v>0.5504506153484412</v>
          </cell>
          <cell r="Q22">
            <v>-1.5010802276150037</v>
          </cell>
          <cell r="R22">
            <v>-7.1984434075018644</v>
          </cell>
          <cell r="S22">
            <v>1.7693105404291254</v>
          </cell>
          <cell r="T22">
            <v>0.76081466902859773</v>
          </cell>
          <cell r="U22">
            <v>-4.0395891740288352</v>
          </cell>
          <cell r="V22">
            <v>10.420769646322992</v>
          </cell>
          <cell r="W22">
            <v>0.30970539274512987</v>
          </cell>
        </row>
        <row r="23">
          <cell r="C23">
            <v>4710.4956551777095</v>
          </cell>
          <cell r="D23">
            <v>342.57610590068037</v>
          </cell>
          <cell r="E23">
            <v>4108.2737002770264</v>
          </cell>
          <cell r="F23">
            <v>2834.87162280749</v>
          </cell>
          <cell r="G23">
            <v>3117.2625953061684</v>
          </cell>
          <cell r="H23">
            <v>4478.6966438660802</v>
          </cell>
          <cell r="I23">
            <v>3261.5799210988739</v>
          </cell>
          <cell r="J23">
            <v>750.02271394251375</v>
          </cell>
          <cell r="K23">
            <v>3149.2210416234616</v>
          </cell>
          <cell r="L23">
            <v>26753.000000000004</v>
          </cell>
          <cell r="N23">
            <v>4.1293566613800126</v>
          </cell>
          <cell r="O23">
            <v>7.7626701572383716</v>
          </cell>
          <cell r="P23">
            <v>4.5733223004809087</v>
          </cell>
          <cell r="Q23">
            <v>2.3503194121747173</v>
          </cell>
          <cell r="R23">
            <v>-1.4619548890965839</v>
          </cell>
          <cell r="S23">
            <v>2.3494789864726195</v>
          </cell>
          <cell r="T23">
            <v>3.8190335884002113</v>
          </cell>
          <cell r="U23">
            <v>-1.8582898518569535</v>
          </cell>
          <cell r="V23">
            <v>7.6361254540474155</v>
          </cell>
          <cell r="W23">
            <v>3.2495851182895219</v>
          </cell>
        </row>
        <row r="24">
          <cell r="C24">
            <v>4641.6289884566049</v>
          </cell>
          <cell r="D24">
            <v>354.32995567901133</v>
          </cell>
          <cell r="E24">
            <v>4225.2705107454594</v>
          </cell>
          <cell r="F24">
            <v>2824.0032876622895</v>
          </cell>
          <cell r="G24">
            <v>3184.3166901398286</v>
          </cell>
          <cell r="H24">
            <v>4051.2285660465741</v>
          </cell>
          <cell r="I24">
            <v>3103.0613359180893</v>
          </cell>
          <cell r="J24">
            <v>741.00435355039099</v>
          </cell>
          <cell r="K24">
            <v>3760.241649801751</v>
          </cell>
          <cell r="L24">
            <v>26885.085338000001</v>
          </cell>
          <cell r="N24">
            <v>-1.4619834463790893</v>
          </cell>
          <cell r="O24">
            <v>3.4310185608037225</v>
          </cell>
          <cell r="P24">
            <v>2.8478338836223083</v>
          </cell>
          <cell r="Q24">
            <v>-0.38338015230605649</v>
          </cell>
          <cell r="R24">
            <v>2.1510569861720175</v>
          </cell>
          <cell r="S24">
            <v>-9.5444749178303141</v>
          </cell>
          <cell r="T24">
            <v>-4.8601778590597107</v>
          </cell>
          <cell r="U24">
            <v>-1.2024116369379723</v>
          </cell>
          <cell r="V24">
            <v>19.40227758237323</v>
          </cell>
          <cell r="W24">
            <v>0.4937215938399353</v>
          </cell>
        </row>
        <row r="25">
          <cell r="C25">
            <v>4514.0526588981656</v>
          </cell>
          <cell r="D25">
            <v>341.12494737824511</v>
          </cell>
          <cell r="E25">
            <v>4271.8676898787317</v>
          </cell>
          <cell r="F25">
            <v>2797.8184037002047</v>
          </cell>
          <cell r="G25">
            <v>3201.4947841367771</v>
          </cell>
          <cell r="H25">
            <v>3779.3249147853635</v>
          </cell>
          <cell r="I25">
            <v>3000.4942206636315</v>
          </cell>
          <cell r="J25">
            <v>721.89625217228161</v>
          </cell>
          <cell r="K25">
            <v>3732.0204203865947</v>
          </cell>
          <cell r="L25">
            <v>26360.094291999998</v>
          </cell>
          <cell r="N25">
            <v>-2.7485249225156161</v>
          </cell>
          <cell r="O25">
            <v>-3.7267547067707407</v>
          </cell>
          <cell r="P25">
            <v>1.1028212043410868</v>
          </cell>
          <cell r="Q25">
            <v>-0.92722568973213626</v>
          </cell>
          <cell r="R25">
            <v>0.53945934618060409</v>
          </cell>
          <cell r="S25">
            <v>-6.7116344296157537</v>
          </cell>
          <cell r="T25">
            <v>-3.3053524939142598</v>
          </cell>
          <cell r="U25">
            <v>-2.5786759938124959</v>
          </cell>
          <cell r="V25">
            <v>-0.75051637749515843</v>
          </cell>
          <cell r="W25">
            <v>-1.9527222599437621</v>
          </cell>
        </row>
        <row r="26">
          <cell r="C26">
            <v>4449.2447557041496</v>
          </cell>
          <cell r="D26">
            <v>337.40110066998795</v>
          </cell>
          <cell r="E26">
            <v>4246.5647447502542</v>
          </cell>
          <cell r="F26">
            <v>2714.1534151960082</v>
          </cell>
          <cell r="G26">
            <v>2969.4056819455873</v>
          </cell>
          <cell r="H26">
            <v>3577.0545214589561</v>
          </cell>
          <cell r="I26">
            <v>2924.3311728457479</v>
          </cell>
          <cell r="J26">
            <v>694.89602474714889</v>
          </cell>
          <cell r="K26">
            <v>3834.0850946821615</v>
          </cell>
          <cell r="L26">
            <v>25747.136512000001</v>
          </cell>
          <cell r="N26">
            <v>-1.4356922280528983</v>
          </cell>
          <cell r="O26">
            <v>-1.0916371660522617</v>
          </cell>
          <cell r="P26">
            <v>-0.59231574958249489</v>
          </cell>
          <cell r="Q26">
            <v>-2.9903652214720911</v>
          </cell>
          <cell r="R26">
            <v>-7.249398104322335</v>
          </cell>
          <cell r="S26">
            <v>-5.3520244458234112</v>
          </cell>
          <cell r="T26">
            <v>-2.5383500922404156</v>
          </cell>
          <cell r="U26">
            <v>-3.7401811332148482</v>
          </cell>
          <cell r="V26">
            <v>2.7348369729711663</v>
          </cell>
          <cell r="W26">
            <v>-2.3253246866648092</v>
          </cell>
        </row>
        <row r="27">
          <cell r="C27">
            <v>4543.4772707883494</v>
          </cell>
          <cell r="D27">
            <v>337.72869764024972</v>
          </cell>
          <cell r="E27">
            <v>4278.0713689124977</v>
          </cell>
          <cell r="F27">
            <v>2640.5297912907058</v>
          </cell>
          <cell r="G27">
            <v>2956.3378257501672</v>
          </cell>
          <cell r="H27">
            <v>3671.5862996458209</v>
          </cell>
          <cell r="I27">
            <v>3080.6382875940135</v>
          </cell>
          <cell r="J27">
            <v>697.35466541228243</v>
          </cell>
          <cell r="K27">
            <v>3973.6618949659137</v>
          </cell>
          <cell r="L27">
            <v>26179.386101999997</v>
          </cell>
          <cell r="N27">
            <v>2.1179440614812028</v>
          </cell>
          <cell r="O27">
            <v>9.7094220976523538E-2</v>
          </cell>
          <cell r="P27">
            <v>0.74193203344403713</v>
          </cell>
          <cell r="Q27">
            <v>-2.7125815177984514</v>
          </cell>
          <cell r="R27">
            <v>-0.44008322186740445</v>
          </cell>
          <cell r="S27">
            <v>2.6427267915477115</v>
          </cell>
          <cell r="T27">
            <v>5.3450551770495514</v>
          </cell>
          <cell r="U27">
            <v>0.35381417903896928</v>
          </cell>
          <cell r="V27">
            <v>3.6404199916518332</v>
          </cell>
          <cell r="W27">
            <v>1.6788258756407215</v>
          </cell>
        </row>
        <row r="28">
          <cell r="C28">
            <v>4940.182280104259</v>
          </cell>
          <cell r="D28">
            <v>359.58314976053788</v>
          </cell>
          <cell r="E28">
            <v>4915.886740896286</v>
          </cell>
          <cell r="F28">
            <v>2768.9035174662827</v>
          </cell>
          <cell r="G28">
            <v>3322.1195575390539</v>
          </cell>
          <cell r="H28">
            <v>3662.444603561607</v>
          </cell>
          <cell r="I28">
            <v>3227.0828942077314</v>
          </cell>
          <cell r="J28">
            <v>807.64633005497137</v>
          </cell>
          <cell r="K28">
            <v>4429.4758224092693</v>
          </cell>
          <cell r="L28">
            <v>28433.324896000006</v>
          </cell>
          <cell r="N28">
            <v>8.7313083277970485</v>
          </cell>
          <cell r="O28">
            <v>6.471008319099858</v>
          </cell>
          <cell r="P28">
            <v>14.908946508433862</v>
          </cell>
          <cell r="Q28">
            <v>4.8616655111786145</v>
          </cell>
          <cell r="R28">
            <v>12.372798825725194</v>
          </cell>
          <cell r="S28">
            <v>-0.24898491654944399</v>
          </cell>
          <cell r="T28">
            <v>4.7537098790034094</v>
          </cell>
          <cell r="U28">
            <v>15.815720480981298</v>
          </cell>
          <cell r="V28">
            <v>11.470878486687797</v>
          </cell>
          <cell r="W28">
            <v>8.6095937667072242</v>
          </cell>
        </row>
        <row r="29">
          <cell r="C29">
            <v>4943.1913903572513</v>
          </cell>
          <cell r="D29">
            <v>363.88711758627517</v>
          </cell>
          <cell r="E29">
            <v>4844.6007983692934</v>
          </cell>
          <cell r="F29">
            <v>2675.2811835250527</v>
          </cell>
          <cell r="G29">
            <v>3110.0559056616571</v>
          </cell>
          <cell r="H29">
            <v>3620.1746051065775</v>
          </cell>
          <cell r="I29">
            <v>3161.6105126942766</v>
          </cell>
          <cell r="J29">
            <v>800.10359004846521</v>
          </cell>
          <cell r="K29">
            <v>4680.1435626511511</v>
          </cell>
          <cell r="L29">
            <v>28199.048666000002</v>
          </cell>
          <cell r="N29">
            <v>6.0910915475953509E-2</v>
          </cell>
          <cell r="O29">
            <v>1.1969325672249953</v>
          </cell>
          <cell r="P29">
            <v>-1.45011360684838</v>
          </cell>
          <cell r="Q29">
            <v>-3.3812060749195072</v>
          </cell>
          <cell r="R29">
            <v>-6.3833841077799214</v>
          </cell>
          <cell r="S29">
            <v>-1.1541471074790643</v>
          </cell>
          <cell r="T29">
            <v>-2.0288410201972473</v>
          </cell>
          <cell r="U29">
            <v>-0.93391621131897473</v>
          </cell>
          <cell r="V29">
            <v>5.6590836092551333</v>
          </cell>
          <cell r="W29">
            <v>-0.8239494707597883</v>
          </cell>
        </row>
        <row r="30">
          <cell r="C30">
            <v>5129.1852817487616</v>
          </cell>
          <cell r="D30">
            <v>371.56654584156348</v>
          </cell>
          <cell r="E30">
            <v>5074.4730203740492</v>
          </cell>
          <cell r="F30">
            <v>2642.9443534510579</v>
          </cell>
          <cell r="G30">
            <v>3179.6647663390581</v>
          </cell>
          <cell r="H30">
            <v>3628.0902039354578</v>
          </cell>
          <cell r="I30">
            <v>3190.7871703142641</v>
          </cell>
          <cell r="J30">
            <v>843.13806188775709</v>
          </cell>
          <cell r="K30">
            <v>4850.2832001080287</v>
          </cell>
          <cell r="L30">
            <v>28910.132603999995</v>
          </cell>
          <cell r="N30">
            <v>3.7626277581388257</v>
          </cell>
          <cell r="O30">
            <v>2.1103875031980524</v>
          </cell>
          <cell r="P30">
            <v>4.7449156612064058</v>
          </cell>
          <cell r="Q30">
            <v>-1.2087264050273272</v>
          </cell>
          <cell r="R30">
            <v>2.2381867975647118</v>
          </cell>
          <cell r="S30">
            <v>0.21865240471314884</v>
          </cell>
          <cell r="T30">
            <v>0.92284161830937794</v>
          </cell>
          <cell r="U30">
            <v>5.3786125164974052</v>
          </cell>
          <cell r="V30">
            <v>3.6353508215995589</v>
          </cell>
          <cell r="W30">
            <v>2.5216593170299229</v>
          </cell>
        </row>
        <row r="31">
          <cell r="C31">
            <v>5349.7779382017343</v>
          </cell>
          <cell r="D31">
            <v>376.77275509412328</v>
          </cell>
          <cell r="E31">
            <v>5177.636918564509</v>
          </cell>
          <cell r="F31">
            <v>2567.9952765470307</v>
          </cell>
          <cell r="G31">
            <v>3187.4229898387885</v>
          </cell>
          <cell r="H31">
            <v>3740.5775640386569</v>
          </cell>
          <cell r="I31">
            <v>3340.5765347319193</v>
          </cell>
          <cell r="J31">
            <v>869.72437340540364</v>
          </cell>
          <cell r="K31">
            <v>4733.0520175778393</v>
          </cell>
          <cell r="L31">
            <v>29343.536368000008</v>
          </cell>
          <cell r="N31">
            <v>4.300734801644035</v>
          </cell>
          <cell r="O31">
            <v>1.4011512367907653</v>
          </cell>
          <cell r="P31">
            <v>2.0329972743229785</v>
          </cell>
          <cell r="Q31">
            <v>-2.8358174399760405</v>
          </cell>
          <cell r="R31">
            <v>0.24399501424996473</v>
          </cell>
          <cell r="S31">
            <v>3.100456542706187</v>
          </cell>
          <cell r="T31">
            <v>4.694432954075789</v>
          </cell>
          <cell r="U31">
            <v>3.1532571852017632</v>
          </cell>
          <cell r="V31">
            <v>-2.4169966514033359</v>
          </cell>
          <cell r="W31">
            <v>1.4991413907940565</v>
          </cell>
        </row>
        <row r="32">
          <cell r="C32">
            <v>5647.9406049853669</v>
          </cell>
          <cell r="D32">
            <v>400.80753600718901</v>
          </cell>
          <cell r="E32">
            <v>5439.3219373503734</v>
          </cell>
          <cell r="F32">
            <v>2670.8465979103694</v>
          </cell>
          <cell r="G32">
            <v>3208.1290506534456</v>
          </cell>
          <cell r="H32">
            <v>3869.5682105563974</v>
          </cell>
          <cell r="I32">
            <v>3401.8273774953304</v>
          </cell>
          <cell r="J32">
            <v>900.95576432233099</v>
          </cell>
          <cell r="K32">
            <v>4896.7617667191998</v>
          </cell>
          <cell r="L32">
            <v>30436.158846000002</v>
          </cell>
          <cell r="N32">
            <v>5.5733652915667786</v>
          </cell>
          <cell r="O32">
            <v>6.3791186034832803</v>
          </cell>
          <cell r="P32">
            <v>5.0541400044407991</v>
          </cell>
          <cell r="Q32">
            <v>4.00512112707756</v>
          </cell>
          <cell r="R32">
            <v>0.64961760270494384</v>
          </cell>
          <cell r="S32">
            <v>3.4484152329265161</v>
          </cell>
          <cell r="T32">
            <v>1.8335410707279731</v>
          </cell>
          <cell r="U32">
            <v>3.5909527054693191</v>
          </cell>
          <cell r="V32">
            <v>3.4588622422353943</v>
          </cell>
          <cell r="W32">
            <v>3.7235541902561176</v>
          </cell>
        </row>
        <row r="33">
          <cell r="C33">
            <v>6056.8505673271293</v>
          </cell>
          <cell r="D33">
            <v>433.4485182757669</v>
          </cell>
          <cell r="E33">
            <v>5749.8930695293575</v>
          </cell>
          <cell r="F33">
            <v>2953.7459615829866</v>
          </cell>
          <cell r="G33">
            <v>3416.1126289184267</v>
          </cell>
          <cell r="H33">
            <v>4286.8310052309853</v>
          </cell>
          <cell r="I33">
            <v>3809.8414921837657</v>
          </cell>
          <cell r="J33">
            <v>939.25903100546304</v>
          </cell>
          <cell r="K33">
            <v>5393.7613819461258</v>
          </cell>
          <cell r="L33">
            <v>33039.743656000006</v>
          </cell>
          <cell r="N33">
            <v>7.2399834017521814</v>
          </cell>
          <cell r="O33">
            <v>8.1438045286634555</v>
          </cell>
          <cell r="P33">
            <v>5.7097398491230189</v>
          </cell>
          <cell r="Q33">
            <v>10.592123257620024</v>
          </cell>
          <cell r="R33">
            <v>6.483017826936166</v>
          </cell>
          <cell r="S33">
            <v>10.783187476480505</v>
          </cell>
          <cell r="T33">
            <v>11.993968811810918</v>
          </cell>
          <cell r="U33">
            <v>4.2514036981540881</v>
          </cell>
          <cell r="V33">
            <v>10.149556766367107</v>
          </cell>
          <cell r="W33">
            <v>8.554248987769931</v>
          </cell>
        </row>
        <row r="34">
          <cell r="C34">
            <v>6344.3291281214051</v>
          </cell>
          <cell r="D34">
            <v>455.2629371436027</v>
          </cell>
          <cell r="E34">
            <v>5896.0212445971656</v>
          </cell>
          <cell r="F34">
            <v>3045.3830332793718</v>
          </cell>
          <cell r="G34">
            <v>3366.708064166306</v>
          </cell>
          <cell r="H34">
            <v>4456.8938332333128</v>
          </cell>
          <cell r="I34">
            <v>3920.8880776946262</v>
          </cell>
          <cell r="J34">
            <v>938.75911293601359</v>
          </cell>
          <cell r="K34">
            <v>5414.6308948281985</v>
          </cell>
          <cell r="L34">
            <v>33838.876325999998</v>
          </cell>
          <cell r="N34">
            <v>4.7463373513792817</v>
          </cell>
          <cell r="O34">
            <v>5.0327588970916937</v>
          </cell>
          <cell r="P34">
            <v>2.5414068279320023</v>
          </cell>
          <cell r="Q34">
            <v>3.1024019292192229</v>
          </cell>
          <cell r="R34">
            <v>-1.4462217765859431</v>
          </cell>
          <cell r="S34">
            <v>3.9670989547945679</v>
          </cell>
          <cell r="T34">
            <v>2.9147298053917137</v>
          </cell>
          <cell r="U34">
            <v>-5.3224728530354426E-2</v>
          </cell>
          <cell r="V34">
            <v>0.38691946870186289</v>
          </cell>
          <cell r="W34">
            <v>2.4187011809786441</v>
          </cell>
        </row>
        <row r="35">
          <cell r="C35">
            <v>6911.1911660546202</v>
          </cell>
          <cell r="D35">
            <v>492.92522204840213</v>
          </cell>
          <cell r="E35">
            <v>6454.7537375333877</v>
          </cell>
          <cell r="F35">
            <v>3238.6718190298998</v>
          </cell>
          <cell r="G35">
            <v>3563.5933209822238</v>
          </cell>
          <cell r="H35">
            <v>4777.5518457646731</v>
          </cell>
          <cell r="I35">
            <v>4221.6442315885397</v>
          </cell>
          <cell r="J35">
            <v>1022.3649960140839</v>
          </cell>
          <cell r="K35">
            <v>5784.5210189841691</v>
          </cell>
          <cell r="L35">
            <v>36467.217358000002</v>
          </cell>
          <cell r="N35">
            <v>8.9349405821426373</v>
          </cell>
          <cell r="O35">
            <v>8.2726446262239239</v>
          </cell>
          <cell r="P35">
            <v>9.476432830838565</v>
          </cell>
          <cell r="Q35">
            <v>6.3469449865026784</v>
          </cell>
          <cell r="R35">
            <v>5.848005026377967</v>
          </cell>
          <cell r="S35">
            <v>7.194652251761946</v>
          </cell>
          <cell r="T35">
            <v>7.6706130839304665</v>
          </cell>
          <cell r="U35">
            <v>8.9059996250357543</v>
          </cell>
          <cell r="V35">
            <v>6.8313081970051259</v>
          </cell>
          <cell r="W35">
            <v>7.7672231390867097</v>
          </cell>
        </row>
        <row r="36">
          <cell r="C36">
            <v>7429.9001072608917</v>
          </cell>
          <cell r="D36">
            <v>534.36776104743296</v>
          </cell>
          <cell r="E36">
            <v>6968.9729458613619</v>
          </cell>
          <cell r="F36">
            <v>3429.489498832897</v>
          </cell>
          <cell r="G36">
            <v>3808.024180311385</v>
          </cell>
          <cell r="H36">
            <v>5234.261595828536</v>
          </cell>
          <cell r="I36">
            <v>4709.9112700572014</v>
          </cell>
          <cell r="J36">
            <v>1116.1170644664362</v>
          </cell>
          <cell r="K36">
            <v>6145.2609783338667</v>
          </cell>
          <cell r="L36">
            <v>39376.305402000013</v>
          </cell>
          <cell r="N36">
            <v>7.505347902312276</v>
          </cell>
          <cell r="O36">
            <v>8.4074697632253503</v>
          </cell>
          <cell r="P36">
            <v>7.9665193938828205</v>
          </cell>
          <cell r="Q36">
            <v>5.8918498219481252</v>
          </cell>
          <cell r="R36">
            <v>6.8591120622537582</v>
          </cell>
          <cell r="S36">
            <v>9.5594933306425212</v>
          </cell>
          <cell r="T36">
            <v>11.565802603999487</v>
          </cell>
          <cell r="U36">
            <v>9.1701172103764819</v>
          </cell>
          <cell r="V36">
            <v>6.2362978398001978</v>
          </cell>
          <cell r="W36">
            <v>7.9772690508337574</v>
          </cell>
        </row>
        <row r="37">
          <cell r="C37">
            <v>7717.5332170242982</v>
          </cell>
          <cell r="D37">
            <v>552.30232442546901</v>
          </cell>
          <cell r="E37">
            <v>7261.2839214974192</v>
          </cell>
          <cell r="F37">
            <v>3465.30628951177</v>
          </cell>
          <cell r="G37">
            <v>3830.5713507401533</v>
          </cell>
          <cell r="H37">
            <v>5391.2254433606495</v>
          </cell>
          <cell r="I37">
            <v>4788.3405790934567</v>
          </cell>
          <cell r="J37">
            <v>1189.1374440766797</v>
          </cell>
          <cell r="K37">
            <v>6332.4185282701064</v>
          </cell>
          <cell r="L37">
            <v>40528.119097999996</v>
          </cell>
          <cell r="N37">
            <v>3.8712917483549436</v>
          </cell>
          <cell r="O37">
            <v>3.3562210682174909</v>
          </cell>
          <cell r="P37">
            <v>4.1944627695771342</v>
          </cell>
          <cell r="Q37">
            <v>1.0443767415255767</v>
          </cell>
          <cell r="R37">
            <v>0.59209630404513103</v>
          </cell>
          <cell r="S37">
            <v>2.9987772803943713</v>
          </cell>
          <cell r="T37">
            <v>1.6651971669798149</v>
          </cell>
          <cell r="U37">
            <v>6.5423584975964122</v>
          </cell>
          <cell r="V37">
            <v>3.0455590185037629</v>
          </cell>
          <cell r="W37">
            <v>2.9251441551991775</v>
          </cell>
        </row>
        <row r="38">
          <cell r="C38">
            <v>7660.8921866250039</v>
          </cell>
          <cell r="D38">
            <v>557.42468607773446</v>
          </cell>
          <cell r="E38">
            <v>7282.6061428197054</v>
          </cell>
          <cell r="F38">
            <v>3500.3513349957047</v>
          </cell>
          <cell r="G38">
            <v>3588.1395312744894</v>
          </cell>
          <cell r="H38">
            <v>5104.4317504807486</v>
          </cell>
          <cell r="I38">
            <v>4436.6514277627975</v>
          </cell>
          <cell r="J38">
            <v>1168.7011593978762</v>
          </cell>
          <cell r="K38">
            <v>6256.4169065659416</v>
          </cell>
          <cell r="L38">
            <v>39555.615125999997</v>
          </cell>
          <cell r="N38">
            <v>-0.73392661627096345</v>
          </cell>
          <cell r="O38">
            <v>0.92745610976632253</v>
          </cell>
          <cell r="P38">
            <v>0.29364257826580697</v>
          </cell>
          <cell r="Q38">
            <v>1.0113116289317103</v>
          </cell>
          <cell r="R38">
            <v>-6.3288683924088929</v>
          </cell>
          <cell r="S38">
            <v>-5.3196382880461908</v>
          </cell>
          <cell r="T38">
            <v>-7.344697928676613</v>
          </cell>
          <cell r="U38">
            <v>-1.7185805375653174</v>
          </cell>
          <cell r="V38">
            <v>-1.2001989660801349</v>
          </cell>
          <cell r="W38">
            <v>-2.3995783511403856</v>
          </cell>
        </row>
        <row r="39">
          <cell r="C39">
            <v>8301.4442022766561</v>
          </cell>
          <cell r="D39">
            <v>638.78017028196132</v>
          </cell>
          <cell r="E39">
            <v>7726.8507201156408</v>
          </cell>
          <cell r="F39">
            <v>3642.1652249273375</v>
          </cell>
          <cell r="G39">
            <v>3700.2427535263687</v>
          </cell>
          <cell r="H39">
            <v>5466.4240043377049</v>
          </cell>
          <cell r="I39">
            <v>4737.861064361171</v>
          </cell>
          <cell r="J39">
            <v>1267.0581925661288</v>
          </cell>
          <cell r="K39">
            <v>6822.8910196070283</v>
          </cell>
          <cell r="L39">
            <v>42303.717352</v>
          </cell>
          <cell r="N39">
            <v>8.3613239822116103</v>
          </cell>
          <cell r="O39">
            <v>14.594883620364385</v>
          </cell>
          <cell r="P39">
            <v>6.1000769310302294</v>
          </cell>
          <cell r="Q39">
            <v>4.0514187394222523</v>
          </cell>
          <cell r="R39">
            <v>3.1242715416939459</v>
          </cell>
          <cell r="S39">
            <v>7.0917248295633062</v>
          </cell>
          <cell r="T39">
            <v>6.7891210635463439</v>
          </cell>
          <cell r="U39">
            <v>8.4159267215005542</v>
          </cell>
          <cell r="V39">
            <v>9.0542897236689512</v>
          </cell>
          <cell r="W39">
            <v>6.9474389849487395</v>
          </cell>
        </row>
        <row r="40">
          <cell r="C40">
            <v>8490.485193962726</v>
          </cell>
          <cell r="D40">
            <v>657.5869073303661</v>
          </cell>
          <cell r="E40">
            <v>8130.9486161322802</v>
          </cell>
          <cell r="F40">
            <v>3705.2197832708562</v>
          </cell>
          <cell r="G40">
            <v>3726.1043653546049</v>
          </cell>
          <cell r="H40">
            <v>5480.6597387351349</v>
          </cell>
          <cell r="I40">
            <v>4800.1303329027542</v>
          </cell>
          <cell r="J40">
            <v>1331.7251171175062</v>
          </cell>
          <cell r="K40">
            <v>7285.6248191937657</v>
          </cell>
          <cell r="L40">
            <v>43608.484873999987</v>
          </cell>
          <cell r="N40">
            <v>2.2772060749890466</v>
          </cell>
          <cell r="O40">
            <v>2.9441641934663254</v>
          </cell>
          <cell r="P40">
            <v>5.2297877965292283</v>
          </cell>
          <cell r="Q40">
            <v>1.7312382731010434</v>
          </cell>
          <cell r="R40">
            <v>0.69891662658050357</v>
          </cell>
          <cell r="S40">
            <v>0.26042133552270919</v>
          </cell>
          <cell r="T40">
            <v>1.3142907251962432</v>
          </cell>
          <cell r="U40">
            <v>5.1037059647915495</v>
          </cell>
          <cell r="V40">
            <v>6.7820781287136755</v>
          </cell>
          <cell r="W40">
            <v>3.0842857405255941</v>
          </cell>
        </row>
        <row r="41">
          <cell r="C41">
            <v>8493.6844165679777</v>
          </cell>
          <cell r="D41">
            <v>672.2687315665537</v>
          </cell>
          <cell r="E41">
            <v>8172.2263761836666</v>
          </cell>
          <cell r="F41">
            <v>3799.2888640326328</v>
          </cell>
          <cell r="G41">
            <v>3626.2364621458128</v>
          </cell>
          <cell r="H41">
            <v>5474.618570843284</v>
          </cell>
          <cell r="I41">
            <v>4803.3889506501955</v>
          </cell>
          <cell r="J41">
            <v>1328.1181867530261</v>
          </cell>
          <cell r="K41">
            <v>7311.9926732568474</v>
          </cell>
          <cell r="L41">
            <v>43681.823231999995</v>
          </cell>
          <cell r="N41">
            <v>3.7680091681058236E-2</v>
          </cell>
          <cell r="O41">
            <v>2.2326819577038082</v>
          </cell>
          <cell r="P41">
            <v>0.50766229132832574</v>
          </cell>
          <cell r="Q41">
            <v>2.5388259337948194</v>
          </cell>
          <cell r="R41">
            <v>-2.6802229196091765</v>
          </cell>
          <cell r="S41">
            <v>-0.1102270197354982</v>
          </cell>
          <cell r="T41">
            <v>6.7886026450270087E-2</v>
          </cell>
          <cell r="U41">
            <v>-0.27084646209025731</v>
          </cell>
          <cell r="V41">
            <v>0.361916166663101</v>
          </cell>
          <cell r="W41">
            <v>0.16817451514747894</v>
          </cell>
        </row>
        <row r="42">
          <cell r="C42">
            <v>8639.3016951402042</v>
          </cell>
          <cell r="D42">
            <v>732.93062010698929</v>
          </cell>
          <cell r="E42">
            <v>8279.3712106605035</v>
          </cell>
          <cell r="F42">
            <v>3850.9868118023692</v>
          </cell>
          <cell r="G42">
            <v>3619.6227273667978</v>
          </cell>
          <cell r="H42">
            <v>5635.984914865775</v>
          </cell>
          <cell r="I42">
            <v>5009.6088910332737</v>
          </cell>
          <cell r="J42">
            <v>1375.0553573422987</v>
          </cell>
          <cell r="K42">
            <v>7470.5766256817815</v>
          </cell>
          <cell r="L42">
            <v>44613.438853999993</v>
          </cell>
          <cell r="N42">
            <v>1.7144182834033961</v>
          </cell>
          <cell r="O42">
            <v>9.023458282683805</v>
          </cell>
          <cell r="P42">
            <v>1.311085003581014</v>
          </cell>
          <cell r="Q42">
            <v>1.3607269575934167</v>
          </cell>
          <cell r="R42">
            <v>-0.18238564550480119</v>
          </cell>
          <cell r="S42">
            <v>2.9475358316631617</v>
          </cell>
          <cell r="T42">
            <v>4.2932176116023957</v>
          </cell>
          <cell r="U42">
            <v>3.5341109742668575</v>
          </cell>
          <cell r="V42">
            <v>2.1688199032931843</v>
          </cell>
          <cell r="W42">
            <v>2.132730625853374</v>
          </cell>
        </row>
        <row r="43">
          <cell r="C43">
            <v>8791.1059288904071</v>
          </cell>
          <cell r="D43">
            <v>758.49470744913651</v>
          </cell>
          <cell r="E43">
            <v>8722.9533803690992</v>
          </cell>
          <cell r="F43">
            <v>3872.2501825488666</v>
          </cell>
          <cell r="G43">
            <v>3649.9859131614699</v>
          </cell>
          <cell r="H43">
            <v>5714.8823692794886</v>
          </cell>
          <cell r="I43">
            <v>5260.9275411521012</v>
          </cell>
          <cell r="J43">
            <v>1427.7589934499965</v>
          </cell>
          <cell r="K43">
            <v>7846.7519616994377</v>
          </cell>
          <cell r="L43">
            <v>46045.110978000004</v>
          </cell>
          <cell r="N43">
            <v>1.7571354619505319</v>
          </cell>
          <cell r="O43">
            <v>3.4879273209264428</v>
          </cell>
          <cell r="P43">
            <v>5.3576794471715372</v>
          </cell>
          <cell r="Q43">
            <v>0.55215381889468507</v>
          </cell>
          <cell r="R43">
            <v>0.83884946254497716</v>
          </cell>
          <cell r="S43">
            <v>1.3998876080312028</v>
          </cell>
          <cell r="T43">
            <v>5.0167319562344215</v>
          </cell>
          <cell r="U43">
            <v>3.8328374073290483</v>
          </cell>
          <cell r="V43">
            <v>5.0354257089669563</v>
          </cell>
          <cell r="W43">
            <v>3.2090602311228178</v>
          </cell>
        </row>
        <row r="44">
          <cell r="C44">
            <v>8903.0542423652205</v>
          </cell>
          <cell r="D44">
            <v>745.71828279995316</v>
          </cell>
          <cell r="E44">
            <v>8901.3277704061566</v>
          </cell>
          <cell r="F44">
            <v>3950.1460419922464</v>
          </cell>
          <cell r="G44">
            <v>3652.9138323541656</v>
          </cell>
          <cell r="H44">
            <v>5660.7644224271262</v>
          </cell>
          <cell r="I44">
            <v>5304.5601813020257</v>
          </cell>
          <cell r="J44">
            <v>1491.4648901498986</v>
          </cell>
          <cell r="K44">
            <v>7799.9786842032045</v>
          </cell>
          <cell r="L44">
            <v>46409.928348000001</v>
          </cell>
          <cell r="N44">
            <v>1.2734269656211827</v>
          </cell>
          <cell r="O44">
            <v>-1.684444798850504</v>
          </cell>
          <cell r="P44">
            <v>2.0448852843635068</v>
          </cell>
          <cell r="Q44">
            <v>2.0116432505945525</v>
          </cell>
          <cell r="R44">
            <v>8.0217273774607634E-2</v>
          </cell>
          <cell r="S44">
            <v>-0.94696519290187187</v>
          </cell>
          <cell r="T44">
            <v>0.82937162332346048</v>
          </cell>
          <cell r="U44">
            <v>4.4619503005871364</v>
          </cell>
          <cell r="V44">
            <v>-0.59608456753236227</v>
          </cell>
          <cell r="W44">
            <v>0.79230424740273087</v>
          </cell>
        </row>
        <row r="45">
          <cell r="C45">
            <v>8930.9652787603154</v>
          </cell>
          <cell r="D45">
            <v>764.21148672479069</v>
          </cell>
          <cell r="E45">
            <v>9118.4635846344936</v>
          </cell>
          <cell r="F45">
            <v>4060.0990407719983</v>
          </cell>
          <cell r="G45">
            <v>3632.6963916250429</v>
          </cell>
          <cell r="H45">
            <v>5626.7685370537556</v>
          </cell>
          <cell r="I45">
            <v>5393.2077700132277</v>
          </cell>
          <cell r="J45">
            <v>1495.5891461109247</v>
          </cell>
          <cell r="K45">
            <v>7950.8781723054408</v>
          </cell>
          <cell r="L45">
            <v>46972.879407999986</v>
          </cell>
          <cell r="N45">
            <v>0.31349956582629179</v>
          </cell>
          <cell r="O45">
            <v>2.4799182682501808</v>
          </cell>
          <cell r="P45">
            <v>2.4393643266371834</v>
          </cell>
          <cell r="Q45">
            <v>2.7835173082435549</v>
          </cell>
          <cell r="R45">
            <v>-0.55346065242642961</v>
          </cell>
          <cell r="S45">
            <v>-0.6005529083436878</v>
          </cell>
          <cell r="T45">
            <v>1.6711581296348532</v>
          </cell>
          <cell r="U45">
            <v>0.27652383829241955</v>
          </cell>
          <cell r="V45">
            <v>1.9346141087262625</v>
          </cell>
          <cell r="W45">
            <v>1.2129970461896677</v>
          </cell>
        </row>
        <row r="46">
          <cell r="C46">
            <v>8844.0598003383639</v>
          </cell>
          <cell r="D46">
            <v>778.33317811278994</v>
          </cell>
          <cell r="E46">
            <v>8830.9619511106484</v>
          </cell>
          <cell r="F46">
            <v>4026.7603665977313</v>
          </cell>
          <cell r="G46">
            <v>3519.4130632538372</v>
          </cell>
          <cell r="H46">
            <v>5537.6135350908207</v>
          </cell>
          <cell r="I46">
            <v>5337.6600074631478</v>
          </cell>
          <cell r="J46">
            <v>1452.2483527785691</v>
          </cell>
          <cell r="K46">
            <v>7962.7561412540881</v>
          </cell>
          <cell r="L46">
            <v>46289.806395999993</v>
          </cell>
          <cell r="N46">
            <v>-0.97308046453422614</v>
          </cell>
          <cell r="O46">
            <v>1.8478774047902657</v>
          </cell>
          <cell r="P46">
            <v>-3.1529613608186513</v>
          </cell>
          <cell r="Q46">
            <v>-0.82112957933971886</v>
          </cell>
          <cell r="R46">
            <v>-3.1184364493650918</v>
          </cell>
          <cell r="S46">
            <v>-1.5844796418375107</v>
          </cell>
          <cell r="T46">
            <v>-1.029957771308776</v>
          </cell>
          <cell r="U46">
            <v>-2.8979077205165238</v>
          </cell>
          <cell r="V46">
            <v>0.14939191233014348</v>
          </cell>
          <cell r="W46">
            <v>-1.4541859485915576</v>
          </cell>
        </row>
        <row r="47">
          <cell r="C47">
            <v>8922.7288436260842</v>
          </cell>
          <cell r="D47">
            <v>786.41537437004047</v>
          </cell>
          <cell r="E47">
            <v>9297.2252152774254</v>
          </cell>
          <cell r="F47">
            <v>4016.2811466437443</v>
          </cell>
          <cell r="G47">
            <v>3584.5893062762671</v>
          </cell>
          <cell r="H47">
            <v>5450.5284491237298</v>
          </cell>
          <cell r="I47">
            <v>5479.9921441539973</v>
          </cell>
          <cell r="J47">
            <v>1556.8844118708887</v>
          </cell>
          <cell r="K47">
            <v>8302.6334666578223</v>
          </cell>
          <cell r="L47">
            <v>47397.278358000003</v>
          </cell>
          <cell r="N47">
            <v>0.88951279235709446</v>
          </cell>
          <cell r="O47">
            <v>1.0383980131551507</v>
          </cell>
          <cell r="P47">
            <v>5.2798694722961281</v>
          </cell>
          <cell r="Q47">
            <v>-0.26023947292500571</v>
          </cell>
          <cell r="R47">
            <v>1.8519066063297451</v>
          </cell>
          <cell r="S47">
            <v>-1.5726103928208279</v>
          </cell>
          <cell r="T47">
            <v>2.666564308926378</v>
          </cell>
          <cell r="U47">
            <v>7.2051077828472421</v>
          </cell>
          <cell r="V47">
            <v>4.2683377385233534</v>
          </cell>
          <cell r="W47">
            <v>2.3924748194576795</v>
          </cell>
        </row>
        <row r="48">
          <cell r="C48">
            <v>8667.6913711426641</v>
          </cell>
          <cell r="D48">
            <v>758.91357375295615</v>
          </cell>
          <cell r="E48">
            <v>9227.3527680293173</v>
          </cell>
          <cell r="F48">
            <v>4189.9405906814645</v>
          </cell>
          <cell r="G48">
            <v>3549.0406904520323</v>
          </cell>
          <cell r="H48">
            <v>5569.825235569203</v>
          </cell>
          <cell r="I48">
            <v>5647.5631654563376</v>
          </cell>
          <cell r="J48">
            <v>1485.0929079134969</v>
          </cell>
          <cell r="K48">
            <v>8342.4827530025304</v>
          </cell>
          <cell r="L48">
            <v>47437.903056000003</v>
          </cell>
          <cell r="N48">
            <v>-2.8582900696977331</v>
          </cell>
          <cell r="O48">
            <v>-3.4971087180378002</v>
          </cell>
          <cell r="P48">
            <v>-0.75154086977792245</v>
          </cell>
          <cell r="Q48">
            <v>4.3238866428173539</v>
          </cell>
          <cell r="R48">
            <v>-0.99170679781900306</v>
          </cell>
          <cell r="S48">
            <v>2.1887196362520012</v>
          </cell>
          <cell r="T48">
            <v>3.0578697358371931</v>
          </cell>
          <cell r="U48">
            <v>-4.61122890113087</v>
          </cell>
          <cell r="V48">
            <v>0.47995959962265911</v>
          </cell>
          <cell r="W48">
            <v>8.5711035332347585E-2</v>
          </cell>
        </row>
        <row r="49">
          <cell r="C49">
            <v>9099.5874818154189</v>
          </cell>
          <cell r="D49">
            <v>805.0656837667774</v>
          </cell>
          <cell r="E49">
            <v>9429.669902320813</v>
          </cell>
          <cell r="F49">
            <v>4156.9447702154685</v>
          </cell>
          <cell r="G49">
            <v>3585.1302951432867</v>
          </cell>
          <cell r="H49">
            <v>5539.1941940005254</v>
          </cell>
          <cell r="I49">
            <v>5745.3040537566703</v>
          </cell>
          <cell r="J49">
            <v>1576.4356410611902</v>
          </cell>
          <cell r="K49">
            <v>8509.6751339198545</v>
          </cell>
          <cell r="L49">
            <v>48447.007156000007</v>
          </cell>
          <cell r="N49">
            <v>4.9828275163403379</v>
          </cell>
          <cell r="O49">
            <v>6.0813393790799086</v>
          </cell>
          <cell r="P49">
            <v>2.1925804656832693</v>
          </cell>
          <cell r="Q49">
            <v>-0.78750091443730019</v>
          </cell>
          <cell r="R49">
            <v>1.0168833732548066</v>
          </cell>
          <cell r="S49">
            <v>-0.54994618813291041</v>
          </cell>
          <cell r="T49">
            <v>1.7306736629024488</v>
          </cell>
          <cell r="U49">
            <v>6.150640990941536</v>
          </cell>
          <cell r="V49">
            <v>2.0041081997700383</v>
          </cell>
          <cell r="W49">
            <v>2.1272105953097586</v>
          </cell>
        </row>
        <row r="50">
          <cell r="C50">
            <v>8671.5346486126236</v>
          </cell>
          <cell r="D50">
            <v>759.90641564288626</v>
          </cell>
          <cell r="E50">
            <v>9364.9762267153819</v>
          </cell>
          <cell r="F50">
            <v>4034.3094073972456</v>
          </cell>
          <cell r="G50">
            <v>3442.1494259863534</v>
          </cell>
          <cell r="H50">
            <v>5253.245346779443</v>
          </cell>
          <cell r="I50">
            <v>5649.7021530218626</v>
          </cell>
          <cell r="J50">
            <v>1547.1441199371498</v>
          </cell>
          <cell r="K50">
            <v>8271.0322559070519</v>
          </cell>
          <cell r="L50">
            <v>46993.999999999993</v>
          </cell>
          <cell r="N50">
            <v>-4.7040905322160427</v>
          </cell>
          <cell r="O50">
            <v>-5.6093892752449577</v>
          </cell>
          <cell r="P50">
            <v>-0.68606511442684814</v>
          </cell>
          <cell r="Q50">
            <v>-2.9501321185911755</v>
          </cell>
          <cell r="R50">
            <v>-3.9881638151513465</v>
          </cell>
          <cell r="S50">
            <v>-5.1622824043755733</v>
          </cell>
          <cell r="T50">
            <v>-1.6640007185049988</v>
          </cell>
          <cell r="U50">
            <v>-1.8580854404130709</v>
          </cell>
          <cell r="V50">
            <v>-2.8043711922863368</v>
          </cell>
          <cell r="W50">
            <v>-2.9991680421482259</v>
          </cell>
        </row>
        <row r="51">
          <cell r="C51">
            <v>8566.4172642867215</v>
          </cell>
          <cell r="D51">
            <v>739.11379529424255</v>
          </cell>
          <cell r="E51">
            <v>8673.5565703297998</v>
          </cell>
          <cell r="F51">
            <v>3906.8474558859452</v>
          </cell>
          <cell r="G51">
            <v>3312.8005013979509</v>
          </cell>
          <cell r="H51">
            <v>5122.2740093418615</v>
          </cell>
          <cell r="I51">
            <v>5436.6846911549483</v>
          </cell>
          <cell r="J51">
            <v>1434.6146579407002</v>
          </cell>
          <cell r="K51">
            <v>7978.6910543678223</v>
          </cell>
          <cell r="L51">
            <v>45170.999999999993</v>
          </cell>
          <cell r="N51">
            <v>-1.2122120084329002</v>
          </cell>
          <cell r="O51">
            <v>-2.7362080278073408</v>
          </cell>
          <cell r="P51">
            <v>-7.3830369629041437</v>
          </cell>
          <cell r="Q51">
            <v>-3.1594490813616871</v>
          </cell>
          <cell r="R51">
            <v>-3.7577951617059013</v>
          </cell>
          <cell r="S51">
            <v>-2.4931509722437517</v>
          </cell>
          <cell r="T51">
            <v>-3.770419326494534</v>
          </cell>
          <cell r="U51">
            <v>-7.2733664916117107</v>
          </cell>
          <cell r="V51">
            <v>-3.5345189390410536</v>
          </cell>
          <cell r="W51">
            <v>-3.8792186236540793</v>
          </cell>
        </row>
        <row r="52">
          <cell r="C52">
            <v>8741.1726654020331</v>
          </cell>
          <cell r="D52">
            <v>738.51216122072208</v>
          </cell>
          <cell r="E52">
            <v>8558.3527023709394</v>
          </cell>
          <cell r="F52">
            <v>3801.4489298550902</v>
          </cell>
          <cell r="G52">
            <v>3267.5475546960488</v>
          </cell>
          <cell r="H52">
            <v>4851.0303256756988</v>
          </cell>
          <cell r="I52">
            <v>5084.0192388301239</v>
          </cell>
          <cell r="J52">
            <v>1424.5476477235411</v>
          </cell>
          <cell r="K52">
            <v>7451.3687742258098</v>
          </cell>
          <cell r="L52">
            <v>43918.000000000015</v>
          </cell>
          <cell r="N52">
            <v>2.0400057074486</v>
          </cell>
          <cell r="O52">
            <v>-8.1399383606550746E-2</v>
          </cell>
          <cell r="P52">
            <v>-1.3282194798030833</v>
          </cell>
          <cell r="Q52">
            <v>-2.6977896429527748</v>
          </cell>
          <cell r="R52">
            <v>-1.3660027726633772</v>
          </cell>
          <cell r="S52">
            <v>-5.2953762952055232</v>
          </cell>
          <cell r="T52">
            <v>-6.4867740610115359</v>
          </cell>
          <cell r="U52">
            <v>-0.70172224725555399</v>
          </cell>
          <cell r="V52">
            <v>-6.6091327079689011</v>
          </cell>
          <cell r="W52">
            <v>-2.7739036107236492</v>
          </cell>
        </row>
        <row r="53">
          <cell r="C53">
            <v>8665.7573392668328</v>
          </cell>
          <cell r="D53">
            <v>716.48785609552124</v>
          </cell>
          <cell r="E53">
            <v>8179.1826485722913</v>
          </cell>
          <cell r="F53">
            <v>3665.7638416988643</v>
          </cell>
          <cell r="G53">
            <v>3155.5114055250028</v>
          </cell>
          <cell r="H53">
            <v>4658.261037975466</v>
          </cell>
          <cell r="I53">
            <v>4821.981233125126</v>
          </cell>
          <cell r="J53">
            <v>1364.4547535659644</v>
          </cell>
          <cell r="K53">
            <v>6996.5998841749297</v>
          </cell>
          <cell r="L53">
            <v>42223.999999999993</v>
          </cell>
          <cell r="N53">
            <v>-0.86275982665000583</v>
          </cell>
          <cell r="O53">
            <v>-2.9822535472937672</v>
          </cell>
          <cell r="P53">
            <v>-4.43040929703219</v>
          </cell>
          <cell r="Q53">
            <v>-3.5692992503623677</v>
          </cell>
          <cell r="R53">
            <v>-3.4287534395644803</v>
          </cell>
          <cell r="S53">
            <v>-3.9737803055968746</v>
          </cell>
          <cell r="T53">
            <v>-5.1541505528467475</v>
          </cell>
          <cell r="U53">
            <v>-4.2183842887674849</v>
          </cell>
          <cell r="V53">
            <v>-6.1031590816430947</v>
          </cell>
          <cell r="W53">
            <v>-3.8571883965572651</v>
          </cell>
        </row>
        <row r="54">
          <cell r="C54">
            <v>8507.2934158545577</v>
          </cell>
          <cell r="D54">
            <v>682.18727937605036</v>
          </cell>
          <cell r="E54">
            <v>8190.2306835251302</v>
          </cell>
          <cell r="F54">
            <v>3622.8622624779091</v>
          </cell>
          <cell r="G54">
            <v>3127.015321548135</v>
          </cell>
          <cell r="H54">
            <v>4552.6145445953425</v>
          </cell>
          <cell r="I54">
            <v>4713.0348535881858</v>
          </cell>
          <cell r="J54">
            <v>1330.9744855109404</v>
          </cell>
          <cell r="K54">
            <v>6722.78715352374</v>
          </cell>
          <cell r="L54">
            <v>41448.999999999985</v>
          </cell>
          <cell r="N54">
            <v>-1.8286217488947321</v>
          </cell>
          <cell r="O54">
            <v>-4.7873214357589848</v>
          </cell>
          <cell r="P54">
            <v>0.13507504878580434</v>
          </cell>
          <cell r="Q54">
            <v>-1.1703312344603423</v>
          </cell>
          <cell r="R54">
            <v>-0.90305754962488605</v>
          </cell>
          <cell r="S54">
            <v>-2.2679384542614311</v>
          </cell>
          <cell r="T54">
            <v>-2.2593696298218946</v>
          </cell>
          <cell r="U54">
            <v>-2.4537470346689183</v>
          </cell>
          <cell r="V54">
            <v>-3.9135113509992991</v>
          </cell>
          <cell r="W54">
            <v>-1.8354490337249119</v>
          </cell>
        </row>
        <row r="55">
          <cell r="C55">
            <v>9034.4561712182403</v>
          </cell>
          <cell r="D55">
            <v>713.47379960590195</v>
          </cell>
          <cell r="E55">
            <v>8591.9431991798665</v>
          </cell>
          <cell r="F55">
            <v>3695.3031875663346</v>
          </cell>
          <cell r="G55">
            <v>3312.2566370821819</v>
          </cell>
          <cell r="H55">
            <v>4623.7398089891904</v>
          </cell>
          <cell r="I55">
            <v>4838.4222255982504</v>
          </cell>
          <cell r="J55">
            <v>1437.49769025929</v>
          </cell>
          <cell r="K55">
            <v>6891.9072805007472</v>
          </cell>
          <cell r="L55">
            <v>43139.000000000007</v>
          </cell>
          <cell r="N55">
            <v>6.1965977849222753</v>
          </cell>
          <cell r="O55">
            <v>4.5862069223083779</v>
          </cell>
          <cell r="P55">
            <v>4.9047765707355806</v>
          </cell>
          <cell r="Q55">
            <v>1.9995495230028082</v>
          </cell>
          <cell r="R55">
            <v>5.9239017556951712</v>
          </cell>
          <cell r="S55">
            <v>1.562294890049154</v>
          </cell>
          <cell r="T55">
            <v>2.6604380384457116</v>
          </cell>
          <cell r="U55">
            <v>8.0033994571621747</v>
          </cell>
          <cell r="V55">
            <v>2.5156251881091274</v>
          </cell>
          <cell r="W55">
            <v>4.0772998142295958</v>
          </cell>
        </row>
        <row r="56">
          <cell r="C56">
            <v>8733.3144838327098</v>
          </cell>
          <cell r="D56">
            <v>657.61347332130629</v>
          </cell>
          <cell r="E56">
            <v>8342.4859485790585</v>
          </cell>
          <cell r="F56">
            <v>3538.571209448467</v>
          </cell>
          <cell r="G56">
            <v>3219.9128150516503</v>
          </cell>
          <cell r="H56">
            <v>4412.9852282490838</v>
          </cell>
          <cell r="I56">
            <v>4680.8795119364886</v>
          </cell>
          <cell r="J56">
            <v>1370.0788538157105</v>
          </cell>
          <cell r="K56">
            <v>6686.1584757655319</v>
          </cell>
          <cell r="L56">
            <v>41642.000000000007</v>
          </cell>
          <cell r="N56">
            <v>-3.3332574941798976</v>
          </cell>
          <cell r="O56">
            <v>-7.8293451442016497</v>
          </cell>
          <cell r="P56">
            <v>-2.9033857046985578</v>
          </cell>
          <cell r="Q56">
            <v>-4.2413834579318692</v>
          </cell>
          <cell r="R56">
            <v>-2.7879428482896373</v>
          </cell>
          <cell r="S56">
            <v>-4.5580977616943468</v>
          </cell>
          <cell r="T56">
            <v>-3.2560761817822192</v>
          </cell>
          <cell r="U56">
            <v>-4.6900135492682899</v>
          </cell>
          <cell r="V56">
            <v>-2.9853681479050098</v>
          </cell>
          <cell r="W56">
            <v>-3.470177797352747</v>
          </cell>
        </row>
        <row r="57">
          <cell r="C57">
            <v>8834.4877191598407</v>
          </cell>
          <cell r="D57">
            <v>642.03661079302003</v>
          </cell>
          <cell r="E57">
            <v>8358.6030585925364</v>
          </cell>
          <cell r="F57">
            <v>3507.6125180835852</v>
          </cell>
          <cell r="G57">
            <v>3296.3245329713623</v>
          </cell>
          <cell r="H57">
            <v>4343.8693781816419</v>
          </cell>
          <cell r="I57">
            <v>4673.0878511851379</v>
          </cell>
          <cell r="J57">
            <v>1373.6752281088911</v>
          </cell>
          <cell r="K57">
            <v>6796.303102923991</v>
          </cell>
          <cell r="L57">
            <v>41826</v>
          </cell>
          <cell r="N57">
            <v>1.1584746606162488</v>
          </cell>
          <cell r="O57">
            <v>-2.3686957704218914</v>
          </cell>
          <cell r="P57">
            <v>0.19319313347148093</v>
          </cell>
          <cell r="Q57">
            <v>-0.87489242217926311</v>
          </cell>
          <cell r="R57">
            <v>2.3730989721995277</v>
          </cell>
          <cell r="S57">
            <v>-1.5661926449471619</v>
          </cell>
          <cell r="T57">
            <v>-0.16645719530873349</v>
          </cell>
          <cell r="U57">
            <v>0.26249396399080638</v>
          </cell>
          <cell r="V57">
            <v>1.6473529240697227</v>
          </cell>
          <cell r="W57">
            <v>0.44186158205656856</v>
          </cell>
        </row>
        <row r="58">
          <cell r="C58">
            <v>8854.688465329411</v>
          </cell>
          <cell r="D58">
            <v>621.98079838349292</v>
          </cell>
          <cell r="E58">
            <v>8062.4027377088723</v>
          </cell>
          <cell r="F58">
            <v>3416.5854774922786</v>
          </cell>
          <cell r="G58">
            <v>3349.2316188824743</v>
          </cell>
          <cell r="H58">
            <v>4214.3998408946009</v>
          </cell>
          <cell r="I58">
            <v>4528.1137667738394</v>
          </cell>
          <cell r="J58">
            <v>1356.5832873567592</v>
          </cell>
          <cell r="K58">
            <v>6670.014007178268</v>
          </cell>
          <cell r="L58">
            <v>41073.999999999993</v>
          </cell>
          <cell r="N58">
            <v>0.22865781029679511</v>
          </cell>
          <cell r="O58">
            <v>-3.1237801820607869</v>
          </cell>
          <cell r="P58">
            <v>-3.5436581783743648</v>
          </cell>
          <cell r="Q58">
            <v>-2.5951281711424579</v>
          </cell>
          <cell r="R58">
            <v>1.6050326775143287</v>
          </cell>
          <cell r="S58">
            <v>-2.9805117515121382</v>
          </cell>
          <cell r="T58">
            <v>-3.102318831316897</v>
          </cell>
          <cell r="U58">
            <v>-1.2442490337153389</v>
          </cell>
          <cell r="V58">
            <v>-1.8582028175198606</v>
          </cell>
          <cell r="W58">
            <v>-1.7979247358102746</v>
          </cell>
        </row>
        <row r="59">
          <cell r="C59">
            <v>8669.7114357991704</v>
          </cell>
          <cell r="D59">
            <v>586.71316206851714</v>
          </cell>
          <cell r="E59">
            <v>7808.5976839361965</v>
          </cell>
          <cell r="F59">
            <v>3308.1114566961332</v>
          </cell>
          <cell r="G59">
            <v>3319.7267366783162</v>
          </cell>
          <cell r="H59">
            <v>4015.7354767833135</v>
          </cell>
          <cell r="I59">
            <v>4327.3507276102573</v>
          </cell>
          <cell r="J59">
            <v>1307.0075834315041</v>
          </cell>
          <cell r="K59">
            <v>6437.0457369965907</v>
          </cell>
          <cell r="L59">
            <v>39780</v>
          </cell>
          <cell r="N59">
            <v>-2.0890292216888207</v>
          </cell>
          <cell r="O59">
            <v>-5.6702130365817061</v>
          </cell>
          <cell r="P59">
            <v>-3.1480076353119557</v>
          </cell>
          <cell r="Q59">
            <v>-3.1749248338947988</v>
          </cell>
          <cell r="R59">
            <v>-0.88094481247024126</v>
          </cell>
          <cell r="S59">
            <v>-4.7139419991321097</v>
          </cell>
          <cell r="T59">
            <v>-4.4337013048729172</v>
          </cell>
          <cell r="U59">
            <v>-3.6544533894303788</v>
          </cell>
          <cell r="V59">
            <v>-3.4927703289821754</v>
          </cell>
          <cell r="W59">
            <v>-3.1504114525003457</v>
          </cell>
        </row>
        <row r="60">
          <cell r="C60">
            <v>8686.9712773982646</v>
          </cell>
          <cell r="D60">
            <v>566.77238917360228</v>
          </cell>
          <cell r="E60">
            <v>7678.2030778380786</v>
          </cell>
          <cell r="F60">
            <v>3226.6577629884282</v>
          </cell>
          <cell r="G60">
            <v>3346.4991188730651</v>
          </cell>
          <cell r="H60">
            <v>3925.0783915520324</v>
          </cell>
          <cell r="I60">
            <v>4231.8015851642231</v>
          </cell>
          <cell r="J60">
            <v>1286.4813691474001</v>
          </cell>
          <cell r="K60">
            <v>6303.5350278649103</v>
          </cell>
          <cell r="L60">
            <v>39252.000000000007</v>
          </cell>
          <cell r="N60">
            <v>0.19908207703227543</v>
          </cell>
          <cell r="O60">
            <v>-3.3987260187945401</v>
          </cell>
          <cell r="P60">
            <v>-1.6698850597254511</v>
          </cell>
          <cell r="Q60">
            <v>-2.4622415167672163</v>
          </cell>
          <cell r="R60">
            <v>0.80646343263592879</v>
          </cell>
          <cell r="S60">
            <v>-2.2575462391735801</v>
          </cell>
          <cell r="T60">
            <v>-2.2080286175186092</v>
          </cell>
          <cell r="U60">
            <v>-1.5704740006338147</v>
          </cell>
          <cell r="V60">
            <v>-2.0740991222780059</v>
          </cell>
          <cell r="W60">
            <v>-1.3273001508295468</v>
          </cell>
        </row>
        <row r="61">
          <cell r="C61">
            <v>8916.6143630394818</v>
          </cell>
          <cell r="D61">
            <v>559.58094960531537</v>
          </cell>
          <cell r="E61">
            <v>7838.0038989211325</v>
          </cell>
          <cell r="F61">
            <v>3258.1878886711256</v>
          </cell>
          <cell r="G61">
            <v>3461.7846160255081</v>
          </cell>
          <cell r="H61">
            <v>3946.920227557262</v>
          </cell>
          <cell r="I61">
            <v>4293.7836175306338</v>
          </cell>
          <cell r="J61">
            <v>1309.2003345671192</v>
          </cell>
          <cell r="K61">
            <v>6355.924104082429</v>
          </cell>
          <cell r="L61">
            <v>39940.000000000007</v>
          </cell>
          <cell r="N61">
            <v>2.6435345335917182</v>
          </cell>
          <cell r="O61">
            <v>-1.2688408443418675</v>
          </cell>
          <cell r="P61">
            <v>2.0812268113133525</v>
          </cell>
          <cell r="Q61">
            <v>0.97717601303632939</v>
          </cell>
          <cell r="R61">
            <v>3.4449582401583134</v>
          </cell>
          <cell r="S61">
            <v>0.5564687842219973</v>
          </cell>
          <cell r="T61">
            <v>1.4646724596849348</v>
          </cell>
          <cell r="U61">
            <v>1.7659770257516971</v>
          </cell>
          <cell r="V61">
            <v>0.83110629172253869</v>
          </cell>
          <cell r="W61">
            <v>1.7527769285641481</v>
          </cell>
        </row>
        <row r="62">
          <cell r="C62">
            <v>9066.7379731637902</v>
          </cell>
          <cell r="D62">
            <v>592.77005219290254</v>
          </cell>
          <cell r="E62">
            <v>7913.2439961975124</v>
          </cell>
          <cell r="F62">
            <v>3362.5492341367321</v>
          </cell>
          <cell r="G62">
            <v>3554.2324893341543</v>
          </cell>
          <cell r="H62">
            <v>3976.500966430252</v>
          </cell>
          <cell r="I62">
            <v>4304.5827671306233</v>
          </cell>
          <cell r="J62">
            <v>1305.8717129515378</v>
          </cell>
          <cell r="K62">
            <v>6337.5108084624881</v>
          </cell>
          <cell r="L62">
            <v>40413.999999999993</v>
          </cell>
          <cell r="N62">
            <v>1.6836391483587176</v>
          </cell>
          <cell r="O62">
            <v>5.9310637024001966</v>
          </cell>
          <cell r="P62">
            <v>0.95993952346382638</v>
          </cell>
          <cell r="Q62">
            <v>3.203048720071533</v>
          </cell>
          <cell r="R62">
            <v>2.6705264354310421</v>
          </cell>
          <cell r="S62">
            <v>0.74946381400005091</v>
          </cell>
          <cell r="T62">
            <v>0.25150660959949445</v>
          </cell>
          <cell r="U62">
            <v>-0.25424845439578903</v>
          </cell>
          <cell r="V62">
            <v>-0.2897028869195295</v>
          </cell>
          <cell r="W62">
            <v>1.1867801702553527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27"/>
  <sheetViews>
    <sheetView showGridLines="0" tabSelected="1" zoomScale="175" zoomScaleNormal="175" zoomScaleSheetLayoutView="75" workbookViewId="0">
      <selection sqref="A1:XFD1048576"/>
    </sheetView>
  </sheetViews>
  <sheetFormatPr defaultRowHeight="13.5"/>
  <cols>
    <col min="1" max="1" width="5.5" style="1" customWidth="1"/>
    <col min="2" max="9" width="11" style="1" customWidth="1"/>
    <col min="10" max="10" width="12.625" style="1" customWidth="1"/>
    <col min="11" max="11" width="11" style="1" customWidth="1"/>
    <col min="12" max="16384" width="9" style="1"/>
  </cols>
  <sheetData>
    <row r="1" spans="1:1">
      <c r="A1" s="1" t="s">
        <v>57</v>
      </c>
    </row>
    <row r="25" spans="1:1">
      <c r="A25" s="2"/>
    </row>
    <row r="26" spans="1:1">
      <c r="A26" s="1" t="s">
        <v>12</v>
      </c>
    </row>
    <row r="27" spans="1:1">
      <c r="A27" s="1" t="s">
        <v>62</v>
      </c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125"/>
  <sheetViews>
    <sheetView showGridLines="0" zoomScale="85" zoomScaleNormal="85" zoomScaleSheetLayoutView="75" workbookViewId="0">
      <pane xSplit="2" ySplit="3" topLeftCell="C85" activePane="bottomRight" state="frozen"/>
      <selection activeCell="A27" sqref="A27"/>
      <selection pane="topRight" activeCell="A27" sqref="A27"/>
      <selection pane="bottomLeft" activeCell="A27" sqref="A27"/>
      <selection pane="bottomRight" sqref="A1:XFD1048576"/>
    </sheetView>
  </sheetViews>
  <sheetFormatPr defaultRowHeight="13.5"/>
  <cols>
    <col min="1" max="1" width="9" style="1"/>
    <col min="2" max="2" width="5.5" style="1" customWidth="1"/>
    <col min="3" max="12" width="8.75" style="1" customWidth="1"/>
    <col min="13" max="13" width="7.375" style="1" customWidth="1"/>
    <col min="14" max="15" width="9" style="1"/>
    <col min="16" max="16" width="13.625" style="1" bestFit="1" customWidth="1"/>
    <col min="17" max="16384" width="9" style="1"/>
  </cols>
  <sheetData>
    <row r="1" spans="1:16">
      <c r="B1" s="1" t="s">
        <v>56</v>
      </c>
    </row>
    <row r="2" spans="1:16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6" t="s">
        <v>11</v>
      </c>
      <c r="M2" s="65"/>
      <c r="N2" s="65"/>
      <c r="O2" s="65"/>
      <c r="P2" s="66" t="s">
        <v>11</v>
      </c>
    </row>
    <row r="3" spans="1:16" ht="27">
      <c r="A3" s="65"/>
      <c r="B3" s="67" t="s">
        <v>4</v>
      </c>
      <c r="C3" s="68" t="s">
        <v>6</v>
      </c>
      <c r="D3" s="68" t="s">
        <v>7</v>
      </c>
      <c r="E3" s="68" t="s">
        <v>5</v>
      </c>
      <c r="F3" s="68" t="s">
        <v>10</v>
      </c>
      <c r="G3" s="68" t="s">
        <v>1</v>
      </c>
      <c r="H3" s="68" t="s">
        <v>2</v>
      </c>
      <c r="I3" s="68" t="s">
        <v>8</v>
      </c>
      <c r="J3" s="68" t="s">
        <v>3</v>
      </c>
      <c r="K3" s="68" t="s">
        <v>9</v>
      </c>
      <c r="L3" s="68" t="s">
        <v>0</v>
      </c>
      <c r="M3" s="65"/>
      <c r="N3" s="65"/>
      <c r="O3" s="69" t="s">
        <v>20</v>
      </c>
      <c r="P3" s="69" t="s">
        <v>24</v>
      </c>
    </row>
    <row r="4" spans="1:16">
      <c r="A4" s="65"/>
      <c r="B4" s="70" t="s">
        <v>28</v>
      </c>
      <c r="C4" s="88">
        <v>46.979111387873807</v>
      </c>
      <c r="D4" s="88">
        <v>2.1258316669112713</v>
      </c>
      <c r="E4" s="88">
        <v>51.305205597291412</v>
      </c>
      <c r="F4" s="88">
        <v>5.608037686331051</v>
      </c>
      <c r="G4" s="88">
        <v>48.784258867437508</v>
      </c>
      <c r="H4" s="88">
        <v>38.072528596396239</v>
      </c>
      <c r="I4" s="88">
        <v>44.649248296982577</v>
      </c>
      <c r="J4" s="88">
        <v>36.555135331471888</v>
      </c>
      <c r="K4" s="88">
        <v>60.972084569304272</v>
      </c>
      <c r="L4" s="88">
        <v>335.05144200000001</v>
      </c>
      <c r="M4" s="65"/>
      <c r="N4" s="65"/>
      <c r="O4" s="69">
        <v>65</v>
      </c>
      <c r="P4" s="115">
        <v>335.05144199999995</v>
      </c>
    </row>
    <row r="5" spans="1:16">
      <c r="A5" s="65"/>
      <c r="B5" s="70"/>
      <c r="C5" s="88">
        <v>59.734592997713378</v>
      </c>
      <c r="D5" s="88">
        <v>2.6119531538495262</v>
      </c>
      <c r="E5" s="88">
        <v>66.585548562877463</v>
      </c>
      <c r="F5" s="88">
        <v>7.1931974956372713</v>
      </c>
      <c r="G5" s="88">
        <v>62.105480777299434</v>
      </c>
      <c r="H5" s="88">
        <v>49.430512884285072</v>
      </c>
      <c r="I5" s="88">
        <v>54.532274055080222</v>
      </c>
      <c r="J5" s="88">
        <v>43.65507755469956</v>
      </c>
      <c r="K5" s="88">
        <v>61.286585518558084</v>
      </c>
      <c r="L5" s="88">
        <v>407.135223</v>
      </c>
      <c r="M5" s="65"/>
      <c r="N5" s="65"/>
      <c r="O5" s="69"/>
      <c r="P5" s="115">
        <v>407.09336250000001</v>
      </c>
    </row>
    <row r="6" spans="1:16">
      <c r="A6" s="65"/>
      <c r="B6" s="70"/>
      <c r="C6" s="88">
        <v>69.526138884769153</v>
      </c>
      <c r="D6" s="88">
        <v>2.9802370479269316</v>
      </c>
      <c r="E6" s="88">
        <v>76.003464695120613</v>
      </c>
      <c r="F6" s="88">
        <v>8.2522112308815103</v>
      </c>
      <c r="G6" s="88">
        <v>70.015190908380575</v>
      </c>
      <c r="H6" s="88">
        <v>56.590982402735129</v>
      </c>
      <c r="I6" s="88">
        <v>63.241302059653741</v>
      </c>
      <c r="J6" s="88">
        <v>49.809478528558152</v>
      </c>
      <c r="K6" s="88">
        <v>59.4418392419743</v>
      </c>
      <c r="L6" s="88">
        <v>455.86084500000004</v>
      </c>
      <c r="M6" s="65"/>
      <c r="N6" s="65"/>
      <c r="O6" s="69"/>
      <c r="P6" s="115">
        <v>455.8189845</v>
      </c>
    </row>
    <row r="7" spans="1:16">
      <c r="A7" s="65"/>
      <c r="B7" s="70"/>
      <c r="C7" s="88">
        <v>81.528494751308557</v>
      </c>
      <c r="D7" s="88">
        <v>3.3638123380924081</v>
      </c>
      <c r="E7" s="88">
        <v>95.625083582551156</v>
      </c>
      <c r="F7" s="88">
        <v>9.7238967004753185</v>
      </c>
      <c r="G7" s="88">
        <v>77.743993987468414</v>
      </c>
      <c r="H7" s="88">
        <v>68.588519751104513</v>
      </c>
      <c r="I7" s="88">
        <v>71.42188343240106</v>
      </c>
      <c r="J7" s="88">
        <v>56.961541210857234</v>
      </c>
      <c r="K7" s="88">
        <v>57.964140245741362</v>
      </c>
      <c r="L7" s="88">
        <v>522.92136600000003</v>
      </c>
      <c r="M7" s="65"/>
      <c r="N7" s="65"/>
      <c r="O7" s="69"/>
      <c r="P7" s="115">
        <v>522.87950550000005</v>
      </c>
    </row>
    <row r="8" spans="1:16">
      <c r="A8" s="65"/>
      <c r="B8" s="70"/>
      <c r="C8" s="88">
        <v>97.273571398217683</v>
      </c>
      <c r="D8" s="88">
        <v>4.1997061925221502</v>
      </c>
      <c r="E8" s="88">
        <v>112.6107514178609</v>
      </c>
      <c r="F8" s="88">
        <v>11.729854177511106</v>
      </c>
      <c r="G8" s="88">
        <v>88.705384295739904</v>
      </c>
      <c r="H8" s="88">
        <v>80.909880780145272</v>
      </c>
      <c r="I8" s="88">
        <v>84.429389355737328</v>
      </c>
      <c r="J8" s="88">
        <v>65.417753516005448</v>
      </c>
      <c r="K8" s="88">
        <v>59.817236366260254</v>
      </c>
      <c r="L8" s="88">
        <v>605.09352750000005</v>
      </c>
      <c r="M8" s="65"/>
      <c r="N8" s="65"/>
      <c r="O8" s="69"/>
      <c r="P8" s="115">
        <v>605.09352749999994</v>
      </c>
    </row>
    <row r="9" spans="1:16">
      <c r="A9" s="65"/>
      <c r="B9" s="70">
        <v>1970</v>
      </c>
      <c r="C9" s="88">
        <v>113.03986700238501</v>
      </c>
      <c r="D9" s="88">
        <v>5.0109552331426199</v>
      </c>
      <c r="E9" s="88">
        <v>127.57509029638845</v>
      </c>
      <c r="F9" s="88">
        <v>13.713534949395866</v>
      </c>
      <c r="G9" s="88">
        <v>99.441268149426477</v>
      </c>
      <c r="H9" s="88">
        <v>92.223078563261794</v>
      </c>
      <c r="I9" s="88">
        <v>96.972417675683232</v>
      </c>
      <c r="J9" s="88">
        <v>73.61190813489111</v>
      </c>
      <c r="K9" s="88">
        <v>62.203147495425348</v>
      </c>
      <c r="L9" s="88">
        <v>683.7912675</v>
      </c>
      <c r="M9" s="65"/>
      <c r="N9" s="65"/>
      <c r="O9" s="69">
        <v>70</v>
      </c>
      <c r="P9" s="115">
        <v>683.7912675</v>
      </c>
    </row>
    <row r="10" spans="1:16">
      <c r="A10" s="65"/>
      <c r="B10" s="70"/>
      <c r="C10" s="88">
        <v>133.25989617994603</v>
      </c>
      <c r="D10" s="88">
        <v>6.0498808789302583</v>
      </c>
      <c r="E10" s="88">
        <v>150.22560442563767</v>
      </c>
      <c r="F10" s="88">
        <v>17.030755105142003</v>
      </c>
      <c r="G10" s="88">
        <v>112.81694350484983</v>
      </c>
      <c r="H10" s="88">
        <v>108.4818874070515</v>
      </c>
      <c r="I10" s="88">
        <v>112.22942872286747</v>
      </c>
      <c r="J10" s="88">
        <v>83.476814155184826</v>
      </c>
      <c r="K10" s="88">
        <v>67.550379120390474</v>
      </c>
      <c r="L10" s="88">
        <v>791.12158950000003</v>
      </c>
      <c r="M10" s="65"/>
      <c r="N10" s="65"/>
      <c r="O10" s="69"/>
      <c r="P10" s="115">
        <v>791.12158950000003</v>
      </c>
    </row>
    <row r="11" spans="1:16">
      <c r="A11" s="65"/>
      <c r="B11" s="70"/>
      <c r="C11" s="88">
        <v>156.58745890208596</v>
      </c>
      <c r="D11" s="88">
        <v>7.2978157804005681</v>
      </c>
      <c r="E11" s="88">
        <v>169.82407466246102</v>
      </c>
      <c r="F11" s="88">
        <v>22.511784932011267</v>
      </c>
      <c r="G11" s="88">
        <v>127.65639423160823</v>
      </c>
      <c r="H11" s="88">
        <v>124.01362961862215</v>
      </c>
      <c r="I11" s="88">
        <v>131.14332577779854</v>
      </c>
      <c r="J11" s="88">
        <v>95.954197193843214</v>
      </c>
      <c r="K11" s="88">
        <v>74.765565401168956</v>
      </c>
      <c r="L11" s="88">
        <v>909.75424650000002</v>
      </c>
      <c r="M11" s="65"/>
      <c r="N11" s="65"/>
      <c r="O11" s="69"/>
      <c r="P11" s="115">
        <v>909.79610699999989</v>
      </c>
    </row>
    <row r="12" spans="1:16">
      <c r="A12" s="65"/>
      <c r="B12" s="70"/>
      <c r="C12" s="88">
        <v>176.72445238782745</v>
      </c>
      <c r="D12" s="88">
        <v>9.4578304425578423</v>
      </c>
      <c r="E12" s="88">
        <v>181.49732098489511</v>
      </c>
      <c r="F12" s="88">
        <v>33.908846026843754</v>
      </c>
      <c r="G12" s="88">
        <v>148.4259608009387</v>
      </c>
      <c r="H12" s="88">
        <v>132.8276781191424</v>
      </c>
      <c r="I12" s="88">
        <v>147.87604601113478</v>
      </c>
      <c r="J12" s="88">
        <v>106.84847408730673</v>
      </c>
      <c r="K12" s="88">
        <v>85.462150639353339</v>
      </c>
      <c r="L12" s="88">
        <v>1023.0287595000001</v>
      </c>
      <c r="M12" s="65"/>
      <c r="N12" s="65"/>
      <c r="O12" s="69"/>
      <c r="P12" s="115">
        <v>1023.0287595</v>
      </c>
    </row>
    <row r="13" spans="1:16">
      <c r="A13" s="65"/>
      <c r="B13" s="70"/>
      <c r="C13" s="88">
        <v>173.93308320232566</v>
      </c>
      <c r="D13" s="88">
        <v>10.579628751459218</v>
      </c>
      <c r="E13" s="88">
        <v>180.33748576127093</v>
      </c>
      <c r="F13" s="88">
        <v>32.831740239144729</v>
      </c>
      <c r="G13" s="88">
        <v>136.51508973562673</v>
      </c>
      <c r="H13" s="88">
        <v>126.8566205673354</v>
      </c>
      <c r="I13" s="88">
        <v>144.37206211860359</v>
      </c>
      <c r="J13" s="88">
        <v>108.04087224189237</v>
      </c>
      <c r="K13" s="88">
        <v>87.124948882341442</v>
      </c>
      <c r="L13" s="88">
        <v>1000.5915315000001</v>
      </c>
      <c r="M13" s="65"/>
      <c r="N13" s="65"/>
      <c r="O13" s="69"/>
      <c r="P13" s="115">
        <v>1000.6333920000001</v>
      </c>
    </row>
    <row r="14" spans="1:16">
      <c r="A14" s="65"/>
      <c r="B14" s="70">
        <v>1975</v>
      </c>
      <c r="C14" s="88">
        <v>178.20159339718552</v>
      </c>
      <c r="D14" s="88">
        <v>11.403597961461971</v>
      </c>
      <c r="E14" s="88">
        <v>181.41677180416167</v>
      </c>
      <c r="F14" s="88">
        <v>32.714411230567038</v>
      </c>
      <c r="G14" s="88">
        <v>128.11422880623832</v>
      </c>
      <c r="H14" s="88">
        <v>126.41982676574609</v>
      </c>
      <c r="I14" s="88">
        <v>147.73937117170053</v>
      </c>
      <c r="J14" s="88">
        <v>108.7304559562746</v>
      </c>
      <c r="K14" s="88">
        <v>89.451277406664417</v>
      </c>
      <c r="L14" s="88">
        <v>1004.1915345</v>
      </c>
      <c r="M14" s="65"/>
      <c r="N14" s="65"/>
      <c r="O14" s="69">
        <v>75</v>
      </c>
      <c r="P14" s="115">
        <v>1004.1915345</v>
      </c>
    </row>
    <row r="15" spans="1:16">
      <c r="A15" s="65"/>
      <c r="B15" s="70"/>
      <c r="C15" s="88">
        <v>189.838916524128</v>
      </c>
      <c r="D15" s="88">
        <v>12.727643118842874</v>
      </c>
      <c r="E15" s="88">
        <v>180.11563189885604</v>
      </c>
      <c r="F15" s="88">
        <v>33.329246982731803</v>
      </c>
      <c r="G15" s="88">
        <v>142.608868287093</v>
      </c>
      <c r="H15" s="88">
        <v>130.5587812152001</v>
      </c>
      <c r="I15" s="88">
        <v>163.49526142902039</v>
      </c>
      <c r="J15" s="88">
        <v>117.70592383769424</v>
      </c>
      <c r="K15" s="88">
        <v>110.91830220643354</v>
      </c>
      <c r="L15" s="88">
        <v>1081.2985755</v>
      </c>
      <c r="M15" s="65"/>
      <c r="N15" s="65"/>
      <c r="O15" s="69"/>
      <c r="P15" s="115">
        <v>1081.2985755</v>
      </c>
    </row>
    <row r="16" spans="1:16">
      <c r="A16" s="65"/>
      <c r="B16" s="70"/>
      <c r="C16" s="88">
        <v>189.36465616716765</v>
      </c>
      <c r="D16" s="88">
        <v>13.307490245055964</v>
      </c>
      <c r="E16" s="88">
        <v>183.16629860493134</v>
      </c>
      <c r="F16" s="88">
        <v>31.991532928497211</v>
      </c>
      <c r="G16" s="88">
        <v>132.43363466328552</v>
      </c>
      <c r="H16" s="88">
        <v>131.50518125216894</v>
      </c>
      <c r="I16" s="88">
        <v>164.4586914731008</v>
      </c>
      <c r="J16" s="88">
        <v>115.94447982784094</v>
      </c>
      <c r="K16" s="88">
        <v>122.47545033795181</v>
      </c>
      <c r="L16" s="88">
        <v>1084.6474155000001</v>
      </c>
      <c r="M16" s="65"/>
      <c r="N16" s="65"/>
      <c r="O16" s="69"/>
      <c r="P16" s="115">
        <v>1084.6474154999999</v>
      </c>
    </row>
    <row r="17" spans="1:16">
      <c r="A17" s="65"/>
      <c r="B17" s="70"/>
      <c r="C17" s="88">
        <v>197.18319630750494</v>
      </c>
      <c r="D17" s="88">
        <v>14.340326118582219</v>
      </c>
      <c r="E17" s="88">
        <v>187.49154349216016</v>
      </c>
      <c r="F17" s="88">
        <v>31.395543238447324</v>
      </c>
      <c r="G17" s="88">
        <v>130.48241972674924</v>
      </c>
      <c r="H17" s="88">
        <v>136.53565558691767</v>
      </c>
      <c r="I17" s="88">
        <v>171.96834928088828</v>
      </c>
      <c r="J17" s="88">
        <v>118.66878004860462</v>
      </c>
      <c r="K17" s="88">
        <v>131.82814270014561</v>
      </c>
      <c r="L17" s="88">
        <v>1119.8939565000001</v>
      </c>
      <c r="M17" s="65"/>
      <c r="N17" s="65"/>
      <c r="O17" s="69"/>
      <c r="P17" s="115">
        <v>1119.8939564999998</v>
      </c>
    </row>
    <row r="18" spans="1:16">
      <c r="A18" s="65"/>
      <c r="B18" s="70"/>
      <c r="C18" s="88">
        <v>192.03438305152139</v>
      </c>
      <c r="D18" s="88">
        <v>14.659558135829871</v>
      </c>
      <c r="E18" s="88">
        <v>167.52182342401252</v>
      </c>
      <c r="F18" s="88">
        <v>30.662551802729599</v>
      </c>
      <c r="G18" s="88">
        <v>131.79723882934036</v>
      </c>
      <c r="H18" s="88">
        <v>128.3434068708529</v>
      </c>
      <c r="I18" s="88">
        <v>174.85402898619847</v>
      </c>
      <c r="J18" s="88">
        <v>116.83512658960451</v>
      </c>
      <c r="K18" s="88">
        <v>155.52536730991011</v>
      </c>
      <c r="L18" s="88">
        <v>1112.233485</v>
      </c>
      <c r="M18" s="65"/>
      <c r="N18" s="65"/>
      <c r="O18" s="69"/>
      <c r="P18" s="115">
        <v>1112.3172059999999</v>
      </c>
    </row>
    <row r="19" spans="1:16">
      <c r="A19" s="65"/>
      <c r="B19" s="70">
        <v>1980</v>
      </c>
      <c r="C19" s="88">
        <v>186.61621193811538</v>
      </c>
      <c r="D19" s="88">
        <v>14.102261768459442</v>
      </c>
      <c r="E19" s="88">
        <v>155.95511493750897</v>
      </c>
      <c r="F19" s="88">
        <v>29.863581490512679</v>
      </c>
      <c r="G19" s="88">
        <v>132.53209709312966</v>
      </c>
      <c r="H19" s="88">
        <v>123.91272572096153</v>
      </c>
      <c r="I19" s="88">
        <v>176.76826469162569</v>
      </c>
      <c r="J19" s="88">
        <v>115.66265953857767</v>
      </c>
      <c r="K19" s="88">
        <v>154.34147932110895</v>
      </c>
      <c r="L19" s="88">
        <v>1089.7543965</v>
      </c>
      <c r="M19" s="65"/>
      <c r="N19" s="65"/>
      <c r="O19" s="69">
        <v>80</v>
      </c>
      <c r="P19" s="115">
        <v>1089.796257</v>
      </c>
    </row>
    <row r="20" spans="1:16">
      <c r="A20" s="65"/>
      <c r="B20" s="70"/>
      <c r="C20" s="88">
        <v>183.81602544160421</v>
      </c>
      <c r="D20" s="88">
        <v>13.937756406827914</v>
      </c>
      <c r="E20" s="88">
        <v>147.38566558024485</v>
      </c>
      <c r="F20" s="88">
        <v>28.738009001697002</v>
      </c>
      <c r="G20" s="88">
        <v>122.91197949503281</v>
      </c>
      <c r="H20" s="88">
        <v>120.61869413922169</v>
      </c>
      <c r="I20" s="88">
        <v>175.69028118495632</v>
      </c>
      <c r="J20" s="88">
        <v>112.12506544469211</v>
      </c>
      <c r="K20" s="88">
        <v>158.45182830572307</v>
      </c>
      <c r="L20" s="88">
        <v>1063.675305</v>
      </c>
      <c r="M20" s="65"/>
      <c r="N20" s="65"/>
      <c r="O20" s="69"/>
      <c r="P20" s="115">
        <v>1063.7171655</v>
      </c>
    </row>
    <row r="21" spans="1:16">
      <c r="A21" s="65"/>
      <c r="B21" s="70"/>
      <c r="C21" s="88">
        <v>187.63164523618696</v>
      </c>
      <c r="D21" s="88">
        <v>13.947214373117955</v>
      </c>
      <c r="E21" s="88">
        <v>151.63258986398952</v>
      </c>
      <c r="F21" s="88">
        <v>28.798018604485719</v>
      </c>
      <c r="G21" s="88">
        <v>122.08354705472166</v>
      </c>
      <c r="H21" s="88">
        <v>127.22488777459213</v>
      </c>
      <c r="I21" s="88">
        <v>176.66615285605718</v>
      </c>
      <c r="J21" s="88">
        <v>109.04598314030413</v>
      </c>
      <c r="K21" s="88">
        <v>164.18481559654472</v>
      </c>
      <c r="L21" s="88">
        <v>1081.2148545</v>
      </c>
      <c r="M21" s="65"/>
      <c r="N21" s="65"/>
      <c r="O21" s="69"/>
      <c r="P21" s="115">
        <v>1081.1729939999998</v>
      </c>
    </row>
    <row r="22" spans="1:16">
      <c r="A22" s="65"/>
      <c r="B22" s="70"/>
      <c r="C22" s="88">
        <v>204.13421809432754</v>
      </c>
      <c r="D22" s="88">
        <v>14.858180979552152</v>
      </c>
      <c r="E22" s="88">
        <v>151.31830990975075</v>
      </c>
      <c r="F22" s="88">
        <v>33.374551768991267</v>
      </c>
      <c r="G22" s="88">
        <v>137.2833258581521</v>
      </c>
      <c r="H22" s="88">
        <v>133.33610250862699</v>
      </c>
      <c r="I22" s="88">
        <v>203.14423267179018</v>
      </c>
      <c r="J22" s="88">
        <v>114.41359336867291</v>
      </c>
      <c r="K22" s="88">
        <v>183.11985934013632</v>
      </c>
      <c r="L22" s="88">
        <v>1174.9823745000001</v>
      </c>
      <c r="M22" s="65"/>
      <c r="N22" s="65"/>
      <c r="O22" s="69"/>
      <c r="P22" s="115">
        <v>1174.9405139999999</v>
      </c>
    </row>
    <row r="23" spans="1:16">
      <c r="A23" s="65"/>
      <c r="B23" s="70"/>
      <c r="C23" s="88">
        <v>204.15541398612294</v>
      </c>
      <c r="D23" s="88">
        <v>15.028711146272554</v>
      </c>
      <c r="E23" s="88">
        <v>149.51744472402069</v>
      </c>
      <c r="F23" s="88">
        <v>33.044229666949285</v>
      </c>
      <c r="G23" s="88">
        <v>128.44492408710656</v>
      </c>
      <c r="H23" s="88">
        <v>130.57750324218367</v>
      </c>
      <c r="I23" s="88">
        <v>200.0810053545797</v>
      </c>
      <c r="J23" s="88">
        <v>110.49017220505539</v>
      </c>
      <c r="K23" s="88">
        <v>193.38714758770922</v>
      </c>
      <c r="L23" s="88">
        <v>1164.7265520000001</v>
      </c>
      <c r="M23" s="65"/>
      <c r="N23" s="65"/>
      <c r="O23" s="69"/>
      <c r="P23" s="115">
        <v>1164.7265519999999</v>
      </c>
    </row>
    <row r="24" spans="1:16">
      <c r="A24" s="65"/>
      <c r="B24" s="70">
        <v>1985</v>
      </c>
      <c r="C24" s="88">
        <v>211.82432879571343</v>
      </c>
      <c r="D24" s="88">
        <v>15.344969194521068</v>
      </c>
      <c r="E24" s="88">
        <v>149.83511052666103</v>
      </c>
      <c r="F24" s="88">
        <v>34.819469880644675</v>
      </c>
      <c r="G24" s="88">
        <v>131.31224429785712</v>
      </c>
      <c r="H24" s="88">
        <v>131.77461164971834</v>
      </c>
      <c r="I24" s="88">
        <v>209.562172215098</v>
      </c>
      <c r="J24" s="88">
        <v>109.14815523992326</v>
      </c>
      <c r="K24" s="88">
        <v>200.40784019986316</v>
      </c>
      <c r="L24" s="88">
        <v>1194.028902</v>
      </c>
      <c r="M24" s="65"/>
      <c r="N24" s="65"/>
      <c r="O24" s="69">
        <v>85</v>
      </c>
      <c r="P24" s="115">
        <v>1194.028902</v>
      </c>
    </row>
    <row r="25" spans="1:16">
      <c r="A25" s="65"/>
      <c r="B25" s="70"/>
      <c r="C25" s="88">
        <v>220.41418891445292</v>
      </c>
      <c r="D25" s="88">
        <v>15.524092960542317</v>
      </c>
      <c r="E25" s="88">
        <v>154.14424668644162</v>
      </c>
      <c r="F25" s="88">
        <v>35.83450045385058</v>
      </c>
      <c r="G25" s="88">
        <v>131.09234569892317</v>
      </c>
      <c r="H25" s="88">
        <v>137.65764737922689</v>
      </c>
      <c r="I25" s="88">
        <v>213.31641571548701</v>
      </c>
      <c r="J25" s="88">
        <v>105.83380023203722</v>
      </c>
      <c r="K25" s="88">
        <v>197.91865545903835</v>
      </c>
      <c r="L25" s="88">
        <v>1211.7358935</v>
      </c>
      <c r="M25" s="65"/>
      <c r="N25" s="65"/>
      <c r="O25" s="69"/>
      <c r="P25" s="115">
        <v>1211.694033</v>
      </c>
    </row>
    <row r="26" spans="1:16">
      <c r="A26" s="65"/>
      <c r="B26" s="70"/>
      <c r="C26" s="88">
        <v>232.89702711622382</v>
      </c>
      <c r="D26" s="88">
        <v>16.527027602798405</v>
      </c>
      <c r="E26" s="88">
        <v>159.55237681942535</v>
      </c>
      <c r="F26" s="88">
        <v>37.157383179697135</v>
      </c>
      <c r="G26" s="88">
        <v>132.04799116321405</v>
      </c>
      <c r="H26" s="88">
        <v>140.26844184901481</v>
      </c>
      <c r="I26" s="88">
        <v>224.33118612195082</v>
      </c>
      <c r="J26" s="88">
        <v>110.1513535248973</v>
      </c>
      <c r="K26" s="88">
        <v>204.01244612277847</v>
      </c>
      <c r="L26" s="88">
        <v>1256.9452335000001</v>
      </c>
      <c r="M26" s="65"/>
      <c r="N26" s="65"/>
      <c r="O26" s="69"/>
      <c r="P26" s="115">
        <v>1256.9033730000001</v>
      </c>
    </row>
    <row r="27" spans="1:16">
      <c r="A27" s="65"/>
      <c r="B27" s="70"/>
      <c r="C27" s="88">
        <v>249.9780849412704</v>
      </c>
      <c r="D27" s="88">
        <v>17.889657094451199</v>
      </c>
      <c r="E27" s="88">
        <v>176.93656406422656</v>
      </c>
      <c r="F27" s="88">
        <v>38.767489786866911</v>
      </c>
      <c r="G27" s="88">
        <v>140.70518368081574</v>
      </c>
      <c r="H27" s="88">
        <v>157.24797931855525</v>
      </c>
      <c r="I27" s="88">
        <v>237.32073982825491</v>
      </c>
      <c r="J27" s="88">
        <v>121.92844375308667</v>
      </c>
      <c r="K27" s="88">
        <v>224.6316465324725</v>
      </c>
      <c r="L27" s="88">
        <v>1365.4057890000001</v>
      </c>
      <c r="M27" s="65"/>
      <c r="N27" s="65"/>
      <c r="O27" s="69"/>
      <c r="P27" s="115">
        <v>1365.4476494999999</v>
      </c>
    </row>
    <row r="28" spans="1:16">
      <c r="A28" s="65"/>
      <c r="B28" s="70"/>
      <c r="C28" s="88">
        <v>261.8089458424152</v>
      </c>
      <c r="D28" s="88">
        <v>18.788117201920393</v>
      </c>
      <c r="E28" s="88">
        <v>183.94192785865948</v>
      </c>
      <c r="F28" s="88">
        <v>38.739905091237389</v>
      </c>
      <c r="G28" s="88">
        <v>138.64578284667562</v>
      </c>
      <c r="H28" s="88">
        <v>161.81647796948275</v>
      </c>
      <c r="I28" s="88">
        <v>243.30553460355023</v>
      </c>
      <c r="J28" s="88">
        <v>125.69627817986803</v>
      </c>
      <c r="K28" s="88">
        <v>225.35586990619117</v>
      </c>
      <c r="L28" s="88">
        <v>1398.0988395000002</v>
      </c>
      <c r="M28" s="65"/>
      <c r="N28" s="65"/>
      <c r="O28" s="69"/>
      <c r="P28" s="115">
        <v>1398.0988394999999</v>
      </c>
    </row>
    <row r="29" spans="1:16">
      <c r="A29" s="65"/>
      <c r="B29" s="70"/>
      <c r="C29" s="88"/>
      <c r="D29" s="88"/>
      <c r="E29" s="88"/>
      <c r="F29" s="88"/>
      <c r="G29" s="88"/>
      <c r="H29" s="88"/>
      <c r="I29" s="88"/>
      <c r="J29" s="88"/>
      <c r="K29" s="88"/>
      <c r="L29" s="88"/>
      <c r="M29" s="65"/>
      <c r="N29" s="65"/>
      <c r="O29" s="87"/>
      <c r="P29" s="116"/>
    </row>
    <row r="30" spans="1:16">
      <c r="A30" s="65"/>
      <c r="B30" s="70">
        <v>1990</v>
      </c>
      <c r="C30" s="88">
        <v>324.40802447440905</v>
      </c>
      <c r="D30" s="88">
        <v>23.137675352368888</v>
      </c>
      <c r="E30" s="88">
        <v>224.25601012471478</v>
      </c>
      <c r="F30" s="88">
        <v>47.989326395387806</v>
      </c>
      <c r="G30" s="88">
        <v>167.27337466342996</v>
      </c>
      <c r="H30" s="88">
        <v>198.16197125758961</v>
      </c>
      <c r="I30" s="88">
        <v>302.98306878659213</v>
      </c>
      <c r="J30" s="88">
        <v>152.02171398367125</v>
      </c>
      <c r="K30" s="88">
        <v>271.52266392460535</v>
      </c>
      <c r="L30" s="88">
        <v>1711.7538289627689</v>
      </c>
      <c r="M30" s="71"/>
      <c r="N30" s="65"/>
      <c r="O30" s="69">
        <v>90</v>
      </c>
      <c r="P30" s="117">
        <v>1711.7538289627689</v>
      </c>
    </row>
    <row r="31" spans="1:16">
      <c r="A31" s="65"/>
      <c r="B31" s="70"/>
      <c r="C31" s="88">
        <v>332.41160967644907</v>
      </c>
      <c r="D31" s="88">
        <v>23.907461075470959</v>
      </c>
      <c r="E31" s="88">
        <v>234.17936949604908</v>
      </c>
      <c r="F31" s="88">
        <v>49.934758829943121</v>
      </c>
      <c r="G31" s="88">
        <v>170.36991469469567</v>
      </c>
      <c r="H31" s="88">
        <v>210.72008561500675</v>
      </c>
      <c r="I31" s="88">
        <v>311.78986006306172</v>
      </c>
      <c r="J31" s="88">
        <v>153.43438111118769</v>
      </c>
      <c r="K31" s="88">
        <v>274.93722179300113</v>
      </c>
      <c r="L31" s="88">
        <v>1761.6846623548654</v>
      </c>
      <c r="M31" s="71"/>
      <c r="N31" s="65"/>
      <c r="O31" s="69"/>
      <c r="P31" s="117">
        <v>1761.6846623548654</v>
      </c>
    </row>
    <row r="32" spans="1:16">
      <c r="A32" s="65"/>
      <c r="B32" s="70"/>
      <c r="C32" s="88">
        <v>341.30084441128253</v>
      </c>
      <c r="D32" s="88">
        <v>24.425064900389042</v>
      </c>
      <c r="E32" s="88">
        <v>238.4220118640518</v>
      </c>
      <c r="F32" s="88">
        <v>52.58851531589945</v>
      </c>
      <c r="G32" s="88">
        <v>169.4035127314134</v>
      </c>
      <c r="H32" s="88">
        <v>211.75998042591399</v>
      </c>
      <c r="I32" s="88">
        <v>321.12363681833381</v>
      </c>
      <c r="J32" s="88">
        <v>153.24999964303643</v>
      </c>
      <c r="K32" s="88">
        <v>280.04541478314104</v>
      </c>
      <c r="L32" s="88">
        <v>1792.3189808934612</v>
      </c>
      <c r="M32" s="71"/>
      <c r="N32" s="65"/>
      <c r="O32" s="69"/>
      <c r="P32" s="117">
        <v>1792.3189808934612</v>
      </c>
    </row>
    <row r="33" spans="1:16">
      <c r="A33" s="65"/>
      <c r="B33" s="70"/>
      <c r="C33" s="88">
        <v>369.58634288923554</v>
      </c>
      <c r="D33" s="88">
        <v>26.891978916415272</v>
      </c>
      <c r="E33" s="88">
        <v>246.25438098209116</v>
      </c>
      <c r="F33" s="88">
        <v>56.381943109234584</v>
      </c>
      <c r="G33" s="88">
        <v>173.10351520874991</v>
      </c>
      <c r="H33" s="88">
        <v>214.03848741324441</v>
      </c>
      <c r="I33" s="88">
        <v>351.33659441475277</v>
      </c>
      <c r="J33" s="88">
        <v>168.8683272409354</v>
      </c>
      <c r="K33" s="88">
        <v>301.82988975162249</v>
      </c>
      <c r="L33" s="88">
        <v>1908.2914599262813</v>
      </c>
      <c r="M33" s="71"/>
      <c r="N33" s="65"/>
      <c r="O33" s="69"/>
      <c r="P33" s="117">
        <v>1908.2914599262813</v>
      </c>
    </row>
    <row r="34" spans="1:16">
      <c r="A34" s="65"/>
      <c r="B34" s="70"/>
      <c r="C34" s="88">
        <v>396.33923231647242</v>
      </c>
      <c r="D34" s="88">
        <v>30.497541890253945</v>
      </c>
      <c r="E34" s="88">
        <v>260.98570810141308</v>
      </c>
      <c r="F34" s="88">
        <v>60.49367545037925</v>
      </c>
      <c r="G34" s="88">
        <v>176.66219715300042</v>
      </c>
      <c r="H34" s="88">
        <v>226.20163086273931</v>
      </c>
      <c r="I34" s="88">
        <v>368.90618162496867</v>
      </c>
      <c r="J34" s="88">
        <v>173.88937804599911</v>
      </c>
      <c r="K34" s="88">
        <v>325.74806539666764</v>
      </c>
      <c r="L34" s="88">
        <v>2019.7236108418938</v>
      </c>
      <c r="M34" s="71"/>
      <c r="N34" s="65"/>
      <c r="O34" s="69"/>
      <c r="P34" s="117">
        <v>2019.7236108418938</v>
      </c>
    </row>
    <row r="35" spans="1:16">
      <c r="A35" s="65"/>
      <c r="B35" s="70">
        <v>1995</v>
      </c>
      <c r="C35" s="88">
        <v>416.62656348690376</v>
      </c>
      <c r="D35" s="88">
        <v>32.267669884147523</v>
      </c>
      <c r="E35" s="88">
        <v>268.93497608521659</v>
      </c>
      <c r="F35" s="88">
        <v>65.347509168072264</v>
      </c>
      <c r="G35" s="88">
        <v>182.83926318310881</v>
      </c>
      <c r="H35" s="88">
        <v>235.54152197433316</v>
      </c>
      <c r="I35" s="88">
        <v>398.98416903624826</v>
      </c>
      <c r="J35" s="88">
        <v>181.81446054054612</v>
      </c>
      <c r="K35" s="88">
        <v>357.50428414078675</v>
      </c>
      <c r="L35" s="88">
        <v>2139.8604174993629</v>
      </c>
      <c r="M35" s="71"/>
      <c r="N35" s="65"/>
      <c r="O35" s="69">
        <v>95</v>
      </c>
      <c r="P35" s="117">
        <v>2139.8604174993629</v>
      </c>
    </row>
    <row r="36" spans="1:16">
      <c r="A36" s="65"/>
      <c r="B36" s="70"/>
      <c r="C36" s="88">
        <v>410.31622197809162</v>
      </c>
      <c r="D36" s="88">
        <v>32.4762202787199</v>
      </c>
      <c r="E36" s="88">
        <v>264.47001072676807</v>
      </c>
      <c r="F36" s="88">
        <v>64.15925174543878</v>
      </c>
      <c r="G36" s="88">
        <v>175.17764637505624</v>
      </c>
      <c r="H36" s="88">
        <v>232.04398824585462</v>
      </c>
      <c r="I36" s="88">
        <v>394.78710149444322</v>
      </c>
      <c r="J36" s="88">
        <v>183.53752934974364</v>
      </c>
      <c r="K36" s="88">
        <v>353.23059601436563</v>
      </c>
      <c r="L36" s="88">
        <v>2110.1985662084817</v>
      </c>
      <c r="M36" s="71"/>
      <c r="N36" s="65"/>
      <c r="O36" s="69"/>
      <c r="P36" s="117">
        <v>2110.1985662084817</v>
      </c>
    </row>
    <row r="37" spans="1:16">
      <c r="A37" s="65"/>
      <c r="B37" s="70"/>
      <c r="C37" s="88">
        <v>427.47163638443055</v>
      </c>
      <c r="D37" s="88">
        <v>36.265321271235642</v>
      </c>
      <c r="E37" s="88">
        <v>278.867873725359</v>
      </c>
      <c r="F37" s="88">
        <v>68.037578089550806</v>
      </c>
      <c r="G37" s="88">
        <v>179.09850876398295</v>
      </c>
      <c r="H37" s="88">
        <v>247.87486140235234</v>
      </c>
      <c r="I37" s="88">
        <v>409.66231815310539</v>
      </c>
      <c r="J37" s="88">
        <v>190.54637657370341</v>
      </c>
      <c r="K37" s="88">
        <v>369.64325678218404</v>
      </c>
      <c r="L37" s="88">
        <v>2207.4677311459041</v>
      </c>
      <c r="M37" s="71"/>
      <c r="N37" s="65"/>
      <c r="O37" s="69"/>
      <c r="P37" s="117">
        <v>2207.4677311459041</v>
      </c>
    </row>
    <row r="38" spans="1:16">
      <c r="A38" s="65"/>
      <c r="B38" s="70"/>
      <c r="C38" s="88">
        <v>452.13666504193651</v>
      </c>
      <c r="D38" s="88">
        <v>39.010253118551312</v>
      </c>
      <c r="E38" s="88">
        <v>293.92295764079404</v>
      </c>
      <c r="F38" s="88">
        <v>73.431283276959931</v>
      </c>
      <c r="G38" s="88">
        <v>187.72296359249648</v>
      </c>
      <c r="H38" s="88">
        <v>270.57553995189033</v>
      </c>
      <c r="I38" s="88">
        <v>448.63150127166875</v>
      </c>
      <c r="J38" s="88">
        <v>199.1542699982748</v>
      </c>
      <c r="K38" s="88">
        <v>403.56745693563187</v>
      </c>
      <c r="L38" s="88">
        <v>2368.1528908282039</v>
      </c>
      <c r="M38" s="71"/>
      <c r="N38" s="65"/>
      <c r="O38" s="69"/>
      <c r="P38" s="117">
        <v>2368.1528908282039</v>
      </c>
    </row>
    <row r="39" spans="1:16">
      <c r="A39" s="65"/>
      <c r="B39" s="70"/>
      <c r="C39" s="88">
        <v>474.75021344292372</v>
      </c>
      <c r="D39" s="88">
        <v>39.76499572954588</v>
      </c>
      <c r="E39" s="88">
        <v>301.85698577563966</v>
      </c>
      <c r="F39" s="88">
        <v>79.531501849322837</v>
      </c>
      <c r="G39" s="88">
        <v>194.78951541668118</v>
      </c>
      <c r="H39" s="88">
        <v>282.86260082640342</v>
      </c>
      <c r="I39" s="88">
        <v>474.6581503251715</v>
      </c>
      <c r="J39" s="88">
        <v>210.63925092613289</v>
      </c>
      <c r="K39" s="88">
        <v>415.92934788095386</v>
      </c>
      <c r="L39" s="88">
        <v>2474.7825621727752</v>
      </c>
      <c r="M39" s="71"/>
      <c r="N39" s="65"/>
      <c r="O39" s="69"/>
      <c r="P39" s="117">
        <v>2474.7825621727752</v>
      </c>
    </row>
    <row r="40" spans="1:16">
      <c r="A40" s="65"/>
      <c r="B40" s="70" t="s">
        <v>29</v>
      </c>
      <c r="C40" s="88">
        <v>476.73444099027495</v>
      </c>
      <c r="D40" s="88">
        <v>40.793567610046871</v>
      </c>
      <c r="E40" s="88">
        <v>300.35659857210163</v>
      </c>
      <c r="F40" s="88">
        <v>79.834467301980595</v>
      </c>
      <c r="G40" s="88">
        <v>193.91313586980436</v>
      </c>
      <c r="H40" s="88">
        <v>287.88913752652672</v>
      </c>
      <c r="I40" s="88">
        <v>486.74309036327509</v>
      </c>
      <c r="J40" s="88">
        <v>216.727866042747</v>
      </c>
      <c r="K40" s="88">
        <v>424.41744453651683</v>
      </c>
      <c r="L40" s="88">
        <v>2507.4097488132738</v>
      </c>
      <c r="M40" s="71"/>
      <c r="N40" s="65"/>
      <c r="O40" s="69" t="s">
        <v>25</v>
      </c>
      <c r="P40" s="117">
        <v>2507.4097488132738</v>
      </c>
    </row>
    <row r="41" spans="1:16">
      <c r="A41" s="65"/>
      <c r="B41" s="70"/>
      <c r="C41" s="88">
        <v>481.19586614316245</v>
      </c>
      <c r="D41" s="88">
        <v>42.348278533306065</v>
      </c>
      <c r="E41" s="88">
        <v>301.29564945752395</v>
      </c>
      <c r="F41" s="88">
        <v>79.015284806591723</v>
      </c>
      <c r="G41" s="88">
        <v>191.48751314675621</v>
      </c>
      <c r="H41" s="88">
        <v>290.41639116581746</v>
      </c>
      <c r="I41" s="88">
        <v>480.48322612873125</v>
      </c>
      <c r="J41" s="88">
        <v>219.0917390994824</v>
      </c>
      <c r="K41" s="88">
        <v>433.24507350469884</v>
      </c>
      <c r="L41" s="88">
        <v>2518.5790219860701</v>
      </c>
      <c r="M41" s="71"/>
      <c r="N41" s="65"/>
      <c r="O41" s="69"/>
      <c r="P41" s="117">
        <v>2518.5790219860701</v>
      </c>
    </row>
    <row r="42" spans="1:16">
      <c r="A42" s="65"/>
      <c r="B42" s="70"/>
      <c r="C42" s="88">
        <v>483.07623212268481</v>
      </c>
      <c r="D42" s="88">
        <v>42.576501269049402</v>
      </c>
      <c r="E42" s="88">
        <v>295.09142241401628</v>
      </c>
      <c r="F42" s="88">
        <v>84.289668409500777</v>
      </c>
      <c r="G42" s="88">
        <v>194.06954151926183</v>
      </c>
      <c r="H42" s="88">
        <v>296.68658584765586</v>
      </c>
      <c r="I42" s="88">
        <v>503.35145277899551</v>
      </c>
      <c r="J42" s="88">
        <v>217.44132288094679</v>
      </c>
      <c r="K42" s="88">
        <v>449.50428978169248</v>
      </c>
      <c r="L42" s="88">
        <v>2566.087017023804</v>
      </c>
      <c r="M42" s="71"/>
      <c r="N42" s="65"/>
      <c r="O42" s="69"/>
      <c r="P42" s="117">
        <v>2566.087017023804</v>
      </c>
    </row>
    <row r="43" spans="1:16">
      <c r="A43" s="65"/>
      <c r="B43" s="70"/>
      <c r="C43" s="88">
        <v>465.60357724312365</v>
      </c>
      <c r="D43" s="88">
        <v>40.766665496900004</v>
      </c>
      <c r="E43" s="88">
        <v>299.19507320415414</v>
      </c>
      <c r="F43" s="88">
        <v>79.774941314247684</v>
      </c>
      <c r="G43" s="88">
        <v>190.64431005900354</v>
      </c>
      <c r="H43" s="88">
        <v>303.37093234508177</v>
      </c>
      <c r="I43" s="88">
        <v>495.66698597302593</v>
      </c>
      <c r="J43" s="88">
        <v>225.071618718731</v>
      </c>
      <c r="K43" s="88">
        <v>448.13430088420114</v>
      </c>
      <c r="L43" s="88">
        <v>2548.2284052384689</v>
      </c>
      <c r="M43" s="71"/>
      <c r="N43" s="65"/>
      <c r="O43" s="69"/>
      <c r="P43" s="117">
        <v>2548.2284052384689</v>
      </c>
    </row>
    <row r="44" spans="1:16">
      <c r="A44" s="65"/>
      <c r="B44" s="70"/>
      <c r="C44" s="88">
        <v>506.00619488351185</v>
      </c>
      <c r="D44" s="88">
        <v>44.767768218966282</v>
      </c>
      <c r="E44" s="88">
        <v>308.02127925340409</v>
      </c>
      <c r="F44" s="88">
        <v>87.661798054715746</v>
      </c>
      <c r="G44" s="88">
        <v>199.36048116822255</v>
      </c>
      <c r="H44" s="88">
        <v>319.48255330254091</v>
      </c>
      <c r="I44" s="88">
        <v>524.36128514795007</v>
      </c>
      <c r="J44" s="88">
        <v>231.15771014028385</v>
      </c>
      <c r="K44" s="88">
        <v>473.20258669028846</v>
      </c>
      <c r="L44" s="88">
        <v>2694.0216568598839</v>
      </c>
      <c r="M44" s="71"/>
      <c r="N44" s="65"/>
      <c r="O44" s="69"/>
      <c r="P44" s="117">
        <v>2694.0216568598839</v>
      </c>
    </row>
    <row r="45" spans="1:16">
      <c r="A45" s="65"/>
      <c r="B45" s="70">
        <v>2005</v>
      </c>
      <c r="C45" s="88">
        <v>515.55980400468979</v>
      </c>
      <c r="D45" s="88">
        <v>45.179684863905138</v>
      </c>
      <c r="E45" s="88">
        <v>312.32789248065507</v>
      </c>
      <c r="F45" s="88">
        <v>91.984331674142837</v>
      </c>
      <c r="G45" s="88">
        <v>204.65049790238766</v>
      </c>
      <c r="H45" s="88">
        <v>335.89894438844726</v>
      </c>
      <c r="I45" s="88">
        <v>556.78787015242278</v>
      </c>
      <c r="J45" s="88">
        <v>239.8569401674215</v>
      </c>
      <c r="K45" s="88">
        <v>491.74822468755826</v>
      </c>
      <c r="L45" s="88">
        <v>2793.99419032163</v>
      </c>
      <c r="M45" s="71"/>
      <c r="N45" s="65"/>
      <c r="O45" s="69" t="s">
        <v>26</v>
      </c>
      <c r="P45" s="117">
        <v>2793.99419032163</v>
      </c>
    </row>
    <row r="46" spans="1:16">
      <c r="A46" s="65"/>
      <c r="B46" s="70"/>
      <c r="C46" s="88">
        <v>532.55899565682796</v>
      </c>
      <c r="D46" s="88">
        <v>45.949396154097201</v>
      </c>
      <c r="E46" s="88">
        <v>318.44270687896659</v>
      </c>
      <c r="F46" s="88">
        <v>89.187453496182059</v>
      </c>
      <c r="G46" s="88">
        <v>205.95094231413549</v>
      </c>
      <c r="H46" s="88">
        <v>337.98906234640577</v>
      </c>
      <c r="I46" s="88">
        <v>539.21965663811659</v>
      </c>
      <c r="J46" s="88">
        <v>242.88178979620312</v>
      </c>
      <c r="K46" s="88">
        <v>496.02109767461189</v>
      </c>
      <c r="L46" s="88">
        <v>2808.2011009555467</v>
      </c>
      <c r="M46" s="71"/>
      <c r="N46" s="65"/>
      <c r="O46" s="69"/>
      <c r="P46" s="117">
        <v>2808.2011009555467</v>
      </c>
    </row>
    <row r="47" spans="1:16">
      <c r="A47" s="65"/>
      <c r="B47" s="72"/>
      <c r="C47" s="88">
        <v>548.01426657745503</v>
      </c>
      <c r="D47" s="88">
        <v>46.299874843084481</v>
      </c>
      <c r="E47" s="88">
        <v>304.1278244728382</v>
      </c>
      <c r="F47" s="88">
        <v>89.309805932766068</v>
      </c>
      <c r="G47" s="88">
        <v>204.85382742537942</v>
      </c>
      <c r="H47" s="88">
        <v>318.73470312063898</v>
      </c>
      <c r="I47" s="88">
        <v>536.55265246785723</v>
      </c>
      <c r="J47" s="88">
        <v>238.32594629686034</v>
      </c>
      <c r="K47" s="88">
        <v>467.15201153364899</v>
      </c>
      <c r="L47" s="88">
        <v>2753.3709126705294</v>
      </c>
      <c r="M47" s="71"/>
      <c r="N47" s="65"/>
      <c r="O47" s="69"/>
      <c r="P47" s="117">
        <v>2753.3709126705294</v>
      </c>
    </row>
    <row r="48" spans="1:16">
      <c r="A48" s="65"/>
      <c r="B48" s="72"/>
      <c r="C48" s="88">
        <v>544.16167834107546</v>
      </c>
      <c r="D48" s="88">
        <v>44.991478415540776</v>
      </c>
      <c r="E48" s="88">
        <v>292.51305400504441</v>
      </c>
      <c r="F48" s="88">
        <v>85.680219241372328</v>
      </c>
      <c r="G48" s="88">
        <v>198.1486805168453</v>
      </c>
      <c r="H48" s="88">
        <v>302.79377762596511</v>
      </c>
      <c r="I48" s="88">
        <v>513.60747632957145</v>
      </c>
      <c r="J48" s="88">
        <v>230.18971411327908</v>
      </c>
      <c r="K48" s="88">
        <v>439.34781307593352</v>
      </c>
      <c r="L48" s="88">
        <v>2651.433891664627</v>
      </c>
      <c r="M48" s="71"/>
      <c r="N48" s="65"/>
      <c r="O48" s="69"/>
      <c r="P48" s="117">
        <v>2651.433891664627</v>
      </c>
    </row>
    <row r="49" spans="1:16" ht="13.5" customHeight="1">
      <c r="A49" s="65"/>
      <c r="B49" s="72"/>
      <c r="C49" s="88">
        <v>486.70043661200185</v>
      </c>
      <c r="D49" s="88">
        <v>39.027788333326917</v>
      </c>
      <c r="E49" s="88">
        <v>260.45410429259658</v>
      </c>
      <c r="F49" s="88">
        <v>76.144765620798694</v>
      </c>
      <c r="G49" s="88">
        <v>178.89587767756802</v>
      </c>
      <c r="H49" s="88">
        <v>269.63171585619239</v>
      </c>
      <c r="I49" s="88">
        <v>468.56134551511559</v>
      </c>
      <c r="J49" s="88">
        <v>207.26317510655943</v>
      </c>
      <c r="K49" s="88">
        <v>384.60921504973049</v>
      </c>
      <c r="L49" s="88">
        <v>2371.2884240638896</v>
      </c>
      <c r="M49" s="73"/>
      <c r="N49" s="65"/>
      <c r="O49" s="69"/>
      <c r="P49" s="117">
        <v>2371.2884240638896</v>
      </c>
    </row>
    <row r="50" spans="1:16" ht="13.5" customHeight="1">
      <c r="A50" s="65"/>
      <c r="B50" s="72">
        <v>2010</v>
      </c>
      <c r="C50" s="88">
        <v>503.89036505504765</v>
      </c>
      <c r="D50" s="88">
        <v>39.793493545959812</v>
      </c>
      <c r="E50" s="88">
        <v>257.88579811738163</v>
      </c>
      <c r="F50" s="88">
        <v>80.175410913844601</v>
      </c>
      <c r="G50" s="88">
        <v>184.73875730699231</v>
      </c>
      <c r="H50" s="88">
        <v>269.85955716008584</v>
      </c>
      <c r="I50" s="88">
        <v>479.20951888166439</v>
      </c>
      <c r="J50" s="88">
        <v>206.10290612775188</v>
      </c>
      <c r="K50" s="88">
        <v>384.39122507013963</v>
      </c>
      <c r="L50" s="88">
        <v>2406.047032178868</v>
      </c>
      <c r="M50" s="73"/>
      <c r="N50" s="65"/>
      <c r="O50" s="74" t="s">
        <v>30</v>
      </c>
      <c r="P50" s="117">
        <v>2406.047032178868</v>
      </c>
    </row>
    <row r="51" spans="1:16" ht="13.5" customHeight="1">
      <c r="A51" s="65"/>
      <c r="B51" s="72"/>
      <c r="C51" s="88">
        <v>489.55996975609509</v>
      </c>
      <c r="D51" s="88">
        <v>36.8635794240965</v>
      </c>
      <c r="E51" s="88">
        <v>247.37697455818537</v>
      </c>
      <c r="F51" s="88">
        <v>76.801970601100464</v>
      </c>
      <c r="G51" s="88">
        <v>180.49738427169916</v>
      </c>
      <c r="H51" s="88">
        <v>262.39421888880287</v>
      </c>
      <c r="I51" s="88">
        <v>467.65144851220788</v>
      </c>
      <c r="J51" s="88">
        <v>198.3602923591414</v>
      </c>
      <c r="K51" s="88">
        <v>374.80335183621145</v>
      </c>
      <c r="L51" s="88">
        <v>2334.3091902075403</v>
      </c>
      <c r="M51" s="73"/>
      <c r="N51" s="65"/>
      <c r="O51" s="69"/>
      <c r="P51" s="117">
        <v>2334.3091902075403</v>
      </c>
    </row>
    <row r="52" spans="1:16" ht="13.5" customHeight="1">
      <c r="A52" s="65"/>
      <c r="B52" s="72"/>
      <c r="C52" s="88">
        <v>463.92051593205309</v>
      </c>
      <c r="D52" s="88">
        <v>33.714909703297486</v>
      </c>
      <c r="E52" s="88">
        <v>228.10718483392949</v>
      </c>
      <c r="F52" s="88">
        <v>72.13503949586817</v>
      </c>
      <c r="G52" s="88">
        <v>173.09804785839788</v>
      </c>
      <c r="H52" s="88">
        <v>245.39525050398615</v>
      </c>
      <c r="I52" s="88">
        <v>438.93065072733583</v>
      </c>
      <c r="J52" s="88">
        <v>184.19329573009088</v>
      </c>
      <c r="K52" s="88">
        <v>356.89046633696103</v>
      </c>
      <c r="L52" s="88">
        <v>2196.3853611219197</v>
      </c>
      <c r="M52" s="73"/>
      <c r="N52" s="65"/>
      <c r="O52" s="69"/>
      <c r="P52" s="117">
        <v>2196.3853611219197</v>
      </c>
    </row>
    <row r="53" spans="1:16">
      <c r="A53" s="65"/>
      <c r="B53" s="72"/>
      <c r="C53" s="88">
        <v>487.46519870452204</v>
      </c>
      <c r="D53" s="88">
        <v>34.241068408173213</v>
      </c>
      <c r="E53" s="88">
        <v>232.00965950478144</v>
      </c>
      <c r="F53" s="88">
        <v>74.682146562227501</v>
      </c>
      <c r="G53" s="88">
        <v>184.38072248375553</v>
      </c>
      <c r="H53" s="88">
        <v>249.28012834328166</v>
      </c>
      <c r="I53" s="88">
        <v>443.84856316081908</v>
      </c>
      <c r="J53" s="88">
        <v>188.08866344625255</v>
      </c>
      <c r="K53" s="88">
        <v>367.19526791958583</v>
      </c>
      <c r="L53" s="88">
        <v>2261.1914185333985</v>
      </c>
      <c r="M53" s="75"/>
      <c r="N53" s="65"/>
      <c r="O53" s="69"/>
      <c r="P53" s="117">
        <v>2261.1914185333985</v>
      </c>
    </row>
    <row r="54" spans="1:16">
      <c r="A54" s="65"/>
      <c r="B54" s="72"/>
      <c r="C54" s="88">
        <v>484.58713984929329</v>
      </c>
      <c r="D54" s="88">
        <v>32.79390037651347</v>
      </c>
      <c r="E54" s="88">
        <v>224.45657891800235</v>
      </c>
      <c r="F54" s="88">
        <v>73.054226926299819</v>
      </c>
      <c r="G54" s="88">
        <v>185.55368264801814</v>
      </c>
      <c r="H54" s="88">
        <v>241.87408401605171</v>
      </c>
      <c r="I54" s="88">
        <v>436.45582046337796</v>
      </c>
      <c r="J54" s="88">
        <v>184.90445512218923</v>
      </c>
      <c r="K54" s="88">
        <v>359.79393384305035</v>
      </c>
      <c r="L54" s="88">
        <v>2223.4738221627963</v>
      </c>
      <c r="M54" s="75"/>
      <c r="N54" s="65"/>
      <c r="O54" s="74"/>
      <c r="P54" s="117">
        <v>2223.4738221627963</v>
      </c>
    </row>
    <row r="55" spans="1:16">
      <c r="A55" s="65"/>
      <c r="B55" s="72"/>
      <c r="C55" s="88">
        <v>479.44485153181557</v>
      </c>
      <c r="D55" s="88">
        <v>31.280879756869041</v>
      </c>
      <c r="E55" s="88">
        <v>216.6300044740122</v>
      </c>
      <c r="F55" s="88">
        <v>71.00252197611178</v>
      </c>
      <c r="G55" s="88">
        <v>184.69748799261396</v>
      </c>
      <c r="H55" s="88">
        <v>233.55844262890437</v>
      </c>
      <c r="I55" s="88">
        <v>423.76966806177165</v>
      </c>
      <c r="J55" s="88">
        <v>178.08329309721086</v>
      </c>
      <c r="K55" s="88">
        <v>347.90001245007397</v>
      </c>
      <c r="L55" s="88">
        <v>2166.3671619693837</v>
      </c>
      <c r="M55" s="65"/>
      <c r="N55" s="65"/>
      <c r="O55" s="74"/>
      <c r="P55" s="117">
        <v>2166.3671619693837</v>
      </c>
    </row>
    <row r="56" spans="1:16">
      <c r="A56" s="65"/>
      <c r="B56" s="72"/>
      <c r="C56" s="88">
        <v>474.65385907588751</v>
      </c>
      <c r="D56" s="88">
        <v>29.78790450964091</v>
      </c>
      <c r="E56" s="88">
        <v>210.10451290125388</v>
      </c>
      <c r="F56" s="88">
        <v>69.692033972174443</v>
      </c>
      <c r="G56" s="88">
        <v>184.27952139515119</v>
      </c>
      <c r="H56" s="88">
        <v>228.56892550447913</v>
      </c>
      <c r="I56" s="88">
        <v>417.23670516648707</v>
      </c>
      <c r="J56" s="88">
        <v>173.4415543821832</v>
      </c>
      <c r="K56" s="88">
        <v>338.34186173862901</v>
      </c>
      <c r="L56" s="88">
        <v>2126.1068786458864</v>
      </c>
      <c r="M56" s="65"/>
      <c r="N56" s="65"/>
      <c r="O56" s="74">
        <v>16</v>
      </c>
      <c r="P56" s="117">
        <v>2126.1068786458864</v>
      </c>
    </row>
    <row r="57" spans="1:16">
      <c r="A57" s="65"/>
      <c r="B57" s="72">
        <v>2017</v>
      </c>
      <c r="C57" s="88">
        <v>472.58862189523467</v>
      </c>
      <c r="D57" s="88">
        <v>30.89715208444014</v>
      </c>
      <c r="E57" s="88">
        <v>207.26849251104886</v>
      </c>
      <c r="F57" s="88">
        <v>68.066388928673206</v>
      </c>
      <c r="G57" s="88">
        <v>185.25845116527375</v>
      </c>
      <c r="H57" s="88">
        <v>224.36921015843365</v>
      </c>
      <c r="I57" s="88">
        <v>412.46466876540495</v>
      </c>
      <c r="J57" s="88">
        <v>175.26728061614489</v>
      </c>
      <c r="K57" s="88">
        <v>330.33219974838869</v>
      </c>
      <c r="L57" s="88">
        <v>2106.5124658730429</v>
      </c>
      <c r="M57" s="65"/>
      <c r="N57" s="65"/>
      <c r="O57" s="74">
        <v>17</v>
      </c>
      <c r="P57" s="117">
        <v>2106.5124658730429</v>
      </c>
    </row>
    <row r="58" spans="1:16">
      <c r="A58" s="65"/>
      <c r="B58" s="1" t="s">
        <v>12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>
      <c r="A59" s="65"/>
      <c r="B59" s="1" t="s">
        <v>62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</row>
    <row r="60" spans="1:16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>
      <c r="A61" s="65"/>
      <c r="B61" s="65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65"/>
      <c r="N61" s="65"/>
      <c r="O61" s="65"/>
      <c r="P61" s="65"/>
    </row>
    <row r="62" spans="1:16">
      <c r="A62" s="65"/>
      <c r="B62" s="65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65"/>
      <c r="N62" s="65"/>
      <c r="O62" s="65"/>
      <c r="P62" s="65"/>
    </row>
    <row r="63" spans="1:16">
      <c r="A63" s="65"/>
      <c r="B63" s="65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65"/>
      <c r="N63" s="65"/>
      <c r="O63" s="65"/>
      <c r="P63" s="65"/>
    </row>
    <row r="64" spans="1:16">
      <c r="A64" s="65"/>
      <c r="B64" s="6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65"/>
      <c r="N64" s="65"/>
      <c r="O64" s="65"/>
      <c r="P64" s="65"/>
    </row>
    <row r="65" spans="1:16">
      <c r="A65" s="65"/>
      <c r="B65" s="65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65"/>
      <c r="N65" s="65"/>
      <c r="O65" s="65"/>
      <c r="P65" s="65"/>
    </row>
    <row r="66" spans="1:16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</row>
    <row r="67" spans="1:16">
      <c r="A67" s="65"/>
      <c r="B67" s="65"/>
      <c r="C67" s="77" t="s">
        <v>27</v>
      </c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</row>
    <row r="68" spans="1:16">
      <c r="A68" s="65"/>
      <c r="B68" s="78"/>
      <c r="C68" s="79" t="s">
        <v>13</v>
      </c>
      <c r="D68" s="80" t="s">
        <v>14</v>
      </c>
      <c r="E68" s="81" t="s">
        <v>15</v>
      </c>
      <c r="F68" s="81" t="s">
        <v>3</v>
      </c>
      <c r="G68" s="81" t="s">
        <v>1</v>
      </c>
      <c r="H68" s="81" t="s">
        <v>16</v>
      </c>
      <c r="I68" s="81" t="s">
        <v>2</v>
      </c>
      <c r="J68" s="81" t="s">
        <v>17</v>
      </c>
      <c r="K68" s="81" t="s">
        <v>18</v>
      </c>
      <c r="L68" s="82" t="s">
        <v>19</v>
      </c>
      <c r="M68" s="65"/>
      <c r="N68" s="65"/>
      <c r="O68" s="65"/>
      <c r="P68" s="65"/>
    </row>
    <row r="69" spans="1:16">
      <c r="A69" s="65"/>
      <c r="B69" s="83" t="s">
        <v>20</v>
      </c>
      <c r="C69" s="84" t="s">
        <v>21</v>
      </c>
      <c r="D69" s="85" t="s">
        <v>22</v>
      </c>
      <c r="E69" s="86"/>
      <c r="F69" s="86"/>
      <c r="G69" s="86"/>
      <c r="H69" s="86" t="s">
        <v>23</v>
      </c>
      <c r="I69" s="86"/>
      <c r="J69" s="86"/>
      <c r="K69" s="86"/>
      <c r="L69" s="84"/>
      <c r="M69" s="65"/>
      <c r="N69" s="65"/>
      <c r="O69" s="65"/>
      <c r="P69" s="65"/>
    </row>
    <row r="70" spans="1:16">
      <c r="A70" s="65"/>
      <c r="B70" s="70" t="s">
        <v>31</v>
      </c>
      <c r="C70" s="89">
        <v>14.021462229036995</v>
      </c>
      <c r="D70" s="89">
        <v>0.63447918750078702</v>
      </c>
      <c r="E70" s="89">
        <v>13.326087489867472</v>
      </c>
      <c r="F70" s="89">
        <v>10.910305329016278</v>
      </c>
      <c r="G70" s="89">
        <v>14.560229490800841</v>
      </c>
      <c r="H70" s="89">
        <v>15.312635364599144</v>
      </c>
      <c r="I70" s="89">
        <v>11.363188998421389</v>
      </c>
      <c r="J70" s="89">
        <v>1.6737840771122687</v>
      </c>
      <c r="K70" s="89">
        <v>18.197827833644798</v>
      </c>
      <c r="L70" s="89">
        <v>100</v>
      </c>
      <c r="M70" s="65"/>
      <c r="N70" s="65"/>
      <c r="O70" s="65"/>
      <c r="P70" s="65"/>
    </row>
    <row r="71" spans="1:16">
      <c r="A71" s="65"/>
      <c r="B71" s="70">
        <v>66</v>
      </c>
      <c r="C71" s="89">
        <v>14.6719295268917</v>
      </c>
      <c r="D71" s="89">
        <v>0.6415443828719104</v>
      </c>
      <c r="E71" s="89">
        <v>13.394143020408777</v>
      </c>
      <c r="F71" s="89">
        <v>10.722500802810558</v>
      </c>
      <c r="G71" s="89">
        <v>15.254263760249362</v>
      </c>
      <c r="H71" s="89">
        <v>16.354651919388822</v>
      </c>
      <c r="I71" s="89">
        <v>12.141055377143104</v>
      </c>
      <c r="J71" s="89">
        <v>1.7667833902047994</v>
      </c>
      <c r="K71" s="89">
        <v>15.053127820030957</v>
      </c>
      <c r="L71" s="89">
        <v>100</v>
      </c>
      <c r="M71" s="65"/>
      <c r="N71" s="65"/>
      <c r="O71" s="65"/>
      <c r="P71" s="65"/>
    </row>
    <row r="72" spans="1:16">
      <c r="A72" s="65"/>
      <c r="B72" s="70">
        <v>67</v>
      </c>
      <c r="C72" s="89">
        <v>15.251626169230621</v>
      </c>
      <c r="D72" s="89">
        <v>0.6537605875874023</v>
      </c>
      <c r="E72" s="89">
        <v>13.87297957719999</v>
      </c>
      <c r="F72" s="89">
        <v>10.926460994830007</v>
      </c>
      <c r="G72" s="89">
        <v>15.358964070473855</v>
      </c>
      <c r="H72" s="89">
        <v>16.67242743906133</v>
      </c>
      <c r="I72" s="89">
        <v>12.414060339447595</v>
      </c>
      <c r="J72" s="89">
        <v>1.8102507378046897</v>
      </c>
      <c r="K72" s="89">
        <v>13.039470084364508</v>
      </c>
      <c r="L72" s="89">
        <v>100</v>
      </c>
      <c r="M72" s="65"/>
      <c r="N72" s="65"/>
      <c r="O72" s="65"/>
      <c r="P72" s="65"/>
    </row>
    <row r="73" spans="1:16">
      <c r="A73" s="65"/>
      <c r="B73" s="70">
        <v>68</v>
      </c>
      <c r="C73" s="89">
        <v>15.590968094068533</v>
      </c>
      <c r="D73" s="89">
        <v>0.6432731239510654</v>
      </c>
      <c r="E73" s="89">
        <v>13.658251917555686</v>
      </c>
      <c r="F73" s="89">
        <v>10.892945276901301</v>
      </c>
      <c r="G73" s="89">
        <v>14.867254819741962</v>
      </c>
      <c r="H73" s="89">
        <v>18.286690059674324</v>
      </c>
      <c r="I73" s="89">
        <v>13.116406775553004</v>
      </c>
      <c r="J73" s="89">
        <v>1.8595337455900709</v>
      </c>
      <c r="K73" s="89">
        <v>11.084676186964053</v>
      </c>
      <c r="L73" s="89">
        <v>100</v>
      </c>
      <c r="M73" s="65"/>
      <c r="N73" s="65"/>
      <c r="O73" s="65"/>
      <c r="P73" s="65"/>
    </row>
    <row r="74" spans="1:16">
      <c r="A74" s="65"/>
      <c r="B74" s="70">
        <v>69</v>
      </c>
      <c r="C74" s="89">
        <v>16.075791093008789</v>
      </c>
      <c r="D74" s="89">
        <v>0.69405901759908506</v>
      </c>
      <c r="E74" s="89">
        <v>13.953113943321318</v>
      </c>
      <c r="F74" s="89">
        <v>10.811180510603865</v>
      </c>
      <c r="G74" s="89">
        <v>14.659780722202468</v>
      </c>
      <c r="H74" s="89">
        <v>18.610470332267916</v>
      </c>
      <c r="I74" s="89">
        <v>13.37146690602227</v>
      </c>
      <c r="J74" s="89">
        <v>1.9385191948712597</v>
      </c>
      <c r="K74" s="89">
        <v>9.8856182801030279</v>
      </c>
      <c r="L74" s="89">
        <v>100</v>
      </c>
      <c r="M74" s="65"/>
      <c r="N74" s="65"/>
      <c r="O74" s="65"/>
      <c r="P74" s="65"/>
    </row>
    <row r="75" spans="1:16">
      <c r="A75" s="65"/>
      <c r="B75" s="70">
        <v>70</v>
      </c>
      <c r="C75" s="89">
        <v>16.531341123391137</v>
      </c>
      <c r="D75" s="89">
        <v>0.73281942477316286</v>
      </c>
      <c r="E75" s="89">
        <v>14.181581761086651</v>
      </c>
      <c r="F75" s="89">
        <v>10.765260048438847</v>
      </c>
      <c r="G75" s="89">
        <v>14.542634993423118</v>
      </c>
      <c r="H75" s="89">
        <v>18.657022451136886</v>
      </c>
      <c r="I75" s="89">
        <v>13.487021982664004</v>
      </c>
      <c r="J75" s="89">
        <v>2.0055147822425017</v>
      </c>
      <c r="K75" s="89">
        <v>9.0968034328436858</v>
      </c>
      <c r="L75" s="89">
        <v>100</v>
      </c>
      <c r="M75" s="65"/>
      <c r="N75" s="65"/>
      <c r="O75" s="65"/>
      <c r="P75" s="65"/>
    </row>
    <row r="76" spans="1:16">
      <c r="A76" s="65"/>
      <c r="B76" s="70">
        <v>71</v>
      </c>
      <c r="C76" s="89">
        <v>16.848508153390434</v>
      </c>
      <c r="D76" s="89">
        <v>0.76490230196254294</v>
      </c>
      <c r="E76" s="89">
        <v>14.203737757498597</v>
      </c>
      <c r="F76" s="89">
        <v>10.550777690966433</v>
      </c>
      <c r="G76" s="89">
        <v>14.288163153265993</v>
      </c>
      <c r="H76" s="89">
        <v>18.951966422746391</v>
      </c>
      <c r="I76" s="89">
        <v>13.699193758766656</v>
      </c>
      <c r="J76" s="89">
        <v>2.154259568844124</v>
      </c>
      <c r="K76" s="89">
        <v>8.5384911925588582</v>
      </c>
      <c r="L76" s="89">
        <v>100</v>
      </c>
      <c r="M76" s="65"/>
      <c r="N76" s="65"/>
      <c r="O76" s="65"/>
      <c r="P76" s="65"/>
    </row>
    <row r="77" spans="1:16">
      <c r="A77" s="65"/>
      <c r="B77" s="70">
        <v>72</v>
      </c>
      <c r="C77" s="89">
        <v>17.216155925170181</v>
      </c>
      <c r="D77" s="89">
        <v>0.80237221539722137</v>
      </c>
      <c r="E77" s="89">
        <v>14.433307134704751</v>
      </c>
      <c r="F77" s="89">
        <v>10.54642431309127</v>
      </c>
      <c r="G77" s="89">
        <v>14.059875139181225</v>
      </c>
      <c r="H77" s="89">
        <v>18.629481228120877</v>
      </c>
      <c r="I77" s="89">
        <v>13.617983793643393</v>
      </c>
      <c r="J77" s="89">
        <v>2.4762839947924928</v>
      </c>
      <c r="K77" s="89">
        <v>8.2181162558985701</v>
      </c>
      <c r="L77" s="89">
        <v>100</v>
      </c>
      <c r="M77" s="65"/>
      <c r="N77" s="65"/>
      <c r="O77" s="65"/>
      <c r="P77" s="65"/>
    </row>
    <row r="78" spans="1:16">
      <c r="A78" s="65"/>
      <c r="B78" s="70">
        <v>73</v>
      </c>
      <c r="C78" s="89">
        <v>17.274699640496603</v>
      </c>
      <c r="D78" s="89">
        <v>0.92449703347929191</v>
      </c>
      <c r="E78" s="89">
        <v>14.455009507379653</v>
      </c>
      <c r="F78" s="89">
        <v>10.444314483957999</v>
      </c>
      <c r="G78" s="89">
        <v>14.508918139985919</v>
      </c>
      <c r="H78" s="89">
        <v>17.740577989003825</v>
      </c>
      <c r="I78" s="89">
        <v>12.983556853381256</v>
      </c>
      <c r="J78" s="89">
        <v>3.3145921311056514</v>
      </c>
      <c r="K78" s="89">
        <v>8.3538342212097874</v>
      </c>
      <c r="L78" s="89">
        <v>100</v>
      </c>
      <c r="M78" s="65"/>
      <c r="N78" s="65"/>
      <c r="O78" s="65"/>
      <c r="P78" s="65"/>
    </row>
    <row r="79" spans="1:16">
      <c r="A79" s="65"/>
      <c r="B79" s="70">
        <v>74</v>
      </c>
      <c r="C79" s="89">
        <v>17.386999164464996</v>
      </c>
      <c r="D79" s="89">
        <v>1.0575748912745644</v>
      </c>
      <c r="E79" s="89">
        <v>14.443971596677629</v>
      </c>
      <c r="F79" s="89">
        <v>10.79691745328538</v>
      </c>
      <c r="G79" s="89">
        <v>13.666266438573874</v>
      </c>
      <c r="H79" s="89">
        <v>17.990578419212746</v>
      </c>
      <c r="I79" s="89">
        <v>12.667126150103941</v>
      </c>
      <c r="J79" s="89">
        <v>3.2832880539492306</v>
      </c>
      <c r="K79" s="89">
        <v>8.7072778324576401</v>
      </c>
      <c r="L79" s="89">
        <v>100</v>
      </c>
      <c r="M79" s="65"/>
      <c r="N79" s="65"/>
      <c r="O79" s="65"/>
      <c r="P79" s="65"/>
    </row>
    <row r="80" spans="1:16">
      <c r="A80" s="65"/>
      <c r="B80" s="70">
        <v>75</v>
      </c>
      <c r="C80" s="89">
        <v>17.748844912914912</v>
      </c>
      <c r="D80" s="89">
        <v>1.1357789323025129</v>
      </c>
      <c r="E80" s="89">
        <v>14.72427942510758</v>
      </c>
      <c r="F80" s="89">
        <v>10.826984566686715</v>
      </c>
      <c r="G80" s="89">
        <v>12.775355859154713</v>
      </c>
      <c r="H80" s="89">
        <v>18.040990935158359</v>
      </c>
      <c r="I80" s="89">
        <v>12.580677393205814</v>
      </c>
      <c r="J80" s="89">
        <v>3.2593726153401006</v>
      </c>
      <c r="K80" s="89">
        <v>8.9077153601293126</v>
      </c>
      <c r="L80" s="89">
        <v>100</v>
      </c>
      <c r="M80" s="65"/>
      <c r="N80" s="65"/>
      <c r="O80" s="65"/>
      <c r="P80" s="65"/>
    </row>
    <row r="81" spans="1:16">
      <c r="A81" s="65"/>
      <c r="B81" s="70">
        <v>76</v>
      </c>
      <c r="C81" s="89">
        <v>17.557082583350208</v>
      </c>
      <c r="D81" s="89">
        <v>1.1771840023189102</v>
      </c>
      <c r="E81" s="89">
        <v>15.125621304491341</v>
      </c>
      <c r="F81" s="89">
        <v>10.886079641062038</v>
      </c>
      <c r="G81" s="89">
        <v>13.196931608575046</v>
      </c>
      <c r="H81" s="89">
        <v>16.645925990663706</v>
      </c>
      <c r="I81" s="89">
        <v>12.070302473851056</v>
      </c>
      <c r="J81" s="89">
        <v>3.0830990432264205</v>
      </c>
      <c r="K81" s="89">
        <v>10.257773352461243</v>
      </c>
      <c r="L81" s="89">
        <v>100</v>
      </c>
      <c r="M81" s="65"/>
      <c r="N81" s="65"/>
      <c r="O81" s="65"/>
      <c r="P81" s="65"/>
    </row>
    <row r="82" spans="1:16">
      <c r="A82" s="65"/>
      <c r="B82" s="70">
        <v>77</v>
      </c>
      <c r="C82" s="89">
        <v>17.458593294653131</v>
      </c>
      <c r="D82" s="89">
        <v>1.2268869589847056</v>
      </c>
      <c r="E82" s="89">
        <v>15.161923086594136</v>
      </c>
      <c r="F82" s="89">
        <v>10.689564693690293</v>
      </c>
      <c r="G82" s="89">
        <v>12.209145572957492</v>
      </c>
      <c r="H82" s="89">
        <v>16.88814063149842</v>
      </c>
      <c r="I82" s="89">
        <v>12.124584613272983</v>
      </c>
      <c r="J82" s="89">
        <v>2.9494199952716</v>
      </c>
      <c r="K82" s="89">
        <v>11.291741153077229</v>
      </c>
      <c r="L82" s="89">
        <v>100</v>
      </c>
      <c r="M82" s="65"/>
      <c r="N82" s="65"/>
      <c r="O82" s="65"/>
      <c r="P82" s="65"/>
    </row>
    <row r="83" spans="1:16">
      <c r="A83" s="65"/>
      <c r="B83" s="70">
        <v>78</v>
      </c>
      <c r="C83" s="89">
        <v>17.607354895442416</v>
      </c>
      <c r="D83" s="89">
        <v>1.2805147306869522</v>
      </c>
      <c r="E83" s="89">
        <v>15.356310321373401</v>
      </c>
      <c r="F83" s="89">
        <v>10.596462538061113</v>
      </c>
      <c r="G83" s="89">
        <v>11.652011345666534</v>
      </c>
      <c r="H83" s="89">
        <v>16.740913706373416</v>
      </c>
      <c r="I83" s="89">
        <v>12.191454868982445</v>
      </c>
      <c r="J83" s="89">
        <v>2.8035088174878093</v>
      </c>
      <c r="K83" s="89">
        <v>11.77146877592592</v>
      </c>
      <c r="L83" s="89">
        <v>100</v>
      </c>
      <c r="M83" s="65"/>
      <c r="N83" s="65"/>
      <c r="O83" s="65"/>
      <c r="P83" s="65"/>
    </row>
    <row r="84" spans="1:16">
      <c r="A84" s="65"/>
      <c r="B84" s="70">
        <v>79</v>
      </c>
      <c r="C84" s="89">
        <v>17.264698735755989</v>
      </c>
      <c r="D84" s="89">
        <v>1.3179424622401819</v>
      </c>
      <c r="E84" s="89">
        <v>15.716039051486158</v>
      </c>
      <c r="F84" s="89">
        <v>10.503977399211665</v>
      </c>
      <c r="G84" s="89">
        <v>11.844175497702594</v>
      </c>
      <c r="H84" s="89">
        <v>15.068684049592635</v>
      </c>
      <c r="I84" s="89">
        <v>11.541943411770209</v>
      </c>
      <c r="J84" s="89">
        <v>2.7561911901504672</v>
      </c>
      <c r="K84" s="89">
        <v>13.986348202090095</v>
      </c>
      <c r="L84" s="89">
        <v>100</v>
      </c>
      <c r="M84" s="65"/>
      <c r="N84" s="65"/>
      <c r="O84" s="65"/>
      <c r="P84" s="65"/>
    </row>
    <row r="85" spans="1:16">
      <c r="A85" s="65"/>
      <c r="B85" s="70">
        <v>80</v>
      </c>
      <c r="C85" s="89">
        <v>17.124569468130211</v>
      </c>
      <c r="D85" s="89">
        <v>1.2940960817494982</v>
      </c>
      <c r="E85" s="89">
        <v>16.205813388062111</v>
      </c>
      <c r="F85" s="89">
        <v>10.613840651356517</v>
      </c>
      <c r="G85" s="89">
        <v>12.145232671297371</v>
      </c>
      <c r="H85" s="89">
        <v>14.337296645908992</v>
      </c>
      <c r="I85" s="89">
        <v>11.382714293151254</v>
      </c>
      <c r="J85" s="89">
        <v>2.7385951058277103</v>
      </c>
      <c r="K85" s="89">
        <v>14.15784169451633</v>
      </c>
      <c r="L85" s="89">
        <v>100</v>
      </c>
      <c r="M85" s="65"/>
      <c r="N85" s="65"/>
      <c r="O85" s="65"/>
      <c r="P85" s="65"/>
    </row>
    <row r="86" spans="1:16">
      <c r="A86" s="65"/>
      <c r="B86" s="70">
        <v>81</v>
      </c>
      <c r="C86" s="89">
        <v>17.280542065835107</v>
      </c>
      <c r="D86" s="89">
        <v>1.3104412621292274</v>
      </c>
      <c r="E86" s="89">
        <v>16.493347688474223</v>
      </c>
      <c r="F86" s="89">
        <v>10.54157387145176</v>
      </c>
      <c r="G86" s="89">
        <v>11.532955055260738</v>
      </c>
      <c r="H86" s="89">
        <v>13.89301882091546</v>
      </c>
      <c r="I86" s="89">
        <v>11.357888950030622</v>
      </c>
      <c r="J86" s="89">
        <v>2.6989254685594952</v>
      </c>
      <c r="K86" s="89">
        <v>14.891306817343375</v>
      </c>
      <c r="L86" s="89">
        <v>100</v>
      </c>
      <c r="M86" s="65"/>
      <c r="N86" s="65"/>
      <c r="O86" s="65"/>
      <c r="P86" s="65"/>
    </row>
    <row r="87" spans="1:16">
      <c r="A87" s="65"/>
      <c r="B87" s="70">
        <v>82</v>
      </c>
      <c r="C87" s="89">
        <v>17.355171175848337</v>
      </c>
      <c r="D87" s="89">
        <v>1.2900558337173866</v>
      </c>
      <c r="E87" s="89">
        <v>16.341373904813111</v>
      </c>
      <c r="F87" s="89">
        <v>10.086293777106485</v>
      </c>
      <c r="G87" s="89">
        <v>11.292617077542225</v>
      </c>
      <c r="H87" s="89">
        <v>14.024722678143039</v>
      </c>
      <c r="I87" s="89">
        <v>11.767419891326885</v>
      </c>
      <c r="J87" s="89">
        <v>2.6637548439648375</v>
      </c>
      <c r="K87" s="89">
        <v>15.178590817537705</v>
      </c>
      <c r="L87" s="89">
        <v>100</v>
      </c>
      <c r="M87" s="65"/>
      <c r="N87" s="65"/>
      <c r="O87" s="65"/>
      <c r="P87" s="65"/>
    </row>
    <row r="88" spans="1:16">
      <c r="A88" s="65"/>
      <c r="B88" s="70">
        <v>83</v>
      </c>
      <c r="C88" s="89">
        <v>17.374620443349002</v>
      </c>
      <c r="D88" s="89">
        <v>1.2646538914311916</v>
      </c>
      <c r="E88" s="89">
        <v>17.28917303508128</v>
      </c>
      <c r="F88" s="89">
        <v>9.7382333145843649</v>
      </c>
      <c r="G88" s="89">
        <v>11.683894056324059</v>
      </c>
      <c r="H88" s="89">
        <v>12.880817199387185</v>
      </c>
      <c r="I88" s="89">
        <v>11.349650123618559</v>
      </c>
      <c r="J88" s="89">
        <v>2.8404920388631401</v>
      </c>
      <c r="K88" s="89">
        <v>15.578465897361188</v>
      </c>
      <c r="L88" s="89">
        <v>100</v>
      </c>
      <c r="M88" s="65"/>
      <c r="N88" s="65"/>
      <c r="O88" s="65"/>
      <c r="P88" s="65"/>
    </row>
    <row r="89" spans="1:16">
      <c r="A89" s="65"/>
      <c r="B89" s="70">
        <v>84</v>
      </c>
      <c r="C89" s="89">
        <v>17.529638850254294</v>
      </c>
      <c r="D89" s="89">
        <v>1.2904233823498419</v>
      </c>
      <c r="E89" s="89">
        <v>17.180015027281748</v>
      </c>
      <c r="F89" s="89">
        <v>9.4871327583142104</v>
      </c>
      <c r="G89" s="89">
        <v>11.028939105351792</v>
      </c>
      <c r="H89" s="89">
        <v>12.837931690481014</v>
      </c>
      <c r="I89" s="89">
        <v>11.211763028397039</v>
      </c>
      <c r="J89" s="89">
        <v>2.8373424916747689</v>
      </c>
      <c r="K89" s="89">
        <v>16.596813665895287</v>
      </c>
      <c r="L89" s="89">
        <v>100</v>
      </c>
      <c r="M89" s="65"/>
      <c r="N89" s="65"/>
      <c r="O89" s="65"/>
      <c r="P89" s="65"/>
    </row>
    <row r="90" spans="1:16">
      <c r="A90" s="65"/>
      <c r="B90" s="70">
        <v>85</v>
      </c>
      <c r="C90" s="89">
        <v>17.741825511513181</v>
      </c>
      <c r="D90" s="89">
        <v>1.2852467711965931</v>
      </c>
      <c r="E90" s="89">
        <v>17.552576080788874</v>
      </c>
      <c r="F90" s="89">
        <v>9.1419309266169932</v>
      </c>
      <c r="G90" s="89">
        <v>10.99844407458415</v>
      </c>
      <c r="H90" s="89">
        <v>12.549545357095585</v>
      </c>
      <c r="I90" s="89">
        <v>11.036916412734779</v>
      </c>
      <c r="J90" s="89">
        <v>2.9164102200316466</v>
      </c>
      <c r="K90" s="89">
        <v>16.777104645438207</v>
      </c>
      <c r="L90" s="89">
        <v>100</v>
      </c>
      <c r="M90" s="65"/>
      <c r="N90" s="65"/>
      <c r="O90" s="65"/>
      <c r="P90" s="65"/>
    </row>
    <row r="91" spans="1:16">
      <c r="A91" s="65"/>
      <c r="B91" s="70">
        <v>86</v>
      </c>
      <c r="C91" s="89">
        <v>18.231537845710459</v>
      </c>
      <c r="D91" s="89">
        <v>1.2840059574585057</v>
      </c>
      <c r="E91" s="89">
        <v>17.644897512117439</v>
      </c>
      <c r="F91" s="89">
        <v>8.7514853163625688</v>
      </c>
      <c r="G91" s="89">
        <v>10.862436448916796</v>
      </c>
      <c r="H91" s="89">
        <v>12.747534983949199</v>
      </c>
      <c r="I91" s="89">
        <v>11.384369262236969</v>
      </c>
      <c r="J91" s="89">
        <v>2.9639385059050474</v>
      </c>
      <c r="K91" s="89">
        <v>16.129794167343007</v>
      </c>
      <c r="L91" s="89">
        <v>100</v>
      </c>
      <c r="M91" s="65"/>
      <c r="N91" s="65"/>
      <c r="O91" s="65"/>
      <c r="P91" s="65"/>
    </row>
    <row r="92" spans="1:16">
      <c r="A92" s="65"/>
      <c r="B92" s="70">
        <v>87</v>
      </c>
      <c r="C92" s="89">
        <v>18.556680011964236</v>
      </c>
      <c r="D92" s="89">
        <v>1.3168794986094776</v>
      </c>
      <c r="E92" s="89">
        <v>17.871249670078598</v>
      </c>
      <c r="F92" s="89">
        <v>8.7752420120562586</v>
      </c>
      <c r="G92" s="89">
        <v>10.540518818047456</v>
      </c>
      <c r="H92" s="89">
        <v>12.713720644367532</v>
      </c>
      <c r="I92" s="89">
        <v>11.176927399767489</v>
      </c>
      <c r="J92" s="89">
        <v>2.9601493699680073</v>
      </c>
      <c r="K92" s="89">
        <v>16.088632575140949</v>
      </c>
      <c r="L92" s="89">
        <v>100</v>
      </c>
      <c r="M92" s="65"/>
      <c r="N92" s="65"/>
      <c r="O92" s="65"/>
      <c r="P92" s="65"/>
    </row>
    <row r="93" spans="1:16">
      <c r="A93" s="65"/>
      <c r="B93" s="70">
        <v>88</v>
      </c>
      <c r="C93" s="89">
        <v>18.332014407827305</v>
      </c>
      <c r="D93" s="89">
        <v>1.3119003669904465</v>
      </c>
      <c r="E93" s="89">
        <v>17.402959082841367</v>
      </c>
      <c r="F93" s="89">
        <v>8.9399784463720788</v>
      </c>
      <c r="G93" s="89">
        <v>10.339404156660464</v>
      </c>
      <c r="H93" s="89">
        <v>12.974770778684594</v>
      </c>
      <c r="I93" s="89">
        <v>11.53108671741132</v>
      </c>
      <c r="J93" s="89">
        <v>2.8428157336350699</v>
      </c>
      <c r="K93" s="89">
        <v>16.325070309577359</v>
      </c>
      <c r="L93" s="89">
        <v>100</v>
      </c>
      <c r="M93" s="65"/>
      <c r="N93" s="65"/>
      <c r="O93" s="65"/>
      <c r="P93" s="65"/>
    </row>
    <row r="94" spans="1:16">
      <c r="A94" s="65"/>
      <c r="B94" s="70">
        <v>89</v>
      </c>
      <c r="C94" s="89">
        <v>18.748640075990821</v>
      </c>
      <c r="D94" s="89">
        <v>1.3453843229238756</v>
      </c>
      <c r="E94" s="89">
        <v>17.423809194476636</v>
      </c>
      <c r="F94" s="89">
        <v>8.9996576834895112</v>
      </c>
      <c r="G94" s="89">
        <v>9.949231268000192</v>
      </c>
      <c r="H94" s="89">
        <v>13.170927398108878</v>
      </c>
      <c r="I94" s="89">
        <v>11.586933442828371</v>
      </c>
      <c r="J94" s="89">
        <v>2.7742029726167972</v>
      </c>
      <c r="K94" s="89">
        <v>16.001213641564934</v>
      </c>
      <c r="L94" s="89">
        <v>100</v>
      </c>
      <c r="M94" s="65"/>
      <c r="N94" s="65"/>
      <c r="O94" s="65"/>
      <c r="P94" s="65"/>
    </row>
    <row r="95" spans="1:16">
      <c r="A95" s="65"/>
      <c r="B95" s="70">
        <v>90</v>
      </c>
      <c r="C95" s="89">
        <v>18.951791956614635</v>
      </c>
      <c r="D95" s="89">
        <v>1.3516940906385515</v>
      </c>
      <c r="E95" s="89">
        <v>17.700154289719546</v>
      </c>
      <c r="F95" s="89">
        <v>8.8810500325147945</v>
      </c>
      <c r="G95" s="89">
        <v>9.7720461805415475</v>
      </c>
      <c r="H95" s="89">
        <v>13.100949817100856</v>
      </c>
      <c r="I95" s="89">
        <v>11.576546107547786</v>
      </c>
      <c r="J95" s="89">
        <v>2.8035179815818942</v>
      </c>
      <c r="K95" s="89">
        <v>15.862249543740385</v>
      </c>
      <c r="L95" s="89">
        <v>100</v>
      </c>
      <c r="M95" s="65"/>
      <c r="N95" s="65"/>
      <c r="O95" s="65"/>
      <c r="P95" s="65"/>
    </row>
    <row r="96" spans="1:16">
      <c r="A96" s="65"/>
      <c r="B96" s="70">
        <v>91</v>
      </c>
      <c r="C96" s="89">
        <v>18.868962010040459</v>
      </c>
      <c r="D96" s="89">
        <v>1.3570794811549058</v>
      </c>
      <c r="E96" s="89">
        <v>17.698392154149108</v>
      </c>
      <c r="F96" s="89">
        <v>8.7095258527192989</v>
      </c>
      <c r="G96" s="89">
        <v>9.6708519030278719</v>
      </c>
      <c r="H96" s="89">
        <v>13.292922081924619</v>
      </c>
      <c r="I96" s="89">
        <v>11.961282862810116</v>
      </c>
      <c r="J96" s="89">
        <v>2.8344890488627357</v>
      </c>
      <c r="K96" s="89">
        <v>15.606494605310875</v>
      </c>
      <c r="L96" s="89">
        <v>100</v>
      </c>
      <c r="M96" s="65"/>
      <c r="N96" s="65"/>
      <c r="O96" s="65"/>
      <c r="P96" s="65"/>
    </row>
    <row r="97" spans="1:16">
      <c r="A97" s="65"/>
      <c r="B97" s="70">
        <v>92</v>
      </c>
      <c r="C97" s="89">
        <v>19.042416447609451</v>
      </c>
      <c r="D97" s="89">
        <v>1.3627632782314942</v>
      </c>
      <c r="E97" s="89">
        <v>17.916656590795878</v>
      </c>
      <c r="F97" s="89">
        <v>8.5503753113545748</v>
      </c>
      <c r="G97" s="89">
        <v>9.4516386054767256</v>
      </c>
      <c r="H97" s="89">
        <v>13.30243189999582</v>
      </c>
      <c r="I97" s="89">
        <v>11.814860116046576</v>
      </c>
      <c r="J97" s="89">
        <v>2.9341046921058864</v>
      </c>
      <c r="K97" s="89">
        <v>15.624753058383611</v>
      </c>
      <c r="L97" s="89">
        <v>100</v>
      </c>
      <c r="M97" s="65"/>
      <c r="N97" s="65"/>
      <c r="O97" s="65"/>
      <c r="P97" s="65"/>
    </row>
    <row r="98" spans="1:16">
      <c r="A98" s="65"/>
      <c r="B98" s="70">
        <v>93</v>
      </c>
      <c r="C98" s="89">
        <v>19.367394900122488</v>
      </c>
      <c r="D98" s="89">
        <v>1.4092175897204995</v>
      </c>
      <c r="E98" s="89">
        <v>18.411055218384991</v>
      </c>
      <c r="F98" s="89">
        <v>8.8491894863617375</v>
      </c>
      <c r="G98" s="89">
        <v>9.0711256033937833</v>
      </c>
      <c r="H98" s="89">
        <v>12.904442856522774</v>
      </c>
      <c r="I98" s="89">
        <v>11.216236717923207</v>
      </c>
      <c r="J98" s="89">
        <v>2.9545771331708761</v>
      </c>
      <c r="K98" s="89">
        <v>15.816760494399654</v>
      </c>
      <c r="L98" s="89">
        <v>100</v>
      </c>
      <c r="M98" s="65"/>
      <c r="N98" s="65"/>
      <c r="O98" s="65"/>
      <c r="P98" s="65"/>
    </row>
    <row r="99" spans="1:16">
      <c r="A99" s="65"/>
      <c r="B99" s="70">
        <v>94</v>
      </c>
      <c r="C99" s="89">
        <v>19.623439077947101</v>
      </c>
      <c r="D99" s="89">
        <v>1.509985907306469</v>
      </c>
      <c r="E99" s="89">
        <v>18.265181416144124</v>
      </c>
      <c r="F99" s="89">
        <v>8.6095630665779925</v>
      </c>
      <c r="G99" s="89">
        <v>8.7468501236840641</v>
      </c>
      <c r="H99" s="89">
        <v>12.921852608962906</v>
      </c>
      <c r="I99" s="89">
        <v>11.19963294227423</v>
      </c>
      <c r="J99" s="89">
        <v>2.9951462232579091</v>
      </c>
      <c r="K99" s="89">
        <v>16.128348633845206</v>
      </c>
      <c r="L99" s="89">
        <v>100</v>
      </c>
      <c r="M99" s="65"/>
      <c r="N99" s="65"/>
      <c r="O99" s="65"/>
      <c r="P99" s="65"/>
    </row>
    <row r="100" spans="1:16">
      <c r="A100" s="65"/>
      <c r="B100" s="70">
        <v>95</v>
      </c>
      <c r="C100" s="89">
        <v>19.469800930930479</v>
      </c>
      <c r="D100" s="89">
        <v>1.5079333969762132</v>
      </c>
      <c r="E100" s="89">
        <v>18.645336199194734</v>
      </c>
      <c r="F100" s="89">
        <v>8.4965570209020544</v>
      </c>
      <c r="G100" s="89">
        <v>8.5444481185728201</v>
      </c>
      <c r="H100" s="89">
        <v>12.567874702757178</v>
      </c>
      <c r="I100" s="89">
        <v>11.007331134690858</v>
      </c>
      <c r="J100" s="89">
        <v>3.0538211106515654</v>
      </c>
      <c r="K100" s="89">
        <v>16.706897385324115</v>
      </c>
      <c r="L100" s="89">
        <v>100</v>
      </c>
      <c r="M100" s="65"/>
      <c r="N100" s="65"/>
      <c r="O100" s="65"/>
      <c r="P100" s="65"/>
    </row>
    <row r="101" spans="1:16">
      <c r="A101" s="65"/>
      <c r="B101" s="70">
        <v>96</v>
      </c>
      <c r="C101" s="89">
        <v>19.444436582825048</v>
      </c>
      <c r="D101" s="89">
        <v>1.5390125270093347</v>
      </c>
      <c r="E101" s="89">
        <v>18.708528562967441</v>
      </c>
      <c r="F101" s="89">
        <v>8.6976425957636945</v>
      </c>
      <c r="G101" s="89">
        <v>8.3014768932294487</v>
      </c>
      <c r="H101" s="89">
        <v>12.532944290733594</v>
      </c>
      <c r="I101" s="89">
        <v>10.996310582410345</v>
      </c>
      <c r="J101" s="89">
        <v>3.0404367045285934</v>
      </c>
      <c r="K101" s="89">
        <v>16.739211260532507</v>
      </c>
      <c r="L101" s="89">
        <v>100</v>
      </c>
      <c r="M101" s="65"/>
      <c r="N101" s="65"/>
      <c r="O101" s="65"/>
      <c r="P101" s="65"/>
    </row>
    <row r="102" spans="1:16">
      <c r="A102" s="65"/>
      <c r="B102" s="70">
        <v>97</v>
      </c>
      <c r="C102" s="89">
        <v>19.364796610754013</v>
      </c>
      <c r="D102" s="89">
        <v>1.6428471755014142</v>
      </c>
      <c r="E102" s="89">
        <v>18.558020684653371</v>
      </c>
      <c r="F102" s="89">
        <v>8.6318986178244224</v>
      </c>
      <c r="G102" s="89">
        <v>8.1133013288041269</v>
      </c>
      <c r="H102" s="89">
        <v>12.632930927628905</v>
      </c>
      <c r="I102" s="89">
        <v>11.22892343589003</v>
      </c>
      <c r="J102" s="89">
        <v>3.0821550471422867</v>
      </c>
      <c r="K102" s="89">
        <v>16.745126171801431</v>
      </c>
      <c r="L102" s="89">
        <v>100</v>
      </c>
      <c r="M102" s="65"/>
      <c r="N102" s="65"/>
      <c r="O102" s="65"/>
      <c r="P102" s="65"/>
    </row>
    <row r="103" spans="1:16">
      <c r="A103" s="65"/>
      <c r="B103" s="70">
        <v>98</v>
      </c>
      <c r="C103" s="89">
        <v>19.092376459013703</v>
      </c>
      <c r="D103" s="89">
        <v>1.6472860882266946</v>
      </c>
      <c r="E103" s="89">
        <v>18.944363896824701</v>
      </c>
      <c r="F103" s="89">
        <v>8.4096880218162529</v>
      </c>
      <c r="G103" s="89">
        <v>7.9269782081867595</v>
      </c>
      <c r="H103" s="89">
        <v>12.41148571019845</v>
      </c>
      <c r="I103" s="89">
        <v>11.425594225770748</v>
      </c>
      <c r="J103" s="89">
        <v>3.1007830432468033</v>
      </c>
      <c r="K103" s="89">
        <v>17.041444346715888</v>
      </c>
      <c r="L103" s="89">
        <v>100</v>
      </c>
      <c r="M103" s="65"/>
      <c r="N103" s="65"/>
      <c r="O103" s="65"/>
      <c r="P103" s="65"/>
    </row>
    <row r="104" spans="1:16">
      <c r="A104" s="65"/>
      <c r="B104" s="70">
        <v>99</v>
      </c>
      <c r="C104" s="89">
        <v>19.183512147673657</v>
      </c>
      <c r="D104" s="89">
        <v>1.6068076580688997</v>
      </c>
      <c r="E104" s="89">
        <v>19.179792098924349</v>
      </c>
      <c r="F104" s="89">
        <v>8.5114245649605174</v>
      </c>
      <c r="G104" s="89">
        <v>7.8709749451952886</v>
      </c>
      <c r="H104" s="89">
        <v>12.197313428239912</v>
      </c>
      <c r="I104" s="89">
        <v>11.429796102089052</v>
      </c>
      <c r="J104" s="89">
        <v>3.2136763473675387</v>
      </c>
      <c r="K104" s="89">
        <v>16.806702707480774</v>
      </c>
      <c r="L104" s="89">
        <v>100</v>
      </c>
      <c r="M104" s="65"/>
      <c r="N104" s="65"/>
      <c r="O104" s="65"/>
      <c r="P104" s="65"/>
    </row>
    <row r="105" spans="1:16">
      <c r="A105" s="65"/>
      <c r="B105" s="70">
        <v>2000</v>
      </c>
      <c r="C105" s="89">
        <v>19.013024944004766</v>
      </c>
      <c r="D105" s="89">
        <v>1.6269206749855689</v>
      </c>
      <c r="E105" s="89">
        <v>19.412187840206197</v>
      </c>
      <c r="F105" s="89">
        <v>8.6434961874628442</v>
      </c>
      <c r="G105" s="89">
        <v>7.7336038101303961</v>
      </c>
      <c r="H105" s="89">
        <v>11.978760101505417</v>
      </c>
      <c r="I105" s="89">
        <v>11.481535383787238</v>
      </c>
      <c r="J105" s="89">
        <v>3.1839418084645028</v>
      </c>
      <c r="K105" s="89">
        <v>16.926529249453083</v>
      </c>
      <c r="L105" s="89">
        <v>100</v>
      </c>
      <c r="M105" s="65"/>
      <c r="N105" s="65"/>
      <c r="O105" s="65"/>
      <c r="P105" s="65"/>
    </row>
    <row r="106" spans="1:16">
      <c r="A106" s="65"/>
      <c r="B106" s="70" t="s">
        <v>46</v>
      </c>
      <c r="C106" s="89">
        <v>19.105847461705089</v>
      </c>
      <c r="D106" s="89">
        <v>1.6814353714385972</v>
      </c>
      <c r="E106" s="89">
        <v>19.077552140882904</v>
      </c>
      <c r="F106" s="89">
        <v>8.6990218367940564</v>
      </c>
      <c r="G106" s="89">
        <v>7.6029980189287585</v>
      </c>
      <c r="H106" s="89">
        <v>11.96292222032136</v>
      </c>
      <c r="I106" s="89">
        <v>11.530962047671011</v>
      </c>
      <c r="J106" s="89">
        <v>3.1372962339804933</v>
      </c>
      <c r="K106" s="89">
        <v>17.201964668277739</v>
      </c>
      <c r="L106" s="89">
        <v>100</v>
      </c>
      <c r="M106" s="65"/>
      <c r="N106" s="65"/>
      <c r="O106" s="65"/>
      <c r="P106" s="65"/>
    </row>
    <row r="107" spans="1:16">
      <c r="A107" s="65"/>
      <c r="B107" s="70" t="s">
        <v>45</v>
      </c>
      <c r="C107" s="89">
        <v>18.825403383357035</v>
      </c>
      <c r="D107" s="89">
        <v>1.6591994342588754</v>
      </c>
      <c r="E107" s="89">
        <v>19.615525484509561</v>
      </c>
      <c r="F107" s="89">
        <v>8.4736535214280977</v>
      </c>
      <c r="G107" s="89">
        <v>7.5628589456154662</v>
      </c>
      <c r="H107" s="89">
        <v>11.499665461706318</v>
      </c>
      <c r="I107" s="89">
        <v>11.561828725191033</v>
      </c>
      <c r="J107" s="89">
        <v>3.2847548758210672</v>
      </c>
      <c r="K107" s="89">
        <v>17.517110168112538</v>
      </c>
      <c r="L107" s="89">
        <v>100</v>
      </c>
      <c r="M107" s="65"/>
      <c r="N107" s="65"/>
      <c r="O107" s="65"/>
      <c r="P107" s="65"/>
    </row>
    <row r="108" spans="1:16">
      <c r="A108" s="65"/>
      <c r="B108" s="70" t="s">
        <v>44</v>
      </c>
      <c r="C108" s="89">
        <v>18.271657920693787</v>
      </c>
      <c r="D108" s="89">
        <v>1.5998042174357197</v>
      </c>
      <c r="E108" s="89">
        <v>19.451434767545507</v>
      </c>
      <c r="F108" s="89">
        <v>8.8324742890411461</v>
      </c>
      <c r="G108" s="89">
        <v>7.4814451352590838</v>
      </c>
      <c r="H108" s="89">
        <v>11.74129731028388</v>
      </c>
      <c r="I108" s="89">
        <v>11.905170341929832</v>
      </c>
      <c r="J108" s="89">
        <v>3.1306040365240402</v>
      </c>
      <c r="K108" s="89">
        <v>17.586111981287004</v>
      </c>
      <c r="L108" s="89">
        <v>100</v>
      </c>
      <c r="M108" s="65"/>
      <c r="N108" s="65"/>
      <c r="O108" s="65"/>
      <c r="P108" s="65"/>
    </row>
    <row r="109" spans="1:16">
      <c r="A109" s="65"/>
      <c r="B109" s="70" t="s">
        <v>42</v>
      </c>
      <c r="C109" s="89">
        <v>18.782558543842814</v>
      </c>
      <c r="D109" s="89">
        <v>1.66174492714164</v>
      </c>
      <c r="E109" s="89">
        <v>19.463885296272586</v>
      </c>
      <c r="F109" s="89">
        <v>8.5803953933213073</v>
      </c>
      <c r="G109" s="89">
        <v>7.4001068499424933</v>
      </c>
      <c r="H109" s="89">
        <v>11.433511622635937</v>
      </c>
      <c r="I109" s="89">
        <v>11.858945249717316</v>
      </c>
      <c r="J109" s="89">
        <v>3.2539381348883873</v>
      </c>
      <c r="K109" s="89">
        <v>17.564913982237513</v>
      </c>
      <c r="L109" s="89">
        <v>100</v>
      </c>
      <c r="M109" s="65"/>
      <c r="N109" s="65"/>
      <c r="O109" s="65"/>
      <c r="P109" s="65"/>
    </row>
    <row r="110" spans="1:16">
      <c r="A110" s="65"/>
      <c r="B110" s="70" t="s">
        <v>26</v>
      </c>
      <c r="C110" s="89">
        <v>18.452429349731084</v>
      </c>
      <c r="D110" s="89">
        <v>1.6170285901240293</v>
      </c>
      <c r="E110" s="89">
        <v>19.928025336671453</v>
      </c>
      <c r="F110" s="89">
        <v>8.5847329603720617</v>
      </c>
      <c r="G110" s="89">
        <v>7.324657245576784</v>
      </c>
      <c r="H110" s="89">
        <v>11.178544807378483</v>
      </c>
      <c r="I110" s="89">
        <v>12.022177624849691</v>
      </c>
      <c r="J110" s="89">
        <v>3.2922162827959953</v>
      </c>
      <c r="K110" s="89">
        <v>17.600187802500432</v>
      </c>
      <c r="L110" s="89">
        <v>100</v>
      </c>
      <c r="M110" s="65"/>
      <c r="N110" s="65"/>
      <c r="O110" s="65"/>
      <c r="P110" s="65"/>
    </row>
    <row r="111" spans="1:16">
      <c r="A111" s="65"/>
      <c r="B111" s="70" t="s">
        <v>41</v>
      </c>
      <c r="C111" s="89">
        <v>18.964418021046075</v>
      </c>
      <c r="D111" s="89">
        <v>1.6362573228271295</v>
      </c>
      <c r="E111" s="89">
        <v>19.201604060857189</v>
      </c>
      <c r="F111" s="89">
        <v>8.6490169708130136</v>
      </c>
      <c r="G111" s="89">
        <v>7.3339100338667542</v>
      </c>
      <c r="H111" s="89">
        <v>11.339740119417021</v>
      </c>
      <c r="I111" s="89">
        <v>12.035785550806821</v>
      </c>
      <c r="J111" s="89">
        <v>3.1759639103422561</v>
      </c>
      <c r="K111" s="89">
        <v>17.66330401002374</v>
      </c>
      <c r="L111" s="89">
        <v>100</v>
      </c>
      <c r="M111" s="65"/>
      <c r="N111" s="65"/>
      <c r="O111" s="65"/>
      <c r="P111" s="65"/>
    </row>
    <row r="112" spans="1:16">
      <c r="A112" s="65"/>
      <c r="B112" s="70" t="s">
        <v>53</v>
      </c>
      <c r="C112" s="89">
        <v>19.903394201470991</v>
      </c>
      <c r="D112" s="89">
        <v>1.6815705661021036</v>
      </c>
      <c r="E112" s="89">
        <v>19.487118498954725</v>
      </c>
      <c r="F112" s="89">
        <v>8.6557878998476454</v>
      </c>
      <c r="G112" s="89">
        <v>7.4401101022269867</v>
      </c>
      <c r="H112" s="89">
        <v>11.045654004453064</v>
      </c>
      <c r="I112" s="89">
        <v>11.576162937360813</v>
      </c>
      <c r="J112" s="89">
        <v>3.2436532804853146</v>
      </c>
      <c r="K112" s="89">
        <v>16.966548509098338</v>
      </c>
      <c r="L112" s="89">
        <v>100</v>
      </c>
      <c r="M112" s="65"/>
      <c r="N112" s="65"/>
      <c r="O112" s="65"/>
      <c r="P112" s="65"/>
    </row>
    <row r="113" spans="1:16">
      <c r="A113" s="65"/>
      <c r="B113" s="72" t="s">
        <v>54</v>
      </c>
      <c r="C113" s="89">
        <v>20.523297980453854</v>
      </c>
      <c r="D113" s="89">
        <v>1.6968734750272865</v>
      </c>
      <c r="E113" s="89">
        <v>19.370932759976061</v>
      </c>
      <c r="F113" s="89">
        <v>8.6817067111094754</v>
      </c>
      <c r="G113" s="89">
        <v>7.4732649808758129</v>
      </c>
      <c r="H113" s="89">
        <v>11.032258994826323</v>
      </c>
      <c r="I113" s="89">
        <v>11.420001025779477</v>
      </c>
      <c r="J113" s="89">
        <v>3.2314673019277298</v>
      </c>
      <c r="K113" s="89">
        <v>16.570196770023994</v>
      </c>
      <c r="L113" s="89">
        <v>100</v>
      </c>
      <c r="M113" s="65"/>
      <c r="N113" s="65"/>
      <c r="O113" s="65"/>
      <c r="P113" s="65"/>
    </row>
    <row r="114" spans="1:16">
      <c r="A114" s="65"/>
      <c r="B114" s="72" t="s">
        <v>55</v>
      </c>
      <c r="C114" s="89">
        <v>20.524725363349081</v>
      </c>
      <c r="D114" s="89">
        <v>1.6458473772010196</v>
      </c>
      <c r="E114" s="89">
        <v>19.759778724517197</v>
      </c>
      <c r="F114" s="89">
        <v>8.7405299584499279</v>
      </c>
      <c r="G114" s="89">
        <v>7.5442479228645709</v>
      </c>
      <c r="H114" s="89">
        <v>10.983653512980638</v>
      </c>
      <c r="I114" s="89">
        <v>11.370684102362391</v>
      </c>
      <c r="J114" s="89">
        <v>3.2111136227917219</v>
      </c>
      <c r="K114" s="89">
        <v>16.219419415483468</v>
      </c>
      <c r="L114" s="89">
        <v>100</v>
      </c>
      <c r="M114" s="65"/>
      <c r="N114" s="65"/>
      <c r="O114" s="65"/>
      <c r="P114" s="65"/>
    </row>
    <row r="115" spans="1:16">
      <c r="A115" s="65"/>
      <c r="B115" s="72">
        <v>10</v>
      </c>
      <c r="C115" s="89">
        <v>20.942664807293259</v>
      </c>
      <c r="D115" s="89">
        <v>1.6538950824217107</v>
      </c>
      <c r="E115" s="89">
        <v>19.916880778830905</v>
      </c>
      <c r="F115" s="89">
        <v>8.5660381269068218</v>
      </c>
      <c r="G115" s="89">
        <v>7.6781024990894124</v>
      </c>
      <c r="H115" s="89">
        <v>10.718235955838544</v>
      </c>
      <c r="I115" s="89">
        <v>11.215888698389508</v>
      </c>
      <c r="J115" s="89">
        <v>3.3322462047318897</v>
      </c>
      <c r="K115" s="89">
        <v>15.97604784649794</v>
      </c>
      <c r="L115" s="89">
        <v>100</v>
      </c>
      <c r="M115" s="65"/>
      <c r="N115" s="65"/>
      <c r="O115" s="65"/>
      <c r="P115" s="65"/>
    </row>
    <row r="116" spans="1:16">
      <c r="A116" s="65"/>
      <c r="B116" s="72">
        <v>11</v>
      </c>
      <c r="C116" s="89">
        <v>20.97237040447795</v>
      </c>
      <c r="D116" s="89">
        <v>1.5792072266493113</v>
      </c>
      <c r="E116" s="89">
        <v>20.033826301760378</v>
      </c>
      <c r="F116" s="89">
        <v>8.49760148275411</v>
      </c>
      <c r="G116" s="89">
        <v>7.732368318168314</v>
      </c>
      <c r="H116" s="89">
        <v>10.597438231230688</v>
      </c>
      <c r="I116" s="89">
        <v>11.240765361741721</v>
      </c>
      <c r="J116" s="89">
        <v>3.2901370102677832</v>
      </c>
      <c r="K116" s="89">
        <v>16.05628566294974</v>
      </c>
      <c r="L116" s="89">
        <v>100</v>
      </c>
      <c r="M116" s="65"/>
      <c r="N116" s="65"/>
      <c r="O116" s="65"/>
      <c r="P116" s="65"/>
    </row>
    <row r="117" spans="1:16">
      <c r="A117" s="65"/>
      <c r="B117" s="72">
        <v>12</v>
      </c>
      <c r="C117" s="89">
        <v>21.121999997991299</v>
      </c>
      <c r="D117" s="89">
        <v>1.5350179572347822</v>
      </c>
      <c r="E117" s="89">
        <v>19.98422765407291</v>
      </c>
      <c r="F117" s="89">
        <v>8.3862012099736649</v>
      </c>
      <c r="G117" s="89">
        <v>7.881041775382208</v>
      </c>
      <c r="H117" s="89">
        <v>10.385572080002014</v>
      </c>
      <c r="I117" s="89">
        <v>11.172686489707688</v>
      </c>
      <c r="J117" s="89">
        <v>3.2842615313653978</v>
      </c>
      <c r="K117" s="89">
        <v>16.248991304270049</v>
      </c>
      <c r="L117" s="89">
        <v>100</v>
      </c>
      <c r="M117" s="65"/>
      <c r="N117" s="65"/>
      <c r="O117" s="65"/>
      <c r="P117" s="65"/>
    </row>
    <row r="118" spans="1:16">
      <c r="A118" s="65"/>
      <c r="B118" s="72">
        <v>13</v>
      </c>
      <c r="C118" s="89">
        <v>21.557891769317362</v>
      </c>
      <c r="D118" s="89">
        <v>1.5142932229232435</v>
      </c>
      <c r="E118" s="89">
        <v>19.628969025926068</v>
      </c>
      <c r="F118" s="89">
        <v>8.3181221149444404</v>
      </c>
      <c r="G118" s="89">
        <v>8.1541403780554003</v>
      </c>
      <c r="H118" s="89">
        <v>10.260505041862496</v>
      </c>
      <c r="I118" s="89">
        <v>11.024282433592639</v>
      </c>
      <c r="J118" s="89">
        <v>3.3027786126424492</v>
      </c>
      <c r="K118" s="89">
        <v>16.239017400735914</v>
      </c>
      <c r="L118" s="89">
        <v>100</v>
      </c>
      <c r="M118" s="65"/>
      <c r="N118" s="65"/>
      <c r="O118" s="65"/>
      <c r="P118" s="65"/>
    </row>
    <row r="119" spans="1:16">
      <c r="A119" s="65"/>
      <c r="B119" s="72">
        <v>14</v>
      </c>
      <c r="C119" s="89">
        <v>21.794146394668605</v>
      </c>
      <c r="D119" s="89">
        <v>1.4748948267182431</v>
      </c>
      <c r="E119" s="89">
        <v>19.629456219045242</v>
      </c>
      <c r="F119" s="89">
        <v>8.3160167337761024</v>
      </c>
      <c r="G119" s="89">
        <v>8.3452155270948118</v>
      </c>
      <c r="H119" s="89">
        <v>10.094860424291889</v>
      </c>
      <c r="I119" s="89">
        <v>10.878206957290743</v>
      </c>
      <c r="J119" s="89">
        <v>3.2855897019394273</v>
      </c>
      <c r="K119" s="89">
        <v>16.181613215174938</v>
      </c>
      <c r="L119" s="89">
        <v>100</v>
      </c>
      <c r="M119" s="65"/>
      <c r="N119" s="65"/>
      <c r="O119" s="65"/>
      <c r="P119" s="65"/>
    </row>
    <row r="120" spans="1:16">
      <c r="A120" s="65"/>
      <c r="B120" s="72">
        <v>15</v>
      </c>
      <c r="C120" s="89">
        <v>22.131283189132432</v>
      </c>
      <c r="D120" s="89">
        <v>1.4439325108876035</v>
      </c>
      <c r="E120" s="89">
        <v>19.561304080908176</v>
      </c>
      <c r="F120" s="89">
        <v>8.2203652374106486</v>
      </c>
      <c r="G120" s="89">
        <v>8.525677975321166</v>
      </c>
      <c r="H120" s="89">
        <v>9.9996901853460489</v>
      </c>
      <c r="I120" s="89">
        <v>10.781110733629426</v>
      </c>
      <c r="J120" s="89">
        <v>3.2774925332400895</v>
      </c>
      <c r="K120" s="89">
        <v>16.0591435541244</v>
      </c>
      <c r="L120" s="89">
        <v>100</v>
      </c>
      <c r="M120" s="65"/>
      <c r="N120" s="65"/>
      <c r="O120" s="65"/>
      <c r="P120" s="65"/>
    </row>
    <row r="121" spans="1:16">
      <c r="A121" s="65"/>
      <c r="B121" s="72">
        <v>16</v>
      </c>
      <c r="C121" s="89">
        <v>22.325023442762845</v>
      </c>
      <c r="D121" s="89">
        <v>1.4010539549457068</v>
      </c>
      <c r="E121" s="89">
        <v>19.624446416928222</v>
      </c>
      <c r="F121" s="89">
        <v>8.1577062810994629</v>
      </c>
      <c r="G121" s="89">
        <v>8.6674627341650154</v>
      </c>
      <c r="H121" s="89">
        <v>9.8821237545249403</v>
      </c>
      <c r="I121" s="89">
        <v>10.750584921208395</v>
      </c>
      <c r="J121" s="89">
        <v>3.2779177129872785</v>
      </c>
      <c r="K121" s="89">
        <v>15.913680781378137</v>
      </c>
      <c r="L121" s="89">
        <v>100</v>
      </c>
      <c r="M121" s="65"/>
      <c r="N121" s="65"/>
      <c r="O121" s="65"/>
      <c r="P121" s="65"/>
    </row>
    <row r="122" spans="1:16">
      <c r="A122" s="65"/>
      <c r="B122" s="72">
        <v>17</v>
      </c>
      <c r="C122" s="89">
        <v>22.434646343256773</v>
      </c>
      <c r="D122" s="89">
        <v>1.4667443267009024</v>
      </c>
      <c r="E122" s="89">
        <v>19.580452309094653</v>
      </c>
      <c r="F122" s="89">
        <v>8.3202584107901529</v>
      </c>
      <c r="G122" s="89">
        <v>8.7945575526653013</v>
      </c>
      <c r="H122" s="89">
        <v>9.8394144762464801</v>
      </c>
      <c r="I122" s="89">
        <v>10.651216823701253</v>
      </c>
      <c r="J122" s="89">
        <v>3.2312359898835505</v>
      </c>
      <c r="K122" s="89">
        <v>15.681473767660933</v>
      </c>
      <c r="L122" s="89">
        <v>100</v>
      </c>
      <c r="M122" s="65"/>
      <c r="N122" s="65"/>
      <c r="O122" s="65"/>
      <c r="P122" s="65"/>
    </row>
    <row r="123" spans="1:16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</row>
    <row r="124" spans="1:16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</row>
    <row r="125" spans="1:16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</row>
  </sheetData>
  <phoneticPr fontId="2"/>
  <pageMargins left="0.4" right="0.4" top="0.4" bottom="0.4" header="0.2" footer="0.2"/>
  <pageSetup paperSize="9" orientation="portrait" r:id="rId1"/>
  <headerFooter alignWithMargins="0">
    <oddFooter>&amp;C&amp;P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3"/>
  <dimension ref="A1:AE114"/>
  <sheetViews>
    <sheetView showGridLines="0" defaultGridColor="0" view="pageBreakPreview" colorId="22" zoomScaleNormal="100" workbookViewId="0">
      <selection activeCell="C112" sqref="C112"/>
    </sheetView>
  </sheetViews>
  <sheetFormatPr defaultColWidth="9.5" defaultRowHeight="17.25"/>
  <cols>
    <col min="1" max="1" width="3.25" style="3" customWidth="1"/>
    <col min="2" max="2" width="7.25" style="3" customWidth="1"/>
    <col min="3" max="3" width="5.875" style="3" customWidth="1"/>
    <col min="4" max="4" width="6.375" style="3" customWidth="1"/>
    <col min="5" max="11" width="5.875" style="3" customWidth="1"/>
    <col min="12" max="12" width="6.25" style="3" customWidth="1"/>
    <col min="13" max="13" width="7" style="3" customWidth="1"/>
    <col min="14" max="14" width="5.875" style="3" customWidth="1"/>
    <col min="15" max="15" width="6.375" style="3" customWidth="1"/>
    <col min="16" max="24" width="5.875" style="3" customWidth="1"/>
    <col min="25" max="34" width="7.125" style="3" customWidth="1"/>
    <col min="35" max="16384" width="9.5" style="3"/>
  </cols>
  <sheetData>
    <row r="1" spans="1:31">
      <c r="A1" s="10"/>
      <c r="B1" s="64"/>
      <c r="C1" s="64"/>
      <c r="D1" s="64"/>
      <c r="E1" s="64"/>
      <c r="F1" s="8"/>
      <c r="G1" s="64"/>
      <c r="H1" s="8"/>
      <c r="I1" s="8"/>
      <c r="J1" s="8"/>
      <c r="K1" s="8"/>
      <c r="L1" s="64"/>
      <c r="M1" s="8"/>
      <c r="N1" s="64"/>
      <c r="O1" s="64"/>
      <c r="P1" s="8"/>
      <c r="Q1" s="8"/>
      <c r="R1" s="8"/>
      <c r="S1" s="8"/>
      <c r="T1" s="8"/>
      <c r="U1" s="64"/>
      <c r="V1" s="64"/>
      <c r="W1" s="64"/>
      <c r="X1" s="8"/>
      <c r="Y1" s="7"/>
      <c r="AB1" s="3" t="s">
        <v>52</v>
      </c>
    </row>
    <row r="2" spans="1:31" ht="15.75" customHeight="1">
      <c r="A2" s="10"/>
      <c r="B2" s="63"/>
      <c r="C2" s="62"/>
      <c r="D2" s="59"/>
      <c r="E2" s="58"/>
      <c r="F2" s="60" t="s">
        <v>51</v>
      </c>
      <c r="G2" s="58"/>
      <c r="H2" s="59"/>
      <c r="I2" s="59"/>
      <c r="J2" s="59"/>
      <c r="K2" s="58"/>
      <c r="L2" s="58"/>
      <c r="M2" s="8"/>
      <c r="N2" s="61"/>
      <c r="O2" s="59"/>
      <c r="P2" s="59"/>
      <c r="Q2" s="60" t="s">
        <v>50</v>
      </c>
      <c r="R2" s="59"/>
      <c r="S2" s="59"/>
      <c r="T2" s="59"/>
      <c r="U2" s="58"/>
      <c r="V2" s="58"/>
      <c r="W2" s="58"/>
      <c r="X2" s="57"/>
      <c r="Y2" s="33"/>
      <c r="Z2" s="6"/>
      <c r="AA2" s="6"/>
      <c r="AB2" s="4" t="s">
        <v>49</v>
      </c>
      <c r="AC2" s="4">
        <v>0</v>
      </c>
      <c r="AD2" s="6"/>
      <c r="AE2" s="6"/>
    </row>
    <row r="3" spans="1:31" ht="13.5" customHeight="1">
      <c r="A3" s="10"/>
      <c r="B3" s="56"/>
      <c r="C3" s="55" t="s">
        <v>13</v>
      </c>
      <c r="D3" s="52" t="s">
        <v>14</v>
      </c>
      <c r="E3" s="50" t="s">
        <v>15</v>
      </c>
      <c r="F3" s="50" t="s">
        <v>3</v>
      </c>
      <c r="G3" s="50" t="s">
        <v>1</v>
      </c>
      <c r="H3" s="51" t="s">
        <v>16</v>
      </c>
      <c r="I3" s="51" t="s">
        <v>2</v>
      </c>
      <c r="J3" s="51" t="s">
        <v>17</v>
      </c>
      <c r="K3" s="50" t="s">
        <v>18</v>
      </c>
      <c r="L3" s="54" t="s">
        <v>19</v>
      </c>
      <c r="M3" s="53"/>
      <c r="N3" s="50" t="s">
        <v>13</v>
      </c>
      <c r="O3" s="52" t="s">
        <v>14</v>
      </c>
      <c r="P3" s="51" t="s">
        <v>15</v>
      </c>
      <c r="Q3" s="50" t="s">
        <v>3</v>
      </c>
      <c r="R3" s="51" t="s">
        <v>1</v>
      </c>
      <c r="S3" s="51" t="s">
        <v>16</v>
      </c>
      <c r="T3" s="51" t="s">
        <v>2</v>
      </c>
      <c r="U3" s="50" t="s">
        <v>17</v>
      </c>
      <c r="V3" s="50" t="s">
        <v>18</v>
      </c>
      <c r="W3" s="49" t="s">
        <v>19</v>
      </c>
      <c r="X3" s="48"/>
      <c r="Y3" s="33"/>
      <c r="Z3" s="6"/>
      <c r="AA3" s="6"/>
      <c r="AB3" s="4"/>
      <c r="AC3" s="4"/>
      <c r="AD3" s="6"/>
      <c r="AE3" s="6"/>
    </row>
    <row r="4" spans="1:31" ht="13.5" customHeight="1">
      <c r="A4" s="10"/>
      <c r="B4" s="47" t="s">
        <v>20</v>
      </c>
      <c r="C4" s="46" t="s">
        <v>21</v>
      </c>
      <c r="D4" s="44" t="s">
        <v>22</v>
      </c>
      <c r="E4" s="42"/>
      <c r="F4" s="42"/>
      <c r="G4" s="42"/>
      <c r="H4" s="42" t="s">
        <v>23</v>
      </c>
      <c r="I4" s="42"/>
      <c r="J4" s="42"/>
      <c r="K4" s="42"/>
      <c r="L4" s="46"/>
      <c r="M4" s="45"/>
      <c r="N4" s="42" t="s">
        <v>21</v>
      </c>
      <c r="O4" s="44" t="s">
        <v>22</v>
      </c>
      <c r="P4" s="42"/>
      <c r="Q4" s="42"/>
      <c r="R4" s="42"/>
      <c r="S4" s="42" t="s">
        <v>23</v>
      </c>
      <c r="T4" s="42"/>
      <c r="U4" s="43"/>
      <c r="V4" s="42"/>
      <c r="W4" s="41"/>
      <c r="X4" s="40" t="s">
        <v>20</v>
      </c>
      <c r="Y4" s="33"/>
      <c r="Z4" s="6"/>
      <c r="AA4" s="6"/>
      <c r="AB4" s="4" t="s">
        <v>48</v>
      </c>
      <c r="AC4" s="4">
        <v>0</v>
      </c>
      <c r="AD4" s="6"/>
      <c r="AE4" s="6"/>
    </row>
    <row r="5" spans="1:31" ht="5.0999999999999996" customHeight="1">
      <c r="A5" s="10"/>
      <c r="B5" s="39"/>
      <c r="C5" s="24"/>
      <c r="D5" s="38"/>
      <c r="E5" s="38"/>
      <c r="F5" s="38"/>
      <c r="G5" s="38"/>
      <c r="H5" s="38"/>
      <c r="I5" s="38"/>
      <c r="J5" s="38"/>
      <c r="K5" s="38"/>
      <c r="L5" s="24"/>
      <c r="M5" s="8"/>
      <c r="N5" s="38"/>
      <c r="O5" s="38"/>
      <c r="P5" s="38"/>
      <c r="Q5" s="38"/>
      <c r="R5" s="38"/>
      <c r="S5" s="38"/>
      <c r="T5" s="38"/>
      <c r="U5" s="38"/>
      <c r="V5" s="38"/>
      <c r="W5" s="37"/>
      <c r="X5" s="8"/>
      <c r="Y5" s="7"/>
      <c r="AB5" s="3" t="s">
        <v>47</v>
      </c>
      <c r="AD5" s="3">
        <v>1964</v>
      </c>
      <c r="AE5" s="3">
        <v>7156</v>
      </c>
    </row>
    <row r="6" spans="1:31" ht="11.85" customHeight="1">
      <c r="A6" s="10"/>
      <c r="B6" s="90" t="s">
        <v>31</v>
      </c>
      <c r="C6" s="91">
        <f>[1]A!C10</f>
        <v>1122.2778368121214</v>
      </c>
      <c r="D6" s="91">
        <f>[1]A!D10</f>
        <v>50.783714167563012</v>
      </c>
      <c r="E6" s="91">
        <f>[1]A!E10</f>
        <v>1066.6200426889927</v>
      </c>
      <c r="F6" s="91">
        <f>[1]A!F10</f>
        <v>873.26083853446323</v>
      </c>
      <c r="G6" s="91">
        <f>[1]A!G10</f>
        <v>1165.4007684436997</v>
      </c>
      <c r="H6" s="91">
        <f>[1]A!H10</f>
        <v>1225.623334582516</v>
      </c>
      <c r="I6" s="91">
        <f>[1]A!I10</f>
        <v>909.5096474336483</v>
      </c>
      <c r="J6" s="91">
        <f>[1]A!J10</f>
        <v>133.96967753206604</v>
      </c>
      <c r="K6" s="91">
        <f>[1]A!K10</f>
        <v>1456.5541398049302</v>
      </c>
      <c r="L6" s="91">
        <f>[1]A!L10</f>
        <v>8004.0000000000027</v>
      </c>
      <c r="M6" s="92"/>
      <c r="N6" s="114" t="str">
        <f>[1]A!N10</f>
        <v>-</v>
      </c>
      <c r="O6" s="114" t="str">
        <f>[1]A!O10</f>
        <v>-</v>
      </c>
      <c r="P6" s="114" t="str">
        <f>[1]A!P10</f>
        <v>-</v>
      </c>
      <c r="Q6" s="114" t="str">
        <f>[1]A!Q10</f>
        <v>-</v>
      </c>
      <c r="R6" s="114" t="str">
        <f>[1]A!R10</f>
        <v>-</v>
      </c>
      <c r="S6" s="114" t="str">
        <f>[1]A!S10</f>
        <v>-</v>
      </c>
      <c r="T6" s="114" t="str">
        <f>[1]A!T10</f>
        <v>-</v>
      </c>
      <c r="U6" s="114" t="str">
        <f>[1]A!U10</f>
        <v>-</v>
      </c>
      <c r="V6" s="114" t="str">
        <f>[1]A!V10</f>
        <v>-</v>
      </c>
      <c r="W6" s="114" t="str">
        <f>[1]A!W10</f>
        <v>-</v>
      </c>
      <c r="X6" s="93" t="s">
        <v>31</v>
      </c>
      <c r="Y6" s="33"/>
      <c r="Z6" s="6"/>
      <c r="AA6" s="6"/>
      <c r="AB6" s="6">
        <f t="shared" ref="AB6:AB36" si="0">SUM(C6:K6)-L6</f>
        <v>0</v>
      </c>
      <c r="AC6" s="6"/>
      <c r="AD6" s="6"/>
      <c r="AE6" s="6"/>
    </row>
    <row r="7" spans="1:31" ht="11.85" hidden="1" customHeight="1">
      <c r="A7" s="10"/>
      <c r="B7" s="94">
        <v>66</v>
      </c>
      <c r="C7" s="91">
        <f>[1]A!C11</f>
        <v>1426.9918657854871</v>
      </c>
      <c r="D7" s="91">
        <f>[1]A!D11</f>
        <v>62.396606678122012</v>
      </c>
      <c r="E7" s="91">
        <f>[1]A!E11</f>
        <v>1302.714350164958</v>
      </c>
      <c r="F7" s="91">
        <f>[1]A!F11</f>
        <v>1042.8704280813549</v>
      </c>
      <c r="G7" s="91">
        <f>[1]A!G11</f>
        <v>1483.6296933218532</v>
      </c>
      <c r="H7" s="91">
        <f>[1]A!H11</f>
        <v>1590.6534456797569</v>
      </c>
      <c r="I7" s="91">
        <f>[1]A!I11</f>
        <v>1180.8390459809384</v>
      </c>
      <c r="J7" s="91">
        <f>[1]A!J11</f>
        <v>171.8373525313188</v>
      </c>
      <c r="K7" s="91">
        <f>[1]A!K11</f>
        <v>1464.067211776211</v>
      </c>
      <c r="L7" s="91">
        <f>[1]A!L11</f>
        <v>9726.0000000000018</v>
      </c>
      <c r="M7" s="92"/>
      <c r="N7" s="114">
        <f>[1]A!N11</f>
        <v>27.151389698554418</v>
      </c>
      <c r="O7" s="114">
        <f>[1]A!O11</f>
        <v>22.867355609796025</v>
      </c>
      <c r="P7" s="114">
        <f>[1]A!P11</f>
        <v>22.134808837902753</v>
      </c>
      <c r="Q7" s="114">
        <f>[1]A!Q11</f>
        <v>19.422557621103962</v>
      </c>
      <c r="R7" s="114">
        <f>[1]A!R11</f>
        <v>27.30639394576022</v>
      </c>
      <c r="S7" s="114">
        <f>[1]A!S11</f>
        <v>29.783221386004467</v>
      </c>
      <c r="T7" s="114">
        <f>[1]A!T11</f>
        <v>29.832492630825502</v>
      </c>
      <c r="U7" s="114">
        <f>[1]A!U11</f>
        <v>28.265855152326559</v>
      </c>
      <c r="V7" s="114">
        <f>[1]A!V11</f>
        <v>0.51581137741210092</v>
      </c>
      <c r="W7" s="114">
        <f>[1]A!W11</f>
        <v>21.514242878560697</v>
      </c>
      <c r="X7" s="92">
        <v>66</v>
      </c>
      <c r="Y7" s="33"/>
      <c r="Z7" s="6"/>
      <c r="AA7" s="6"/>
      <c r="AB7" s="6">
        <f t="shared" si="0"/>
        <v>0</v>
      </c>
      <c r="AC7" s="6"/>
      <c r="AD7" s="6"/>
      <c r="AE7" s="6"/>
    </row>
    <row r="8" spans="1:31" ht="11.85" hidden="1" customHeight="1">
      <c r="A8" s="10"/>
      <c r="B8" s="94">
        <f t="shared" ref="B8:B32" si="1">B7+1</f>
        <v>67</v>
      </c>
      <c r="C8" s="91">
        <f>[1]A!C12</f>
        <v>1660.9020898292151</v>
      </c>
      <c r="D8" s="91">
        <f>[1]A!D12</f>
        <v>71.194527988268135</v>
      </c>
      <c r="E8" s="91">
        <f>[1]A!E12</f>
        <v>1510.7674759570793</v>
      </c>
      <c r="F8" s="91">
        <f>[1]A!F12</f>
        <v>1189.8916023369882</v>
      </c>
      <c r="G8" s="91">
        <f>[1]A!G12</f>
        <v>1672.5911872746033</v>
      </c>
      <c r="H8" s="91">
        <f>[1]A!H12</f>
        <v>1815.6273481137794</v>
      </c>
      <c r="I8" s="91">
        <f>[1]A!I12</f>
        <v>1351.8911709658435</v>
      </c>
      <c r="J8" s="91">
        <f>[1]A!J12</f>
        <v>197.13630534693075</v>
      </c>
      <c r="K8" s="91">
        <f>[1]A!K12</f>
        <v>1419.9982921872952</v>
      </c>
      <c r="L8" s="91">
        <f>[1]A!L12</f>
        <v>10890.000000000004</v>
      </c>
      <c r="M8" s="92"/>
      <c r="N8" s="114">
        <f>[1]A!N12</f>
        <v>16.391840041426732</v>
      </c>
      <c r="O8" s="114">
        <f>[1]A!O12</f>
        <v>14.099999629035786</v>
      </c>
      <c r="P8" s="114">
        <f>[1]A!P12</f>
        <v>15.970740305868002</v>
      </c>
      <c r="Q8" s="114">
        <f>[1]A!Q12</f>
        <v>14.097741224297522</v>
      </c>
      <c r="R8" s="114">
        <f>[1]A!R12</f>
        <v>12.736432467165336</v>
      </c>
      <c r="S8" s="114">
        <f>[1]A!S12</f>
        <v>14.143489459948388</v>
      </c>
      <c r="T8" s="114">
        <f>[1]A!T12</f>
        <v>14.485642693396027</v>
      </c>
      <c r="U8" s="114">
        <f>[1]A!U12</f>
        <v>14.722615568114627</v>
      </c>
      <c r="V8" s="114">
        <f>[1]A!V12</f>
        <v>-3.0100339133646292</v>
      </c>
      <c r="W8" s="114">
        <f>[1]A!W12</f>
        <v>11.9679210363973</v>
      </c>
      <c r="X8" s="92">
        <f t="shared" ref="X8:X32" si="2">X7+1</f>
        <v>67</v>
      </c>
      <c r="Y8" s="33"/>
      <c r="Z8" s="6"/>
      <c r="AA8" s="6"/>
      <c r="AB8" s="6">
        <f t="shared" si="0"/>
        <v>0</v>
      </c>
      <c r="AC8" s="6"/>
      <c r="AD8" s="6"/>
      <c r="AE8" s="6"/>
    </row>
    <row r="9" spans="1:31" ht="11.85" hidden="1" customHeight="1">
      <c r="A9" s="10"/>
      <c r="B9" s="94">
        <f t="shared" si="1"/>
        <v>68</v>
      </c>
      <c r="C9" s="91">
        <f>[1]A!C13</f>
        <v>1947.6237343110413</v>
      </c>
      <c r="D9" s="91">
        <f>[1]A!D13</f>
        <v>80.357678643967091</v>
      </c>
      <c r="E9" s="91">
        <f>[1]A!E13</f>
        <v>1706.1888295410563</v>
      </c>
      <c r="F9" s="91">
        <f>[1]A!F13</f>
        <v>1360.7467239905106</v>
      </c>
      <c r="G9" s="91">
        <f>[1]A!G13</f>
        <v>1857.2174720821661</v>
      </c>
      <c r="H9" s="91">
        <f>[1]A!H13</f>
        <v>2284.3733222545166</v>
      </c>
      <c r="I9" s="91">
        <f>[1]A!I13</f>
        <v>1638.5015344020815</v>
      </c>
      <c r="J9" s="91">
        <f>[1]A!J13</f>
        <v>232.29295549911168</v>
      </c>
      <c r="K9" s="91">
        <f>[1]A!K13</f>
        <v>1384.6977492755495</v>
      </c>
      <c r="L9" s="91">
        <f>[1]A!L13</f>
        <v>12492</v>
      </c>
      <c r="M9" s="92"/>
      <c r="N9" s="114">
        <f>[1]A!N13</f>
        <v>17.263007027181754</v>
      </c>
      <c r="O9" s="114">
        <f>[1]A!O13</f>
        <v>12.870582774576311</v>
      </c>
      <c r="P9" s="114">
        <f>[1]A!P13</f>
        <v>12.935237003310295</v>
      </c>
      <c r="Q9" s="114">
        <f>[1]A!Q13</f>
        <v>14.358881205477637</v>
      </c>
      <c r="R9" s="114">
        <f>[1]A!R13</f>
        <v>11.038338968436223</v>
      </c>
      <c r="S9" s="114">
        <f>[1]A!S13</f>
        <v>25.817300814933652</v>
      </c>
      <c r="T9" s="114">
        <f>[1]A!T13</f>
        <v>21.200697925371649</v>
      </c>
      <c r="U9" s="114">
        <f>[1]A!U13</f>
        <v>17.83367609041391</v>
      </c>
      <c r="V9" s="114">
        <f>[1]A!V13</f>
        <v>-2.4859567160021356</v>
      </c>
      <c r="W9" s="114">
        <f>[1]A!W13</f>
        <v>14.710743801652848</v>
      </c>
      <c r="X9" s="92">
        <f t="shared" si="2"/>
        <v>68</v>
      </c>
      <c r="Y9" s="33"/>
      <c r="Z9" s="6"/>
      <c r="AA9" s="6"/>
      <c r="AB9" s="6">
        <f t="shared" si="0"/>
        <v>0</v>
      </c>
      <c r="AC9" s="6"/>
      <c r="AD9" s="6"/>
      <c r="AE9" s="6"/>
    </row>
    <row r="10" spans="1:31" ht="11.85" hidden="1" customHeight="1">
      <c r="A10" s="10"/>
      <c r="B10" s="94">
        <f t="shared" si="1"/>
        <v>69</v>
      </c>
      <c r="C10" s="91">
        <f>[1]A!C14</f>
        <v>2323.7556024944201</v>
      </c>
      <c r="D10" s="91">
        <f>[1]A!D14</f>
        <v>100.32623099394775</v>
      </c>
      <c r="E10" s="91">
        <f>[1]A!E14</f>
        <v>2016.9226205070966</v>
      </c>
      <c r="F10" s="91">
        <f>[1]A!F14</f>
        <v>1562.7561428077888</v>
      </c>
      <c r="G10" s="91">
        <f>[1]A!G14</f>
        <v>2119.0713033943666</v>
      </c>
      <c r="H10" s="91">
        <f>[1]A!H14</f>
        <v>2690.1434865293272</v>
      </c>
      <c r="I10" s="91">
        <f>[1]A!I14</f>
        <v>1932.8455412655189</v>
      </c>
      <c r="J10" s="91">
        <f>[1]A!J14</f>
        <v>280.21294961864061</v>
      </c>
      <c r="K10" s="91">
        <f>[1]A!K14</f>
        <v>1428.9661223888927</v>
      </c>
      <c r="L10" s="91">
        <f>[1]A!L14</f>
        <v>14455</v>
      </c>
      <c r="M10" s="92"/>
      <c r="N10" s="114">
        <f>[1]A!N14</f>
        <v>19.312347737250857</v>
      </c>
      <c r="O10" s="114">
        <f>[1]A!O14</f>
        <v>24.849588349177388</v>
      </c>
      <c r="P10" s="114">
        <f>[1]A!P14</f>
        <v>18.212157153181209</v>
      </c>
      <c r="Q10" s="114">
        <f>[1]A!Q14</f>
        <v>14.845482649766574</v>
      </c>
      <c r="R10" s="114">
        <f>[1]A!R14</f>
        <v>14.099255216387263</v>
      </c>
      <c r="S10" s="114">
        <f>[1]A!S14</f>
        <v>17.762865654303116</v>
      </c>
      <c r="T10" s="114">
        <f>[1]A!T14</f>
        <v>17.964219177301466</v>
      </c>
      <c r="U10" s="114">
        <f>[1]A!U14</f>
        <v>20.629120679344993</v>
      </c>
      <c r="V10" s="114">
        <f>[1]A!V14</f>
        <v>3.1969701067618317</v>
      </c>
      <c r="W10" s="114">
        <f>[1]A!W14</f>
        <v>15.714056996477744</v>
      </c>
      <c r="X10" s="92">
        <f t="shared" si="2"/>
        <v>69</v>
      </c>
      <c r="Y10" s="33"/>
      <c r="Z10" s="6"/>
      <c r="AA10" s="6"/>
      <c r="AB10" s="6">
        <f t="shared" si="0"/>
        <v>0</v>
      </c>
      <c r="AC10" s="6"/>
      <c r="AD10" s="6"/>
      <c r="AE10" s="6"/>
    </row>
    <row r="11" spans="1:31" ht="11.85" customHeight="1">
      <c r="A11" s="10"/>
      <c r="B11" s="95">
        <f t="shared" si="1"/>
        <v>70</v>
      </c>
      <c r="C11" s="91">
        <f>[1]A!C15</f>
        <v>2700.3945725059421</v>
      </c>
      <c r="D11" s="91">
        <f>[1]A!D15</f>
        <v>119.70605303669616</v>
      </c>
      <c r="E11" s="91">
        <f>[1]A!E15</f>
        <v>2316.5613806735046</v>
      </c>
      <c r="F11" s="91">
        <f>[1]A!F15</f>
        <v>1758.5052289124858</v>
      </c>
      <c r="G11" s="91">
        <f>[1]A!G15</f>
        <v>2375.5394261756664</v>
      </c>
      <c r="H11" s="91">
        <f>[1]A!H15</f>
        <v>3047.62461739321</v>
      </c>
      <c r="I11" s="91">
        <f>[1]A!I15</f>
        <v>2203.1050408681654</v>
      </c>
      <c r="J11" s="91">
        <f>[1]A!J15</f>
        <v>327.60083967931263</v>
      </c>
      <c r="K11" s="91">
        <f>[1]A!K15</f>
        <v>1485.9628407550163</v>
      </c>
      <c r="L11" s="91">
        <f>[1]A!L15</f>
        <v>16335</v>
      </c>
      <c r="M11" s="92"/>
      <c r="N11" s="114">
        <f>[1]A!N15</f>
        <v>16.208200621753054</v>
      </c>
      <c r="O11" s="114">
        <f>[1]A!O15</f>
        <v>19.316804638975739</v>
      </c>
      <c r="P11" s="114">
        <f>[1]A!P15</f>
        <v>14.856234796507595</v>
      </c>
      <c r="Q11" s="114">
        <f>[1]A!Q15</f>
        <v>12.525888124361906</v>
      </c>
      <c r="R11" s="114">
        <f>[1]A!R15</f>
        <v>12.102854791647854</v>
      </c>
      <c r="S11" s="114">
        <f>[1]A!S15</f>
        <v>13.288552549480737</v>
      </c>
      <c r="T11" s="114">
        <f>[1]A!T15</f>
        <v>13.982467498447694</v>
      </c>
      <c r="U11" s="114">
        <f>[1]A!U15</f>
        <v>16.911384761184365</v>
      </c>
      <c r="V11" s="114">
        <f>[1]A!V15</f>
        <v>3.9886682737333645</v>
      </c>
      <c r="W11" s="114">
        <f>[1]A!W15</f>
        <v>13.005880318228979</v>
      </c>
      <c r="X11" s="97">
        <f t="shared" si="2"/>
        <v>70</v>
      </c>
      <c r="Y11" s="34"/>
      <c r="Z11" s="5"/>
      <c r="AA11" s="5"/>
      <c r="AB11" s="6">
        <f t="shared" si="0"/>
        <v>0</v>
      </c>
      <c r="AC11" s="5"/>
      <c r="AD11" s="5"/>
      <c r="AE11" s="5"/>
    </row>
    <row r="12" spans="1:31" ht="11.85" hidden="1" customHeight="1">
      <c r="A12" s="10"/>
      <c r="B12" s="94">
        <f t="shared" si="1"/>
        <v>71</v>
      </c>
      <c r="C12" s="91">
        <f>[1]A!C16</f>
        <v>3184.1995559092566</v>
      </c>
      <c r="D12" s="91">
        <f>[1]A!D16</f>
        <v>144.55888604790093</v>
      </c>
      <c r="E12" s="91">
        <f>[1]A!E16</f>
        <v>2684.3643987896589</v>
      </c>
      <c r="F12" s="91">
        <f>[1]A!F16</f>
        <v>1993.9914758157454</v>
      </c>
      <c r="G12" s="91">
        <f>[1]A!G16</f>
        <v>2700.3199543357391</v>
      </c>
      <c r="H12" s="91">
        <f>[1]A!H16</f>
        <v>3581.7321342348391</v>
      </c>
      <c r="I12" s="91">
        <f>[1]A!I16</f>
        <v>2589.0106284693093</v>
      </c>
      <c r="J12" s="91">
        <f>[1]A!J16</f>
        <v>407.13351591585081</v>
      </c>
      <c r="K12" s="91">
        <f>[1]A!K16</f>
        <v>1613.689450481698</v>
      </c>
      <c r="L12" s="91">
        <f>[1]A!L16</f>
        <v>18898.999999999993</v>
      </c>
      <c r="M12" s="92"/>
      <c r="N12" s="114">
        <f>[1]A!N16</f>
        <v>17.916084868825209</v>
      </c>
      <c r="O12" s="114">
        <f>[1]A!O16</f>
        <v>20.761550799428719</v>
      </c>
      <c r="P12" s="114">
        <f>[1]A!P16</f>
        <v>15.877110841294485</v>
      </c>
      <c r="Q12" s="114">
        <f>[1]A!Q16</f>
        <v>13.39127362441177</v>
      </c>
      <c r="R12" s="114">
        <f>[1]A!R16</f>
        <v>13.671864359790087</v>
      </c>
      <c r="S12" s="114">
        <f>[1]A!S16</f>
        <v>17.525370867311029</v>
      </c>
      <c r="T12" s="114">
        <f>[1]A!T16</f>
        <v>17.516440679971957</v>
      </c>
      <c r="U12" s="114">
        <f>[1]A!U16</f>
        <v>24.277311472825414</v>
      </c>
      <c r="V12" s="114">
        <f>[1]A!V16</f>
        <v>8.5955453409443336</v>
      </c>
      <c r="W12" s="114">
        <f>[1]A!W16</f>
        <v>15.696357514539283</v>
      </c>
      <c r="X12" s="92">
        <f t="shared" si="2"/>
        <v>71</v>
      </c>
      <c r="Y12" s="34"/>
      <c r="Z12" s="5"/>
      <c r="AA12" s="5"/>
      <c r="AB12" s="6">
        <f t="shared" si="0"/>
        <v>0</v>
      </c>
      <c r="AC12" s="5"/>
      <c r="AD12" s="5"/>
      <c r="AE12" s="5"/>
    </row>
    <row r="13" spans="1:31" ht="11.85" hidden="1" customHeight="1">
      <c r="A13" s="10"/>
      <c r="B13" s="94">
        <f t="shared" si="1"/>
        <v>72</v>
      </c>
      <c r="C13" s="91">
        <f>[1]A!C17</f>
        <v>3741.5871672172361</v>
      </c>
      <c r="D13" s="91">
        <f>[1]A!D17</f>
        <v>174.37955357227816</v>
      </c>
      <c r="E13" s="91">
        <f>[1]A!E17</f>
        <v>3136.7906395853838</v>
      </c>
      <c r="F13" s="91">
        <f>[1]A!F17</f>
        <v>2292.0543959641259</v>
      </c>
      <c r="G13" s="91">
        <f>[1]A!G17</f>
        <v>3055.6326639982562</v>
      </c>
      <c r="H13" s="91">
        <f>[1]A!H17</f>
        <v>4048.7451553075111</v>
      </c>
      <c r="I13" s="91">
        <f>[1]A!I17</f>
        <v>2959.5964178725189</v>
      </c>
      <c r="J13" s="91">
        <f>[1]A!J17</f>
        <v>538.17080058825252</v>
      </c>
      <c r="K13" s="91">
        <f>[1]A!K17</f>
        <v>1786.0432058944364</v>
      </c>
      <c r="L13" s="91">
        <f>[1]A!L17</f>
        <v>21733.000000000004</v>
      </c>
      <c r="M13" s="92"/>
      <c r="N13" s="114">
        <f>[1]A!N17</f>
        <v>17.504795209005543</v>
      </c>
      <c r="O13" s="114">
        <f>[1]A!O17</f>
        <v>20.628733618281949</v>
      </c>
      <c r="P13" s="114">
        <f>[1]A!P17</f>
        <v>16.854129081719215</v>
      </c>
      <c r="Q13" s="114">
        <f>[1]A!Q17</f>
        <v>14.948053879038902</v>
      </c>
      <c r="R13" s="114">
        <f>[1]A!R17</f>
        <v>13.158170723140161</v>
      </c>
      <c r="S13" s="114">
        <f>[1]A!S17</f>
        <v>13.038747834012421</v>
      </c>
      <c r="T13" s="114">
        <f>[1]A!T17</f>
        <v>14.313799461777776</v>
      </c>
      <c r="U13" s="114">
        <f>[1]A!U17</f>
        <v>32.18533467519422</v>
      </c>
      <c r="V13" s="114">
        <f>[1]A!V17</f>
        <v>10.680726416181852</v>
      </c>
      <c r="W13" s="114">
        <f>[1]A!W17</f>
        <v>14.995502407534843</v>
      </c>
      <c r="X13" s="92">
        <f t="shared" si="2"/>
        <v>72</v>
      </c>
      <c r="Y13" s="34"/>
      <c r="Z13" s="5"/>
      <c r="AA13" s="5"/>
      <c r="AB13" s="6">
        <f t="shared" si="0"/>
        <v>0</v>
      </c>
      <c r="AC13" s="5"/>
      <c r="AD13" s="5"/>
      <c r="AE13" s="5"/>
    </row>
    <row r="14" spans="1:31" ht="11.85" customHeight="1">
      <c r="A14" s="10"/>
      <c r="B14" s="94">
        <f t="shared" si="1"/>
        <v>73</v>
      </c>
      <c r="C14" s="91">
        <f>[1]A!C18</f>
        <v>4221.7638451409657</v>
      </c>
      <c r="D14" s="91">
        <f>[1]A!D18</f>
        <v>225.93783001200418</v>
      </c>
      <c r="E14" s="91">
        <f>[1]A!E18</f>
        <v>3532.6597735085143</v>
      </c>
      <c r="F14" s="91">
        <f>[1]A!F18</f>
        <v>2552.4860167344959</v>
      </c>
      <c r="G14" s="91">
        <f>[1]A!G18</f>
        <v>3545.8345042311594</v>
      </c>
      <c r="H14" s="91">
        <f>[1]A!H18</f>
        <v>4335.6198547326458</v>
      </c>
      <c r="I14" s="91">
        <f>[1]A!I18</f>
        <v>3173.0514593978455</v>
      </c>
      <c r="J14" s="91">
        <f>[1]A!J18</f>
        <v>810.05317092091036</v>
      </c>
      <c r="K14" s="91">
        <f>[1]A!K18</f>
        <v>2041.5935453214604</v>
      </c>
      <c r="L14" s="91">
        <f>[1]A!L18</f>
        <v>24439.000000000004</v>
      </c>
      <c r="M14" s="92"/>
      <c r="N14" s="114">
        <f>[1]A!N18</f>
        <v>12.833502373829653</v>
      </c>
      <c r="O14" s="114">
        <f>[1]A!O18</f>
        <v>29.566698264516301</v>
      </c>
      <c r="P14" s="114">
        <f>[1]A!P18</f>
        <v>12.620196226275905</v>
      </c>
      <c r="Q14" s="114">
        <f>[1]A!Q18</f>
        <v>11.362366496577959</v>
      </c>
      <c r="R14" s="114">
        <f>[1]A!R18</f>
        <v>16.04256447473238</v>
      </c>
      <c r="S14" s="114">
        <f>[1]A!S18</f>
        <v>7.0855212768595743</v>
      </c>
      <c r="T14" s="114">
        <f>[1]A!T18</f>
        <v>7.2123023340718406</v>
      </c>
      <c r="U14" s="114">
        <f>[1]A!U18</f>
        <v>50.519717910275766</v>
      </c>
      <c r="V14" s="114">
        <f>[1]A!V18</f>
        <v>14.30818350774703</v>
      </c>
      <c r="W14" s="114">
        <f>[1]A!W18</f>
        <v>12.451111213362175</v>
      </c>
      <c r="X14" s="92">
        <f t="shared" si="2"/>
        <v>73</v>
      </c>
      <c r="Y14" s="34"/>
      <c r="Z14" s="5"/>
      <c r="AA14" s="5"/>
      <c r="AB14" s="6">
        <f t="shared" si="0"/>
        <v>0</v>
      </c>
      <c r="AC14" s="5"/>
      <c r="AD14" s="5"/>
      <c r="AE14" s="5"/>
    </row>
    <row r="15" spans="1:31" ht="11.85" hidden="1" customHeight="1">
      <c r="A15" s="10"/>
      <c r="B15" s="94">
        <f t="shared" si="1"/>
        <v>74</v>
      </c>
      <c r="C15" s="91">
        <f>[1]A!C19</f>
        <v>4156.0144102820677</v>
      </c>
      <c r="D15" s="91">
        <f>[1]A!D19</f>
        <v>252.79212626135913</v>
      </c>
      <c r="E15" s="91">
        <f>[1]A!E19</f>
        <v>3452.542530753854</v>
      </c>
      <c r="F15" s="91">
        <f>[1]A!F19</f>
        <v>2580.7871788588045</v>
      </c>
      <c r="G15" s="91">
        <f>[1]A!G19</f>
        <v>3266.6476668123132</v>
      </c>
      <c r="H15" s="91">
        <f>[1]A!H19</f>
        <v>4300.2879595444219</v>
      </c>
      <c r="I15" s="91">
        <f>[1]A!I19</f>
        <v>3027.823163659345</v>
      </c>
      <c r="J15" s="91">
        <f>[1]A!J19</f>
        <v>784.80434353548469</v>
      </c>
      <c r="K15" s="91">
        <f>[1]A!K19</f>
        <v>2081.3006202923498</v>
      </c>
      <c r="L15" s="91">
        <f>[1]A!L19</f>
        <v>23903</v>
      </c>
      <c r="M15" s="92"/>
      <c r="N15" s="114">
        <f>[1]A!N19</f>
        <v>-1.5573925323789095</v>
      </c>
      <c r="O15" s="114">
        <f>[1]A!O19</f>
        <v>11.885701587878472</v>
      </c>
      <c r="P15" s="114">
        <f>[1]A!P19</f>
        <v>-2.2679014649375828</v>
      </c>
      <c r="Q15" s="114">
        <f>[1]A!Q19</f>
        <v>1.1087685471638853</v>
      </c>
      <c r="R15" s="114">
        <f>[1]A!R19</f>
        <v>-7.8736567396391237</v>
      </c>
      <c r="S15" s="114">
        <f>[1]A!S19</f>
        <v>-0.81492142697097147</v>
      </c>
      <c r="T15" s="114">
        <f>[1]A!T19</f>
        <v>-4.5769284739573868</v>
      </c>
      <c r="U15" s="114">
        <f>[1]A!U19</f>
        <v>-3.1169345780995505</v>
      </c>
      <c r="V15" s="114">
        <f>[1]A!V19</f>
        <v>1.9449059810108915</v>
      </c>
      <c r="W15" s="114">
        <f>[1]A!W19</f>
        <v>-2.1932157616923909</v>
      </c>
      <c r="X15" s="92">
        <f t="shared" si="2"/>
        <v>74</v>
      </c>
      <c r="Y15" s="34"/>
      <c r="Z15" s="5"/>
      <c r="AA15" s="5"/>
      <c r="AB15" s="6">
        <f t="shared" si="0"/>
        <v>0</v>
      </c>
      <c r="AC15" s="5"/>
      <c r="AD15" s="5"/>
      <c r="AE15" s="5"/>
    </row>
    <row r="16" spans="1:31" ht="11.85" customHeight="1">
      <c r="A16" s="10"/>
      <c r="B16" s="98">
        <f t="shared" si="1"/>
        <v>75</v>
      </c>
      <c r="C16" s="91">
        <f>[1]A!C20</f>
        <v>4257.7704061591585</v>
      </c>
      <c r="D16" s="91">
        <f>[1]A!D20</f>
        <v>272.46200807004982</v>
      </c>
      <c r="E16" s="91">
        <f>[1]A!E20</f>
        <v>3532.2073912890578</v>
      </c>
      <c r="F16" s="91">
        <f>[1]A!F20</f>
        <v>2597.285327702476</v>
      </c>
      <c r="G16" s="91">
        <f>[1]A!G20</f>
        <v>3064.6801170526242</v>
      </c>
      <c r="H16" s="91">
        <f>[1]A!H20</f>
        <v>4327.8533154351389</v>
      </c>
      <c r="I16" s="91">
        <f>[1]A!I20</f>
        <v>3017.9786998561426</v>
      </c>
      <c r="J16" s="91">
        <f>[1]A!J20</f>
        <v>781.89089669393672</v>
      </c>
      <c r="K16" s="91">
        <f>[1]A!K20</f>
        <v>2136.8718377414207</v>
      </c>
      <c r="L16" s="91">
        <f>[1]A!L20</f>
        <v>23989</v>
      </c>
      <c r="M16" s="92"/>
      <c r="N16" s="114">
        <f>[1]A!N20</f>
        <v>2.4484033458917809</v>
      </c>
      <c r="O16" s="114">
        <f>[1]A!O20</f>
        <v>7.7810500269910321</v>
      </c>
      <c r="P16" s="114">
        <f>[1]A!P20</f>
        <v>2.3074258991911512</v>
      </c>
      <c r="Q16" s="114">
        <f>[1]A!Q20</f>
        <v>0.63926808761374243</v>
      </c>
      <c r="R16" s="114">
        <f>[1]A!R20</f>
        <v>-6.1827160551041205</v>
      </c>
      <c r="S16" s="114">
        <f>[1]A!S20</f>
        <v>0.64101186129956744</v>
      </c>
      <c r="T16" s="114">
        <f>[1]A!T20</f>
        <v>-0.32513338035582429</v>
      </c>
      <c r="U16" s="114">
        <f>[1]A!U20</f>
        <v>-0.37123225241377789</v>
      </c>
      <c r="V16" s="114">
        <f>[1]A!V20</f>
        <v>2.6700235856012444</v>
      </c>
      <c r="W16" s="114">
        <f>[1]A!W20</f>
        <v>0.35978747437559466</v>
      </c>
      <c r="X16" s="99">
        <f t="shared" si="2"/>
        <v>75</v>
      </c>
      <c r="Y16" s="34"/>
      <c r="Z16" s="5"/>
      <c r="AA16" s="5"/>
      <c r="AB16" s="6">
        <f t="shared" si="0"/>
        <v>0</v>
      </c>
      <c r="AC16" s="5"/>
      <c r="AD16" s="5"/>
      <c r="AE16" s="5"/>
    </row>
    <row r="17" spans="1:31" ht="11.85" customHeight="1">
      <c r="A17" s="10"/>
      <c r="B17" s="94">
        <f t="shared" si="1"/>
        <v>76</v>
      </c>
      <c r="C17" s="91">
        <f>[1]A!C21</f>
        <v>4535.1700021051938</v>
      </c>
      <c r="D17" s="91">
        <f>[1]A!D21</f>
        <v>304.07839963899778</v>
      </c>
      <c r="E17" s="91">
        <f>[1]A!E21</f>
        <v>3907.0992391631594</v>
      </c>
      <c r="F17" s="91">
        <f>[1]A!F21</f>
        <v>2811.9832320827359</v>
      </c>
      <c r="G17" s="91">
        <f>[1]A!G21</f>
        <v>3408.8994038110213</v>
      </c>
      <c r="H17" s="91">
        <f>[1]A!H21</f>
        <v>4299.8091426483434</v>
      </c>
      <c r="I17" s="91">
        <f>[1]A!I21</f>
        <v>3117.8798320204673</v>
      </c>
      <c r="J17" s="91">
        <f>[1]A!J21</f>
        <v>796.39531385581688</v>
      </c>
      <c r="K17" s="91">
        <f>[1]A!K21</f>
        <v>2649.6854346742643</v>
      </c>
      <c r="L17" s="91">
        <f>[1]A!L21</f>
        <v>25831.000000000007</v>
      </c>
      <c r="M17" s="92"/>
      <c r="N17" s="114">
        <f>[1]A!N21</f>
        <v>6.5151374894418357</v>
      </c>
      <c r="O17" s="114">
        <f>[1]A!O21</f>
        <v>11.60396335360614</v>
      </c>
      <c r="P17" s="114">
        <f>[1]A!P21</f>
        <v>10.613528775197057</v>
      </c>
      <c r="Q17" s="114">
        <f>[1]A!Q21</f>
        <v>8.2662425298563047</v>
      </c>
      <c r="R17" s="114">
        <f>[1]A!R21</f>
        <v>11.231817795373722</v>
      </c>
      <c r="S17" s="114">
        <f>[1]A!S21</f>
        <v>-0.64799268234847496</v>
      </c>
      <c r="T17" s="114">
        <f>[1]A!T21</f>
        <v>3.3102000411429966</v>
      </c>
      <c r="U17" s="114">
        <f>[1]A!U21</f>
        <v>1.8550436158304207</v>
      </c>
      <c r="V17" s="114">
        <f>[1]A!V21</f>
        <v>23.998331948389804</v>
      </c>
      <c r="W17" s="114">
        <f>[1]A!W21</f>
        <v>7.6785193213556591</v>
      </c>
      <c r="X17" s="92">
        <f t="shared" si="2"/>
        <v>76</v>
      </c>
      <c r="Y17" s="34"/>
      <c r="Z17" s="5"/>
      <c r="AA17" s="5"/>
      <c r="AB17" s="6">
        <f t="shared" si="0"/>
        <v>0</v>
      </c>
      <c r="AC17" s="5"/>
      <c r="AD17" s="5"/>
      <c r="AE17" s="5"/>
    </row>
    <row r="18" spans="1:31" ht="11.85" customHeight="1">
      <c r="A18" s="10"/>
      <c r="B18" s="94">
        <f t="shared" si="1"/>
        <v>77</v>
      </c>
      <c r="C18" s="91">
        <f>[1]A!C22</f>
        <v>4523.6961085775729</v>
      </c>
      <c r="D18" s="91">
        <f>[1]A!D22</f>
        <v>317.89867994252711</v>
      </c>
      <c r="E18" s="91">
        <f>[1]A!E22</f>
        <v>3928.605890967407</v>
      </c>
      <c r="F18" s="91">
        <f>[1]A!F22</f>
        <v>2769.7731077820927</v>
      </c>
      <c r="G18" s="91">
        <f>[1]A!G22</f>
        <v>3163.5117094090165</v>
      </c>
      <c r="H18" s="91">
        <f>[1]A!H22</f>
        <v>4375.8861190275557</v>
      </c>
      <c r="I18" s="91">
        <f>[1]A!I22</f>
        <v>3141.601119145163</v>
      </c>
      <c r="J18" s="91">
        <f>[1]A!J22</f>
        <v>764.22421497482435</v>
      </c>
      <c r="K18" s="91">
        <f>[1]A!K22</f>
        <v>2925.8030501738413</v>
      </c>
      <c r="L18" s="91">
        <f>[1]A!L22</f>
        <v>25911.000000000004</v>
      </c>
      <c r="M18" s="92"/>
      <c r="N18" s="114">
        <f>[1]A!N22</f>
        <v>-0.2529980909711127</v>
      </c>
      <c r="O18" s="114">
        <f>[1]A!O22</f>
        <v>4.5449727175415289</v>
      </c>
      <c r="P18" s="114">
        <f>[1]A!P22</f>
        <v>0.5504506153484412</v>
      </c>
      <c r="Q18" s="114">
        <f>[1]A!Q22</f>
        <v>-1.5010802276150037</v>
      </c>
      <c r="R18" s="114">
        <f>[1]A!R22</f>
        <v>-7.1984434075018644</v>
      </c>
      <c r="S18" s="114">
        <f>[1]A!S22</f>
        <v>1.7693105404291254</v>
      </c>
      <c r="T18" s="114">
        <f>[1]A!T22</f>
        <v>0.76081466902859773</v>
      </c>
      <c r="U18" s="114">
        <f>[1]A!U22</f>
        <v>-4.0395891740288352</v>
      </c>
      <c r="V18" s="114">
        <f>[1]A!V22</f>
        <v>10.420769646322992</v>
      </c>
      <c r="W18" s="114">
        <f>[1]A!W22</f>
        <v>0.30970539274512987</v>
      </c>
      <c r="X18" s="92">
        <f t="shared" si="2"/>
        <v>77</v>
      </c>
      <c r="Y18" s="31"/>
      <c r="Z18" s="4"/>
      <c r="AA18" s="4"/>
      <c r="AB18" s="6">
        <f t="shared" si="0"/>
        <v>0</v>
      </c>
    </row>
    <row r="19" spans="1:31" ht="11.85" customHeight="1">
      <c r="A19" s="10"/>
      <c r="B19" s="94">
        <f t="shared" si="1"/>
        <v>78</v>
      </c>
      <c r="C19" s="91">
        <f>[1]A!C23</f>
        <v>4710.4956551777095</v>
      </c>
      <c r="D19" s="91">
        <f>[1]A!D23</f>
        <v>342.57610590068037</v>
      </c>
      <c r="E19" s="91">
        <f>[1]A!E23</f>
        <v>4108.2737002770264</v>
      </c>
      <c r="F19" s="91">
        <f>[1]A!F23</f>
        <v>2834.87162280749</v>
      </c>
      <c r="G19" s="91">
        <f>[1]A!G23</f>
        <v>3117.2625953061684</v>
      </c>
      <c r="H19" s="91">
        <f>[1]A!H23</f>
        <v>4478.6966438660802</v>
      </c>
      <c r="I19" s="91">
        <f>[1]A!I23</f>
        <v>3261.5799210988739</v>
      </c>
      <c r="J19" s="91">
        <f>[1]A!J23</f>
        <v>750.02271394251375</v>
      </c>
      <c r="K19" s="91">
        <f>[1]A!K23</f>
        <v>3149.2210416234616</v>
      </c>
      <c r="L19" s="91">
        <f>[1]A!L23</f>
        <v>26753.000000000004</v>
      </c>
      <c r="M19" s="92"/>
      <c r="N19" s="114">
        <f>[1]A!N23</f>
        <v>4.1293566613800126</v>
      </c>
      <c r="O19" s="114">
        <f>[1]A!O23</f>
        <v>7.7626701572383716</v>
      </c>
      <c r="P19" s="114">
        <f>[1]A!P23</f>
        <v>4.5733223004809087</v>
      </c>
      <c r="Q19" s="114">
        <f>[1]A!Q23</f>
        <v>2.3503194121747173</v>
      </c>
      <c r="R19" s="114">
        <f>[1]A!R23</f>
        <v>-1.4619548890965839</v>
      </c>
      <c r="S19" s="114">
        <f>[1]A!S23</f>
        <v>2.3494789864726195</v>
      </c>
      <c r="T19" s="114">
        <f>[1]A!T23</f>
        <v>3.8190335884002113</v>
      </c>
      <c r="U19" s="114">
        <f>[1]A!U23</f>
        <v>-1.8582898518569535</v>
      </c>
      <c r="V19" s="114">
        <f>[1]A!V23</f>
        <v>7.6361254540474155</v>
      </c>
      <c r="W19" s="114">
        <f>[1]A!W23</f>
        <v>3.2495851182895219</v>
      </c>
      <c r="X19" s="92">
        <f t="shared" si="2"/>
        <v>78</v>
      </c>
      <c r="Y19" s="34"/>
      <c r="Z19" s="5"/>
      <c r="AA19" s="5"/>
      <c r="AB19" s="6">
        <f t="shared" si="0"/>
        <v>0</v>
      </c>
      <c r="AC19" s="5"/>
      <c r="AD19" s="5"/>
      <c r="AE19" s="5"/>
    </row>
    <row r="20" spans="1:31" ht="11.85" customHeight="1">
      <c r="A20" s="10"/>
      <c r="B20" s="94">
        <f t="shared" si="1"/>
        <v>79</v>
      </c>
      <c r="C20" s="91">
        <f>[1]A!C24</f>
        <v>4641.6289884566049</v>
      </c>
      <c r="D20" s="91">
        <f>[1]A!D24</f>
        <v>354.32995567901133</v>
      </c>
      <c r="E20" s="91">
        <f>[1]A!E24</f>
        <v>4225.2705107454594</v>
      </c>
      <c r="F20" s="91">
        <f>[1]A!F24</f>
        <v>2824.0032876622895</v>
      </c>
      <c r="G20" s="91">
        <f>[1]A!G24</f>
        <v>3184.3166901398286</v>
      </c>
      <c r="H20" s="91">
        <f>[1]A!H24</f>
        <v>4051.2285660465741</v>
      </c>
      <c r="I20" s="91">
        <f>[1]A!I24</f>
        <v>3103.0613359180893</v>
      </c>
      <c r="J20" s="91">
        <f>[1]A!J24</f>
        <v>741.00435355039099</v>
      </c>
      <c r="K20" s="91">
        <f>[1]A!K24</f>
        <v>3760.241649801751</v>
      </c>
      <c r="L20" s="91">
        <f>[1]A!L24</f>
        <v>26885.085338000001</v>
      </c>
      <c r="M20" s="92"/>
      <c r="N20" s="114">
        <f>[1]A!N24</f>
        <v>-1.4619834463790893</v>
      </c>
      <c r="O20" s="114">
        <f>[1]A!O24</f>
        <v>3.4310185608037225</v>
      </c>
      <c r="P20" s="114">
        <f>[1]A!P24</f>
        <v>2.8478338836223083</v>
      </c>
      <c r="Q20" s="114">
        <f>[1]A!Q24</f>
        <v>-0.38338015230605649</v>
      </c>
      <c r="R20" s="114">
        <f>[1]A!R24</f>
        <v>2.1510569861720175</v>
      </c>
      <c r="S20" s="114">
        <f>[1]A!S24</f>
        <v>-9.5444749178303141</v>
      </c>
      <c r="T20" s="114">
        <f>[1]A!T24</f>
        <v>-4.8601778590597107</v>
      </c>
      <c r="U20" s="114">
        <f>[1]A!U24</f>
        <v>-1.2024116369379723</v>
      </c>
      <c r="V20" s="114">
        <f>[1]A!V24</f>
        <v>19.40227758237323</v>
      </c>
      <c r="W20" s="114">
        <f>[1]A!W24</f>
        <v>0.4937215938399353</v>
      </c>
      <c r="X20" s="92">
        <f t="shared" si="2"/>
        <v>79</v>
      </c>
      <c r="Y20" s="34"/>
      <c r="Z20" s="5"/>
      <c r="AA20" s="5"/>
      <c r="AB20" s="6">
        <f t="shared" si="0"/>
        <v>0</v>
      </c>
      <c r="AC20" s="5"/>
      <c r="AD20" s="5"/>
      <c r="AE20" s="5"/>
    </row>
    <row r="21" spans="1:31" ht="11.85" customHeight="1">
      <c r="A21" s="10"/>
      <c r="B21" s="98">
        <f t="shared" si="1"/>
        <v>80</v>
      </c>
      <c r="C21" s="91">
        <f>[1]A!C25</f>
        <v>4514.0526588981656</v>
      </c>
      <c r="D21" s="91">
        <f>[1]A!D25</f>
        <v>341.12494737824511</v>
      </c>
      <c r="E21" s="91">
        <f>[1]A!E25</f>
        <v>4271.8676898787317</v>
      </c>
      <c r="F21" s="91">
        <f>[1]A!F25</f>
        <v>2797.8184037002047</v>
      </c>
      <c r="G21" s="91">
        <f>[1]A!G25</f>
        <v>3201.4947841367771</v>
      </c>
      <c r="H21" s="91">
        <f>[1]A!H25</f>
        <v>3779.3249147853635</v>
      </c>
      <c r="I21" s="91">
        <f>[1]A!I25</f>
        <v>3000.4942206636315</v>
      </c>
      <c r="J21" s="91">
        <f>[1]A!J25</f>
        <v>721.89625217228161</v>
      </c>
      <c r="K21" s="91">
        <f>[1]A!K25</f>
        <v>3732.0204203865947</v>
      </c>
      <c r="L21" s="91">
        <f>[1]A!L25</f>
        <v>26360.094291999998</v>
      </c>
      <c r="M21" s="92"/>
      <c r="N21" s="114">
        <f>[1]A!N25</f>
        <v>-2.7485249225156161</v>
      </c>
      <c r="O21" s="114">
        <f>[1]A!O25</f>
        <v>-3.7267547067707407</v>
      </c>
      <c r="P21" s="114">
        <f>[1]A!P25</f>
        <v>1.1028212043410868</v>
      </c>
      <c r="Q21" s="114">
        <f>[1]A!Q25</f>
        <v>-0.92722568973213626</v>
      </c>
      <c r="R21" s="114">
        <f>[1]A!R25</f>
        <v>0.53945934618060409</v>
      </c>
      <c r="S21" s="114">
        <f>[1]A!S25</f>
        <v>-6.7116344296157537</v>
      </c>
      <c r="T21" s="114">
        <f>[1]A!T25</f>
        <v>-3.3053524939142598</v>
      </c>
      <c r="U21" s="114">
        <f>[1]A!U25</f>
        <v>-2.5786759938124959</v>
      </c>
      <c r="V21" s="114">
        <f>[1]A!V25</f>
        <v>-0.75051637749515843</v>
      </c>
      <c r="W21" s="114">
        <f>[1]A!W25</f>
        <v>-1.9527222599437621</v>
      </c>
      <c r="X21" s="99">
        <f t="shared" si="2"/>
        <v>80</v>
      </c>
      <c r="Y21" s="34"/>
      <c r="Z21" s="5"/>
      <c r="AA21" s="5"/>
      <c r="AB21" s="6">
        <f t="shared" si="0"/>
        <v>0</v>
      </c>
      <c r="AC21" s="5"/>
      <c r="AD21" s="5"/>
      <c r="AE21" s="5"/>
    </row>
    <row r="22" spans="1:31" ht="11.85" customHeight="1">
      <c r="A22" s="10"/>
      <c r="B22" s="94">
        <f t="shared" si="1"/>
        <v>81</v>
      </c>
      <c r="C22" s="91">
        <f>[1]A!C26</f>
        <v>4449.2447557041496</v>
      </c>
      <c r="D22" s="91">
        <f>[1]A!D26</f>
        <v>337.40110066998795</v>
      </c>
      <c r="E22" s="91">
        <f>[1]A!E26</f>
        <v>4246.5647447502542</v>
      </c>
      <c r="F22" s="91">
        <f>[1]A!F26</f>
        <v>2714.1534151960082</v>
      </c>
      <c r="G22" s="91">
        <f>[1]A!G26</f>
        <v>2969.4056819455873</v>
      </c>
      <c r="H22" s="91">
        <f>[1]A!H26</f>
        <v>3577.0545214589561</v>
      </c>
      <c r="I22" s="91">
        <f>[1]A!I26</f>
        <v>2924.3311728457479</v>
      </c>
      <c r="J22" s="91">
        <f>[1]A!J26</f>
        <v>694.89602474714889</v>
      </c>
      <c r="K22" s="91">
        <f>[1]A!K26</f>
        <v>3834.0850946821615</v>
      </c>
      <c r="L22" s="91">
        <f>[1]A!L26</f>
        <v>25747.136512000001</v>
      </c>
      <c r="M22" s="92"/>
      <c r="N22" s="114">
        <f>[1]A!N26</f>
        <v>-1.4356922280528983</v>
      </c>
      <c r="O22" s="114">
        <f>[1]A!O26</f>
        <v>-1.0916371660522617</v>
      </c>
      <c r="P22" s="114">
        <f>[1]A!P26</f>
        <v>-0.59231574958249489</v>
      </c>
      <c r="Q22" s="114">
        <f>[1]A!Q26</f>
        <v>-2.9903652214720911</v>
      </c>
      <c r="R22" s="114">
        <f>[1]A!R26</f>
        <v>-7.249398104322335</v>
      </c>
      <c r="S22" s="114">
        <f>[1]A!S26</f>
        <v>-5.3520244458234112</v>
      </c>
      <c r="T22" s="114">
        <f>[1]A!T26</f>
        <v>-2.5383500922404156</v>
      </c>
      <c r="U22" s="114">
        <f>[1]A!U26</f>
        <v>-3.7401811332148482</v>
      </c>
      <c r="V22" s="114">
        <f>[1]A!V26</f>
        <v>2.7348369729711663</v>
      </c>
      <c r="W22" s="114">
        <f>[1]A!W26</f>
        <v>-2.3253246866648092</v>
      </c>
      <c r="X22" s="92">
        <f t="shared" si="2"/>
        <v>81</v>
      </c>
      <c r="Y22" s="34"/>
      <c r="Z22" s="5"/>
      <c r="AA22" s="5"/>
      <c r="AB22" s="6">
        <f t="shared" si="0"/>
        <v>0</v>
      </c>
      <c r="AC22" s="5"/>
      <c r="AD22" s="5"/>
      <c r="AE22" s="5"/>
    </row>
    <row r="23" spans="1:31" ht="11.85" customHeight="1">
      <c r="A23" s="10"/>
      <c r="B23" s="94">
        <f t="shared" si="1"/>
        <v>82</v>
      </c>
      <c r="C23" s="91">
        <f>[1]A!C27</f>
        <v>4543.4772707883494</v>
      </c>
      <c r="D23" s="91">
        <f>[1]A!D27</f>
        <v>337.72869764024972</v>
      </c>
      <c r="E23" s="91">
        <f>[1]A!E27</f>
        <v>4278.0713689124977</v>
      </c>
      <c r="F23" s="91">
        <f>[1]A!F27</f>
        <v>2640.5297912907058</v>
      </c>
      <c r="G23" s="91">
        <f>[1]A!G27</f>
        <v>2956.3378257501672</v>
      </c>
      <c r="H23" s="91">
        <f>[1]A!H27</f>
        <v>3671.5862996458209</v>
      </c>
      <c r="I23" s="91">
        <f>[1]A!I27</f>
        <v>3080.6382875940135</v>
      </c>
      <c r="J23" s="91">
        <f>[1]A!J27</f>
        <v>697.35466541228243</v>
      </c>
      <c r="K23" s="91">
        <f>[1]A!K27</f>
        <v>3973.6618949659137</v>
      </c>
      <c r="L23" s="91">
        <f>[1]A!L27</f>
        <v>26179.386101999997</v>
      </c>
      <c r="M23" s="92"/>
      <c r="N23" s="114">
        <f>[1]A!N27</f>
        <v>2.1179440614812028</v>
      </c>
      <c r="O23" s="114">
        <f>[1]A!O27</f>
        <v>9.7094220976523538E-2</v>
      </c>
      <c r="P23" s="114">
        <f>[1]A!P27</f>
        <v>0.74193203344403713</v>
      </c>
      <c r="Q23" s="114">
        <f>[1]A!Q27</f>
        <v>-2.7125815177984514</v>
      </c>
      <c r="R23" s="114">
        <f>[1]A!R27</f>
        <v>-0.44008322186740445</v>
      </c>
      <c r="S23" s="114">
        <f>[1]A!S27</f>
        <v>2.6427267915477115</v>
      </c>
      <c r="T23" s="114">
        <f>[1]A!T27</f>
        <v>5.3450551770495514</v>
      </c>
      <c r="U23" s="114">
        <f>[1]A!U27</f>
        <v>0.35381417903896928</v>
      </c>
      <c r="V23" s="114">
        <f>[1]A!V27</f>
        <v>3.6404199916518332</v>
      </c>
      <c r="W23" s="114">
        <f>[1]A!W27</f>
        <v>1.6788258756407215</v>
      </c>
      <c r="X23" s="92">
        <f t="shared" si="2"/>
        <v>82</v>
      </c>
      <c r="Y23" s="34"/>
      <c r="Z23" s="5"/>
      <c r="AA23" s="5"/>
      <c r="AB23" s="6">
        <f t="shared" si="0"/>
        <v>0</v>
      </c>
      <c r="AC23" s="5"/>
      <c r="AD23" s="5"/>
      <c r="AE23" s="5"/>
    </row>
    <row r="24" spans="1:31" ht="11.85" customHeight="1">
      <c r="A24" s="10"/>
      <c r="B24" s="94">
        <f t="shared" si="1"/>
        <v>83</v>
      </c>
      <c r="C24" s="91">
        <f>[1]A!C28</f>
        <v>4940.182280104259</v>
      </c>
      <c r="D24" s="91">
        <f>[1]A!D28</f>
        <v>359.58314976053788</v>
      </c>
      <c r="E24" s="91">
        <f>[1]A!E28</f>
        <v>4915.886740896286</v>
      </c>
      <c r="F24" s="91">
        <f>[1]A!F28</f>
        <v>2768.9035174662827</v>
      </c>
      <c r="G24" s="91">
        <f>[1]A!G28</f>
        <v>3322.1195575390539</v>
      </c>
      <c r="H24" s="91">
        <f>[1]A!H28</f>
        <v>3662.444603561607</v>
      </c>
      <c r="I24" s="91">
        <f>[1]A!I28</f>
        <v>3227.0828942077314</v>
      </c>
      <c r="J24" s="91">
        <f>[1]A!J28</f>
        <v>807.64633005497137</v>
      </c>
      <c r="K24" s="91">
        <f>[1]A!K28</f>
        <v>4429.4758224092693</v>
      </c>
      <c r="L24" s="91">
        <f>[1]A!L28</f>
        <v>28433.324896000006</v>
      </c>
      <c r="M24" s="92"/>
      <c r="N24" s="114">
        <f>[1]A!N28</f>
        <v>8.7313083277970485</v>
      </c>
      <c r="O24" s="114">
        <f>[1]A!O28</f>
        <v>6.471008319099858</v>
      </c>
      <c r="P24" s="114">
        <f>[1]A!P28</f>
        <v>14.908946508433862</v>
      </c>
      <c r="Q24" s="114">
        <f>[1]A!Q28</f>
        <v>4.8616655111786145</v>
      </c>
      <c r="R24" s="114">
        <f>[1]A!R28</f>
        <v>12.372798825725194</v>
      </c>
      <c r="S24" s="114">
        <f>[1]A!S28</f>
        <v>-0.24898491654944399</v>
      </c>
      <c r="T24" s="114">
        <f>[1]A!T28</f>
        <v>4.7537098790034094</v>
      </c>
      <c r="U24" s="114">
        <f>[1]A!U28</f>
        <v>15.815720480981298</v>
      </c>
      <c r="V24" s="114">
        <f>[1]A!V28</f>
        <v>11.470878486687797</v>
      </c>
      <c r="W24" s="114">
        <f>[1]A!W28</f>
        <v>8.6095937667072242</v>
      </c>
      <c r="X24" s="92">
        <f t="shared" si="2"/>
        <v>83</v>
      </c>
      <c r="Y24" s="34"/>
      <c r="Z24" s="5"/>
      <c r="AA24" s="5"/>
      <c r="AB24" s="6">
        <f t="shared" si="0"/>
        <v>0</v>
      </c>
      <c r="AC24" s="5"/>
      <c r="AD24" s="5"/>
      <c r="AE24" s="5"/>
    </row>
    <row r="25" spans="1:31" ht="11.85" customHeight="1">
      <c r="A25" s="10"/>
      <c r="B25" s="94">
        <f t="shared" si="1"/>
        <v>84</v>
      </c>
      <c r="C25" s="91">
        <f>[1]A!C29</f>
        <v>4943.1913903572513</v>
      </c>
      <c r="D25" s="91">
        <f>[1]A!D29</f>
        <v>363.88711758627517</v>
      </c>
      <c r="E25" s="91">
        <f>[1]A!E29</f>
        <v>4844.6007983692934</v>
      </c>
      <c r="F25" s="91">
        <f>[1]A!F29</f>
        <v>2675.2811835250527</v>
      </c>
      <c r="G25" s="91">
        <f>[1]A!G29</f>
        <v>3110.0559056616571</v>
      </c>
      <c r="H25" s="91">
        <f>[1]A!H29</f>
        <v>3620.1746051065775</v>
      </c>
      <c r="I25" s="91">
        <f>[1]A!I29</f>
        <v>3161.6105126942766</v>
      </c>
      <c r="J25" s="91">
        <f>[1]A!J29</f>
        <v>800.10359004846521</v>
      </c>
      <c r="K25" s="91">
        <f>[1]A!K29</f>
        <v>4680.1435626511511</v>
      </c>
      <c r="L25" s="91">
        <f>[1]A!L29</f>
        <v>28199.048666000002</v>
      </c>
      <c r="M25" s="92"/>
      <c r="N25" s="114">
        <f>[1]A!N29</f>
        <v>6.0910915475953509E-2</v>
      </c>
      <c r="O25" s="114">
        <f>[1]A!O29</f>
        <v>1.1969325672249953</v>
      </c>
      <c r="P25" s="114">
        <f>[1]A!P29</f>
        <v>-1.45011360684838</v>
      </c>
      <c r="Q25" s="114">
        <f>[1]A!Q29</f>
        <v>-3.3812060749195072</v>
      </c>
      <c r="R25" s="114">
        <f>[1]A!R29</f>
        <v>-6.3833841077799214</v>
      </c>
      <c r="S25" s="114">
        <f>[1]A!S29</f>
        <v>-1.1541471074790643</v>
      </c>
      <c r="T25" s="114">
        <f>[1]A!T29</f>
        <v>-2.0288410201972473</v>
      </c>
      <c r="U25" s="114">
        <f>[1]A!U29</f>
        <v>-0.93391621131897473</v>
      </c>
      <c r="V25" s="114">
        <f>[1]A!V29</f>
        <v>5.6590836092551333</v>
      </c>
      <c r="W25" s="114">
        <f>[1]A!W29</f>
        <v>-0.8239494707597883</v>
      </c>
      <c r="X25" s="92">
        <f t="shared" si="2"/>
        <v>84</v>
      </c>
      <c r="Y25" s="34"/>
      <c r="Z25" s="5"/>
      <c r="AA25" s="5"/>
      <c r="AB25" s="6">
        <f t="shared" si="0"/>
        <v>0</v>
      </c>
      <c r="AC25" s="5"/>
      <c r="AD25" s="5"/>
      <c r="AE25" s="5"/>
    </row>
    <row r="26" spans="1:31" ht="11.85" customHeight="1">
      <c r="A26" s="10"/>
      <c r="B26" s="98">
        <f t="shared" si="1"/>
        <v>85</v>
      </c>
      <c r="C26" s="91">
        <f>[1]A!C30</f>
        <v>5129.1852817487616</v>
      </c>
      <c r="D26" s="91">
        <f>[1]A!D30</f>
        <v>371.56654584156348</v>
      </c>
      <c r="E26" s="91">
        <f>[1]A!E30</f>
        <v>5074.4730203740492</v>
      </c>
      <c r="F26" s="91">
        <f>[1]A!F30</f>
        <v>2642.9443534510579</v>
      </c>
      <c r="G26" s="91">
        <f>[1]A!G30</f>
        <v>3179.6647663390581</v>
      </c>
      <c r="H26" s="91">
        <f>[1]A!H30</f>
        <v>3628.0902039354578</v>
      </c>
      <c r="I26" s="91">
        <f>[1]A!I30</f>
        <v>3190.7871703142641</v>
      </c>
      <c r="J26" s="91">
        <f>[1]A!J30</f>
        <v>843.13806188775709</v>
      </c>
      <c r="K26" s="91">
        <f>[1]A!K30</f>
        <v>4850.2832001080287</v>
      </c>
      <c r="L26" s="91">
        <f>[1]A!L30</f>
        <v>28910.132603999995</v>
      </c>
      <c r="M26" s="92"/>
      <c r="N26" s="114">
        <f>[1]A!N30</f>
        <v>3.7626277581388257</v>
      </c>
      <c r="O26" s="114">
        <f>[1]A!O30</f>
        <v>2.1103875031980524</v>
      </c>
      <c r="P26" s="114">
        <f>[1]A!P30</f>
        <v>4.7449156612064058</v>
      </c>
      <c r="Q26" s="114">
        <f>[1]A!Q30</f>
        <v>-1.2087264050273272</v>
      </c>
      <c r="R26" s="114">
        <f>[1]A!R30</f>
        <v>2.2381867975647118</v>
      </c>
      <c r="S26" s="114">
        <f>[1]A!S30</f>
        <v>0.21865240471314884</v>
      </c>
      <c r="T26" s="114">
        <f>[1]A!T30</f>
        <v>0.92284161830937794</v>
      </c>
      <c r="U26" s="114">
        <f>[1]A!U30</f>
        <v>5.3786125164974052</v>
      </c>
      <c r="V26" s="114">
        <f>[1]A!V30</f>
        <v>3.6353508215995589</v>
      </c>
      <c r="W26" s="114">
        <f>[1]A!W30</f>
        <v>2.5216593170299229</v>
      </c>
      <c r="X26" s="99">
        <f t="shared" si="2"/>
        <v>85</v>
      </c>
      <c r="Y26" s="31"/>
      <c r="Z26" s="4"/>
      <c r="AA26" s="4"/>
      <c r="AB26" s="6">
        <f t="shared" si="0"/>
        <v>0</v>
      </c>
    </row>
    <row r="27" spans="1:31" ht="11.85" customHeight="1">
      <c r="A27" s="10"/>
      <c r="B27" s="94">
        <f t="shared" si="1"/>
        <v>86</v>
      </c>
      <c r="C27" s="91">
        <f>[1]A!C31</f>
        <v>5349.7779382017343</v>
      </c>
      <c r="D27" s="91">
        <f>[1]A!D31</f>
        <v>376.77275509412328</v>
      </c>
      <c r="E27" s="91">
        <f>[1]A!E31</f>
        <v>5177.636918564509</v>
      </c>
      <c r="F27" s="91">
        <f>[1]A!F31</f>
        <v>2567.9952765470307</v>
      </c>
      <c r="G27" s="91">
        <f>[1]A!G31</f>
        <v>3187.4229898387885</v>
      </c>
      <c r="H27" s="91">
        <f>[1]A!H31</f>
        <v>3740.5775640386569</v>
      </c>
      <c r="I27" s="91">
        <f>[1]A!I31</f>
        <v>3340.5765347319193</v>
      </c>
      <c r="J27" s="91">
        <f>[1]A!J31</f>
        <v>869.72437340540364</v>
      </c>
      <c r="K27" s="91">
        <f>[1]A!K31</f>
        <v>4733.0520175778393</v>
      </c>
      <c r="L27" s="91">
        <f>[1]A!L31</f>
        <v>29343.536368000008</v>
      </c>
      <c r="M27" s="92"/>
      <c r="N27" s="114">
        <f>[1]A!N31</f>
        <v>4.300734801644035</v>
      </c>
      <c r="O27" s="114">
        <f>[1]A!O31</f>
        <v>1.4011512367907653</v>
      </c>
      <c r="P27" s="114">
        <f>[1]A!P31</f>
        <v>2.0329972743229785</v>
      </c>
      <c r="Q27" s="114">
        <f>[1]A!Q31</f>
        <v>-2.8358174399760405</v>
      </c>
      <c r="R27" s="114">
        <f>[1]A!R31</f>
        <v>0.24399501424996473</v>
      </c>
      <c r="S27" s="114">
        <f>[1]A!S31</f>
        <v>3.100456542706187</v>
      </c>
      <c r="T27" s="114">
        <f>[1]A!T31</f>
        <v>4.694432954075789</v>
      </c>
      <c r="U27" s="114">
        <f>[1]A!U31</f>
        <v>3.1532571852017632</v>
      </c>
      <c r="V27" s="114">
        <f>[1]A!V31</f>
        <v>-2.4169966514033359</v>
      </c>
      <c r="W27" s="114">
        <f>[1]A!W31</f>
        <v>1.4991413907940565</v>
      </c>
      <c r="X27" s="92">
        <f t="shared" si="2"/>
        <v>86</v>
      </c>
      <c r="Y27" s="31"/>
      <c r="Z27" s="4"/>
      <c r="AA27" s="4"/>
      <c r="AB27" s="6">
        <f t="shared" si="0"/>
        <v>0</v>
      </c>
    </row>
    <row r="28" spans="1:31" ht="11.85" customHeight="1">
      <c r="A28" s="10"/>
      <c r="B28" s="94">
        <f t="shared" si="1"/>
        <v>87</v>
      </c>
      <c r="C28" s="91">
        <f>[1]A!C32</f>
        <v>5647.9406049853669</v>
      </c>
      <c r="D28" s="91">
        <f>[1]A!D32</f>
        <v>400.80753600718901</v>
      </c>
      <c r="E28" s="91">
        <f>[1]A!E32</f>
        <v>5439.3219373503734</v>
      </c>
      <c r="F28" s="91">
        <f>[1]A!F32</f>
        <v>2670.8465979103694</v>
      </c>
      <c r="G28" s="91">
        <f>[1]A!G32</f>
        <v>3208.1290506534456</v>
      </c>
      <c r="H28" s="91">
        <f>[1]A!H32</f>
        <v>3869.5682105563974</v>
      </c>
      <c r="I28" s="91">
        <f>[1]A!I32</f>
        <v>3401.8273774953304</v>
      </c>
      <c r="J28" s="91">
        <f>[1]A!J32</f>
        <v>900.95576432233099</v>
      </c>
      <c r="K28" s="91">
        <f>[1]A!K32</f>
        <v>4896.7617667191998</v>
      </c>
      <c r="L28" s="91">
        <f>[1]A!L32</f>
        <v>30436.158846000002</v>
      </c>
      <c r="M28" s="92"/>
      <c r="N28" s="114">
        <f>[1]A!N32</f>
        <v>5.5733652915667786</v>
      </c>
      <c r="O28" s="114">
        <f>[1]A!O32</f>
        <v>6.3791186034832803</v>
      </c>
      <c r="P28" s="114">
        <f>[1]A!P32</f>
        <v>5.0541400044407991</v>
      </c>
      <c r="Q28" s="114">
        <f>[1]A!Q32</f>
        <v>4.00512112707756</v>
      </c>
      <c r="R28" s="114">
        <f>[1]A!R32</f>
        <v>0.64961760270494384</v>
      </c>
      <c r="S28" s="114">
        <f>[1]A!S32</f>
        <v>3.4484152329265161</v>
      </c>
      <c r="T28" s="114">
        <f>[1]A!T32</f>
        <v>1.8335410707279731</v>
      </c>
      <c r="U28" s="114">
        <f>[1]A!U32</f>
        <v>3.5909527054693191</v>
      </c>
      <c r="V28" s="114">
        <f>[1]A!V32</f>
        <v>3.4588622422353943</v>
      </c>
      <c r="W28" s="114">
        <f>[1]A!W32</f>
        <v>3.7235541902561176</v>
      </c>
      <c r="X28" s="92">
        <f t="shared" si="2"/>
        <v>87</v>
      </c>
      <c r="Y28" s="31"/>
      <c r="Z28" s="4"/>
      <c r="AA28" s="4"/>
      <c r="AB28" s="6">
        <f t="shared" si="0"/>
        <v>0</v>
      </c>
    </row>
    <row r="29" spans="1:31" ht="11.85" customHeight="1">
      <c r="A29" s="10"/>
      <c r="B29" s="94">
        <f t="shared" si="1"/>
        <v>88</v>
      </c>
      <c r="C29" s="91">
        <f>[1]A!C33</f>
        <v>6056.8505673271293</v>
      </c>
      <c r="D29" s="91">
        <f>[1]A!D33</f>
        <v>433.4485182757669</v>
      </c>
      <c r="E29" s="91">
        <f>[1]A!E33</f>
        <v>5749.8930695293575</v>
      </c>
      <c r="F29" s="91">
        <f>[1]A!F33</f>
        <v>2953.7459615829866</v>
      </c>
      <c r="G29" s="91">
        <f>[1]A!G33</f>
        <v>3416.1126289184267</v>
      </c>
      <c r="H29" s="91">
        <f>[1]A!H33</f>
        <v>4286.8310052309853</v>
      </c>
      <c r="I29" s="91">
        <f>[1]A!I33</f>
        <v>3809.8414921837657</v>
      </c>
      <c r="J29" s="91">
        <f>[1]A!J33</f>
        <v>939.25903100546304</v>
      </c>
      <c r="K29" s="91">
        <f>[1]A!K33</f>
        <v>5393.7613819461258</v>
      </c>
      <c r="L29" s="91">
        <f>[1]A!L33</f>
        <v>33039.743656000006</v>
      </c>
      <c r="M29" s="92"/>
      <c r="N29" s="114">
        <f>[1]A!N33</f>
        <v>7.2399834017521814</v>
      </c>
      <c r="O29" s="114">
        <f>[1]A!O33</f>
        <v>8.1438045286634555</v>
      </c>
      <c r="P29" s="114">
        <f>[1]A!P33</f>
        <v>5.7097398491230189</v>
      </c>
      <c r="Q29" s="114">
        <f>[1]A!Q33</f>
        <v>10.592123257620024</v>
      </c>
      <c r="R29" s="114">
        <f>[1]A!R33</f>
        <v>6.483017826936166</v>
      </c>
      <c r="S29" s="114">
        <f>[1]A!S33</f>
        <v>10.783187476480505</v>
      </c>
      <c r="T29" s="114">
        <f>[1]A!T33</f>
        <v>11.993968811810918</v>
      </c>
      <c r="U29" s="114">
        <f>[1]A!U33</f>
        <v>4.2514036981540881</v>
      </c>
      <c r="V29" s="114">
        <f>[1]A!V33</f>
        <v>10.149556766367107</v>
      </c>
      <c r="W29" s="114">
        <f>[1]A!W33</f>
        <v>8.554248987769931</v>
      </c>
      <c r="X29" s="92">
        <f t="shared" si="2"/>
        <v>88</v>
      </c>
      <c r="Y29" s="31"/>
      <c r="Z29" s="4"/>
      <c r="AA29" s="4"/>
      <c r="AB29" s="6">
        <f t="shared" si="0"/>
        <v>0</v>
      </c>
    </row>
    <row r="30" spans="1:31" ht="11.85" customHeight="1">
      <c r="A30" s="10"/>
      <c r="B30" s="94">
        <f t="shared" si="1"/>
        <v>89</v>
      </c>
      <c r="C30" s="91">
        <f>[1]A!C34</f>
        <v>6344.3291281214051</v>
      </c>
      <c r="D30" s="91">
        <f>[1]A!D34</f>
        <v>455.2629371436027</v>
      </c>
      <c r="E30" s="91">
        <f>[1]A!E34</f>
        <v>5896.0212445971656</v>
      </c>
      <c r="F30" s="91">
        <f>[1]A!F34</f>
        <v>3045.3830332793718</v>
      </c>
      <c r="G30" s="91">
        <f>[1]A!G34</f>
        <v>3366.708064166306</v>
      </c>
      <c r="H30" s="91">
        <f>[1]A!H34</f>
        <v>4456.8938332333128</v>
      </c>
      <c r="I30" s="91">
        <f>[1]A!I34</f>
        <v>3920.8880776946262</v>
      </c>
      <c r="J30" s="91">
        <f>[1]A!J34</f>
        <v>938.75911293601359</v>
      </c>
      <c r="K30" s="91">
        <f>[1]A!K34</f>
        <v>5414.6308948281985</v>
      </c>
      <c r="L30" s="91">
        <f>[1]A!L34</f>
        <v>33838.876325999998</v>
      </c>
      <c r="M30" s="92"/>
      <c r="N30" s="114">
        <f>[1]A!N34</f>
        <v>4.7463373513792817</v>
      </c>
      <c r="O30" s="114">
        <f>[1]A!O34</f>
        <v>5.0327588970916937</v>
      </c>
      <c r="P30" s="114">
        <f>[1]A!P34</f>
        <v>2.5414068279320023</v>
      </c>
      <c r="Q30" s="114">
        <f>[1]A!Q34</f>
        <v>3.1024019292192229</v>
      </c>
      <c r="R30" s="114">
        <f>[1]A!R34</f>
        <v>-1.4462217765859431</v>
      </c>
      <c r="S30" s="114">
        <f>[1]A!S34</f>
        <v>3.9670989547945679</v>
      </c>
      <c r="T30" s="114">
        <f>[1]A!T34</f>
        <v>2.9147298053917137</v>
      </c>
      <c r="U30" s="114">
        <f>[1]A!U34</f>
        <v>-5.3224728530354426E-2</v>
      </c>
      <c r="V30" s="114">
        <f>[1]A!V34</f>
        <v>0.38691946870186289</v>
      </c>
      <c r="W30" s="114">
        <f>[1]A!W34</f>
        <v>2.4187011809786441</v>
      </c>
      <c r="X30" s="92">
        <f t="shared" si="2"/>
        <v>89</v>
      </c>
      <c r="Y30" s="33"/>
      <c r="Z30" s="6"/>
      <c r="AA30" s="6"/>
      <c r="AB30" s="6">
        <f t="shared" si="0"/>
        <v>0</v>
      </c>
      <c r="AC30" s="6"/>
      <c r="AD30" s="6"/>
      <c r="AE30" s="6"/>
    </row>
    <row r="31" spans="1:31" ht="11.85" customHeight="1">
      <c r="A31" s="10"/>
      <c r="B31" s="98">
        <f t="shared" si="1"/>
        <v>90</v>
      </c>
      <c r="C31" s="91">
        <f>[1]A!C35</f>
        <v>6911.1911660546202</v>
      </c>
      <c r="D31" s="91">
        <f>[1]A!D35</f>
        <v>492.92522204840213</v>
      </c>
      <c r="E31" s="91">
        <f>[1]A!E35</f>
        <v>6454.7537375333877</v>
      </c>
      <c r="F31" s="91">
        <f>[1]A!F35</f>
        <v>3238.6718190298998</v>
      </c>
      <c r="G31" s="91">
        <f>[1]A!G35</f>
        <v>3563.5933209822238</v>
      </c>
      <c r="H31" s="91">
        <f>[1]A!H35</f>
        <v>4777.5518457646731</v>
      </c>
      <c r="I31" s="91">
        <f>[1]A!I35</f>
        <v>4221.6442315885397</v>
      </c>
      <c r="J31" s="91">
        <f>[1]A!J35</f>
        <v>1022.3649960140839</v>
      </c>
      <c r="K31" s="91">
        <f>[1]A!K35</f>
        <v>5784.5210189841691</v>
      </c>
      <c r="L31" s="91">
        <f>[1]A!L35</f>
        <v>36467.217358000002</v>
      </c>
      <c r="M31" s="92"/>
      <c r="N31" s="114">
        <f>[1]A!N35</f>
        <v>8.9349405821426373</v>
      </c>
      <c r="O31" s="114">
        <f>[1]A!O35</f>
        <v>8.2726446262239239</v>
      </c>
      <c r="P31" s="114">
        <f>[1]A!P35</f>
        <v>9.476432830838565</v>
      </c>
      <c r="Q31" s="114">
        <f>[1]A!Q35</f>
        <v>6.3469449865026784</v>
      </c>
      <c r="R31" s="114">
        <f>[1]A!R35</f>
        <v>5.848005026377967</v>
      </c>
      <c r="S31" s="114">
        <f>[1]A!S35</f>
        <v>7.194652251761946</v>
      </c>
      <c r="T31" s="114">
        <f>[1]A!T35</f>
        <v>7.6706130839304665</v>
      </c>
      <c r="U31" s="114">
        <f>[1]A!U35</f>
        <v>8.9059996250357543</v>
      </c>
      <c r="V31" s="114">
        <f>[1]A!V35</f>
        <v>6.8313081970051259</v>
      </c>
      <c r="W31" s="114">
        <f>[1]A!W35</f>
        <v>7.7672231390867097</v>
      </c>
      <c r="X31" s="99">
        <f t="shared" si="2"/>
        <v>90</v>
      </c>
      <c r="Y31" s="33"/>
      <c r="Z31" s="6"/>
      <c r="AA31" s="6"/>
      <c r="AB31" s="6">
        <f t="shared" si="0"/>
        <v>0</v>
      </c>
      <c r="AC31" s="6"/>
      <c r="AD31" s="6"/>
      <c r="AE31" s="6"/>
    </row>
    <row r="32" spans="1:31" ht="11.85" customHeight="1">
      <c r="A32" s="10"/>
      <c r="B32" s="94">
        <f t="shared" si="1"/>
        <v>91</v>
      </c>
      <c r="C32" s="91">
        <f>[1]A!C36</f>
        <v>7429.9001072608917</v>
      </c>
      <c r="D32" s="91">
        <f>[1]A!D36</f>
        <v>534.36776104743296</v>
      </c>
      <c r="E32" s="91">
        <f>[1]A!E36</f>
        <v>6968.9729458613619</v>
      </c>
      <c r="F32" s="91">
        <f>[1]A!F36</f>
        <v>3429.489498832897</v>
      </c>
      <c r="G32" s="91">
        <f>[1]A!G36</f>
        <v>3808.024180311385</v>
      </c>
      <c r="H32" s="91">
        <f>[1]A!H36</f>
        <v>5234.261595828536</v>
      </c>
      <c r="I32" s="91">
        <f>[1]A!I36</f>
        <v>4709.9112700572014</v>
      </c>
      <c r="J32" s="91">
        <f>[1]A!J36</f>
        <v>1116.1170644664362</v>
      </c>
      <c r="K32" s="91">
        <f>[1]A!K36</f>
        <v>6145.2609783338667</v>
      </c>
      <c r="L32" s="91">
        <f>[1]A!L36</f>
        <v>39376.305402000013</v>
      </c>
      <c r="M32" s="92"/>
      <c r="N32" s="114">
        <f>[1]A!N36</f>
        <v>7.505347902312276</v>
      </c>
      <c r="O32" s="114">
        <f>[1]A!O36</f>
        <v>8.4074697632253503</v>
      </c>
      <c r="P32" s="114">
        <f>[1]A!P36</f>
        <v>7.9665193938828205</v>
      </c>
      <c r="Q32" s="114">
        <f>[1]A!Q36</f>
        <v>5.8918498219481252</v>
      </c>
      <c r="R32" s="114">
        <f>[1]A!R36</f>
        <v>6.8591120622537582</v>
      </c>
      <c r="S32" s="114">
        <f>[1]A!S36</f>
        <v>9.5594933306425212</v>
      </c>
      <c r="T32" s="114">
        <f>[1]A!T36</f>
        <v>11.565802603999487</v>
      </c>
      <c r="U32" s="114">
        <f>[1]A!U36</f>
        <v>9.1701172103764819</v>
      </c>
      <c r="V32" s="114">
        <f>[1]A!V36</f>
        <v>6.2362978398001978</v>
      </c>
      <c r="W32" s="114">
        <f>[1]A!W36</f>
        <v>7.9772690508337574</v>
      </c>
      <c r="X32" s="96">
        <f t="shared" si="2"/>
        <v>91</v>
      </c>
      <c r="Y32" s="31"/>
      <c r="Z32" s="4"/>
      <c r="AA32" s="4"/>
      <c r="AB32" s="6">
        <f t="shared" si="0"/>
        <v>0</v>
      </c>
    </row>
    <row r="33" spans="1:28" ht="11.85" customHeight="1">
      <c r="A33" s="10"/>
      <c r="B33" s="94">
        <v>92</v>
      </c>
      <c r="C33" s="91">
        <f>[1]A!C37</f>
        <v>7717.5332170242982</v>
      </c>
      <c r="D33" s="91">
        <f>[1]A!D37</f>
        <v>552.30232442546901</v>
      </c>
      <c r="E33" s="91">
        <f>[1]A!E37</f>
        <v>7261.2839214974192</v>
      </c>
      <c r="F33" s="91">
        <f>[1]A!F37</f>
        <v>3465.30628951177</v>
      </c>
      <c r="G33" s="91">
        <f>[1]A!G37</f>
        <v>3830.5713507401533</v>
      </c>
      <c r="H33" s="91">
        <f>[1]A!H37</f>
        <v>5391.2254433606495</v>
      </c>
      <c r="I33" s="91">
        <f>[1]A!I37</f>
        <v>4788.3405790934567</v>
      </c>
      <c r="J33" s="91">
        <f>[1]A!J37</f>
        <v>1189.1374440766797</v>
      </c>
      <c r="K33" s="91">
        <f>[1]A!K37</f>
        <v>6332.4185282701064</v>
      </c>
      <c r="L33" s="91">
        <f>[1]A!L37</f>
        <v>40528.119097999996</v>
      </c>
      <c r="M33" s="92"/>
      <c r="N33" s="114">
        <f>[1]A!N37</f>
        <v>3.8712917483549436</v>
      </c>
      <c r="O33" s="114">
        <f>[1]A!O37</f>
        <v>3.3562210682174909</v>
      </c>
      <c r="P33" s="114">
        <f>[1]A!P37</f>
        <v>4.1944627695771342</v>
      </c>
      <c r="Q33" s="114">
        <f>[1]A!Q37</f>
        <v>1.0443767415255767</v>
      </c>
      <c r="R33" s="114">
        <f>[1]A!R37</f>
        <v>0.59209630404513103</v>
      </c>
      <c r="S33" s="114">
        <f>[1]A!S37</f>
        <v>2.9987772803943713</v>
      </c>
      <c r="T33" s="114">
        <f>[1]A!T37</f>
        <v>1.6651971669798149</v>
      </c>
      <c r="U33" s="114">
        <f>[1]A!U37</f>
        <v>6.5423584975964122</v>
      </c>
      <c r="V33" s="114">
        <f>[1]A!V37</f>
        <v>3.0455590185037629</v>
      </c>
      <c r="W33" s="114">
        <f>[1]A!W37</f>
        <v>2.9251441551991775</v>
      </c>
      <c r="X33" s="96">
        <v>92</v>
      </c>
      <c r="Y33" s="31"/>
      <c r="Z33" s="4"/>
      <c r="AA33" s="4"/>
      <c r="AB33" s="6">
        <f t="shared" si="0"/>
        <v>0</v>
      </c>
    </row>
    <row r="34" spans="1:28" ht="11.85" customHeight="1">
      <c r="A34" s="10"/>
      <c r="B34" s="94">
        <v>93</v>
      </c>
      <c r="C34" s="91">
        <f>[1]A!C38</f>
        <v>7660.8921866250039</v>
      </c>
      <c r="D34" s="91">
        <f>[1]A!D38</f>
        <v>557.42468607773446</v>
      </c>
      <c r="E34" s="91">
        <f>[1]A!E38</f>
        <v>7282.6061428197054</v>
      </c>
      <c r="F34" s="91">
        <f>[1]A!F38</f>
        <v>3500.3513349957047</v>
      </c>
      <c r="G34" s="91">
        <f>[1]A!G38</f>
        <v>3588.1395312744894</v>
      </c>
      <c r="H34" s="91">
        <f>[1]A!H38</f>
        <v>5104.4317504807486</v>
      </c>
      <c r="I34" s="91">
        <f>[1]A!I38</f>
        <v>4436.6514277627975</v>
      </c>
      <c r="J34" s="91">
        <f>[1]A!J38</f>
        <v>1168.7011593978762</v>
      </c>
      <c r="K34" s="91">
        <f>[1]A!K38</f>
        <v>6256.4169065659416</v>
      </c>
      <c r="L34" s="91">
        <f>[1]A!L38</f>
        <v>39555.615125999997</v>
      </c>
      <c r="M34" s="92"/>
      <c r="N34" s="114">
        <f>[1]A!N38</f>
        <v>-0.73392661627096345</v>
      </c>
      <c r="O34" s="114">
        <f>[1]A!O38</f>
        <v>0.92745610976632253</v>
      </c>
      <c r="P34" s="114">
        <f>[1]A!P38</f>
        <v>0.29364257826580697</v>
      </c>
      <c r="Q34" s="114">
        <f>[1]A!Q38</f>
        <v>1.0113116289317103</v>
      </c>
      <c r="R34" s="114">
        <f>[1]A!R38</f>
        <v>-6.3288683924088929</v>
      </c>
      <c r="S34" s="114">
        <f>[1]A!S38</f>
        <v>-5.3196382880461908</v>
      </c>
      <c r="T34" s="114">
        <f>[1]A!T38</f>
        <v>-7.344697928676613</v>
      </c>
      <c r="U34" s="114">
        <f>[1]A!U38</f>
        <v>-1.7185805375653174</v>
      </c>
      <c r="V34" s="114">
        <f>[1]A!V38</f>
        <v>-1.2001989660801349</v>
      </c>
      <c r="W34" s="114">
        <f>[1]A!W38</f>
        <v>-2.3995783511403856</v>
      </c>
      <c r="X34" s="96">
        <v>93</v>
      </c>
      <c r="Y34" s="31"/>
      <c r="Z34" s="4"/>
      <c r="AA34" s="4"/>
      <c r="AB34" s="6">
        <f t="shared" si="0"/>
        <v>0</v>
      </c>
    </row>
    <row r="35" spans="1:28" ht="11.85" customHeight="1">
      <c r="A35" s="10"/>
      <c r="B35" s="94">
        <v>94</v>
      </c>
      <c r="C35" s="91">
        <f>[1]A!C39</f>
        <v>8301.4442022766561</v>
      </c>
      <c r="D35" s="91">
        <f>[1]A!D39</f>
        <v>638.78017028196132</v>
      </c>
      <c r="E35" s="91">
        <f>[1]A!E39</f>
        <v>7726.8507201156408</v>
      </c>
      <c r="F35" s="91">
        <f>[1]A!F39</f>
        <v>3642.1652249273375</v>
      </c>
      <c r="G35" s="91">
        <f>[1]A!G39</f>
        <v>3700.2427535263687</v>
      </c>
      <c r="H35" s="91">
        <f>[1]A!H39</f>
        <v>5466.4240043377049</v>
      </c>
      <c r="I35" s="91">
        <f>[1]A!I39</f>
        <v>4737.861064361171</v>
      </c>
      <c r="J35" s="91">
        <f>[1]A!J39</f>
        <v>1267.0581925661288</v>
      </c>
      <c r="K35" s="91">
        <f>[1]A!K39</f>
        <v>6822.8910196070283</v>
      </c>
      <c r="L35" s="91">
        <f>[1]A!L39</f>
        <v>42303.717352</v>
      </c>
      <c r="M35" s="92"/>
      <c r="N35" s="114">
        <f>[1]A!N39</f>
        <v>8.3613239822116103</v>
      </c>
      <c r="O35" s="114">
        <f>[1]A!O39</f>
        <v>14.594883620364385</v>
      </c>
      <c r="P35" s="114">
        <f>[1]A!P39</f>
        <v>6.1000769310302294</v>
      </c>
      <c r="Q35" s="114">
        <f>[1]A!Q39</f>
        <v>4.0514187394222523</v>
      </c>
      <c r="R35" s="114">
        <f>[1]A!R39</f>
        <v>3.1242715416939459</v>
      </c>
      <c r="S35" s="114">
        <f>[1]A!S39</f>
        <v>7.0917248295633062</v>
      </c>
      <c r="T35" s="114">
        <f>[1]A!T39</f>
        <v>6.7891210635463439</v>
      </c>
      <c r="U35" s="114">
        <f>[1]A!U39</f>
        <v>8.4159267215005542</v>
      </c>
      <c r="V35" s="114">
        <f>[1]A!V39</f>
        <v>9.0542897236689512</v>
      </c>
      <c r="W35" s="114">
        <f>[1]A!W39</f>
        <v>6.9474389849487395</v>
      </c>
      <c r="X35" s="96">
        <v>94</v>
      </c>
      <c r="Y35" s="31"/>
      <c r="Z35" s="4"/>
      <c r="AA35" s="4"/>
      <c r="AB35" s="6">
        <f t="shared" si="0"/>
        <v>0</v>
      </c>
    </row>
    <row r="36" spans="1:28" ht="11.85" customHeight="1">
      <c r="A36" s="10"/>
      <c r="B36" s="98">
        <v>95</v>
      </c>
      <c r="C36" s="91">
        <f>[1]A!C40</f>
        <v>8490.485193962726</v>
      </c>
      <c r="D36" s="91">
        <f>[1]A!D40</f>
        <v>657.5869073303661</v>
      </c>
      <c r="E36" s="91">
        <f>[1]A!E40</f>
        <v>8130.9486161322802</v>
      </c>
      <c r="F36" s="91">
        <f>[1]A!F40</f>
        <v>3705.2197832708562</v>
      </c>
      <c r="G36" s="91">
        <f>[1]A!G40</f>
        <v>3726.1043653546049</v>
      </c>
      <c r="H36" s="91">
        <f>[1]A!H40</f>
        <v>5480.6597387351349</v>
      </c>
      <c r="I36" s="91">
        <f>[1]A!I40</f>
        <v>4800.1303329027542</v>
      </c>
      <c r="J36" s="91">
        <f>[1]A!J40</f>
        <v>1331.7251171175062</v>
      </c>
      <c r="K36" s="91">
        <f>[1]A!K40</f>
        <v>7285.6248191937657</v>
      </c>
      <c r="L36" s="91">
        <f>[1]A!L40</f>
        <v>43608.484873999987</v>
      </c>
      <c r="M36" s="92"/>
      <c r="N36" s="114">
        <f>[1]A!N40</f>
        <v>2.2772060749890466</v>
      </c>
      <c r="O36" s="114">
        <f>[1]A!O40</f>
        <v>2.9441641934663254</v>
      </c>
      <c r="P36" s="114">
        <f>[1]A!P40</f>
        <v>5.2297877965292283</v>
      </c>
      <c r="Q36" s="114">
        <f>[1]A!Q40</f>
        <v>1.7312382731010434</v>
      </c>
      <c r="R36" s="114">
        <f>[1]A!R40</f>
        <v>0.69891662658050357</v>
      </c>
      <c r="S36" s="114">
        <f>[1]A!S40</f>
        <v>0.26042133552270919</v>
      </c>
      <c r="T36" s="114">
        <f>[1]A!T40</f>
        <v>1.3142907251962432</v>
      </c>
      <c r="U36" s="114">
        <f>[1]A!U40</f>
        <v>5.1037059647915495</v>
      </c>
      <c r="V36" s="114">
        <f>[1]A!V40</f>
        <v>6.7820781287136755</v>
      </c>
      <c r="W36" s="114">
        <f>[1]A!W40</f>
        <v>3.0842857405255941</v>
      </c>
      <c r="X36" s="99">
        <v>95</v>
      </c>
      <c r="Y36" s="31"/>
      <c r="Z36" s="4"/>
      <c r="AA36" s="4"/>
      <c r="AB36" s="6">
        <f t="shared" si="0"/>
        <v>0</v>
      </c>
    </row>
    <row r="37" spans="1:28" ht="11.85" customHeight="1">
      <c r="A37" s="10"/>
      <c r="B37" s="94">
        <v>96</v>
      </c>
      <c r="C37" s="91">
        <f>[1]A!C41</f>
        <v>8493.6844165679777</v>
      </c>
      <c r="D37" s="91">
        <f>[1]A!D41</f>
        <v>672.2687315665537</v>
      </c>
      <c r="E37" s="91">
        <f>[1]A!E41</f>
        <v>8172.2263761836666</v>
      </c>
      <c r="F37" s="91">
        <f>[1]A!F41</f>
        <v>3799.2888640326328</v>
      </c>
      <c r="G37" s="91">
        <f>[1]A!G41</f>
        <v>3626.2364621458128</v>
      </c>
      <c r="H37" s="91">
        <f>[1]A!H41</f>
        <v>5474.618570843284</v>
      </c>
      <c r="I37" s="91">
        <f>[1]A!I41</f>
        <v>4803.3889506501955</v>
      </c>
      <c r="J37" s="91">
        <f>[1]A!J41</f>
        <v>1328.1181867530261</v>
      </c>
      <c r="K37" s="91">
        <f>[1]A!K41</f>
        <v>7311.9926732568474</v>
      </c>
      <c r="L37" s="91">
        <f>[1]A!L41</f>
        <v>43681.823231999995</v>
      </c>
      <c r="M37" s="92"/>
      <c r="N37" s="114">
        <f>[1]A!N41</f>
        <v>3.7680091681058236E-2</v>
      </c>
      <c r="O37" s="114">
        <f>[1]A!O41</f>
        <v>2.2326819577038082</v>
      </c>
      <c r="P37" s="114">
        <f>[1]A!P41</f>
        <v>0.50766229132832574</v>
      </c>
      <c r="Q37" s="114">
        <f>[1]A!Q41</f>
        <v>2.5388259337948194</v>
      </c>
      <c r="R37" s="114">
        <f>[1]A!R41</f>
        <v>-2.6802229196091765</v>
      </c>
      <c r="S37" s="114">
        <f>[1]A!S41</f>
        <v>-0.1102270197354982</v>
      </c>
      <c r="T37" s="114">
        <f>[1]A!T41</f>
        <v>6.7886026450270087E-2</v>
      </c>
      <c r="U37" s="114">
        <f>[1]A!U41</f>
        <v>-0.27084646209025731</v>
      </c>
      <c r="V37" s="114">
        <f>[1]A!V41</f>
        <v>0.361916166663101</v>
      </c>
      <c r="W37" s="114">
        <f>[1]A!W41</f>
        <v>0.16817451514747894</v>
      </c>
      <c r="X37" s="96">
        <v>96</v>
      </c>
      <c r="Y37" s="31"/>
      <c r="Z37" s="4"/>
      <c r="AA37" s="4"/>
      <c r="AB37" s="6"/>
    </row>
    <row r="38" spans="1:28" ht="11.85" customHeight="1">
      <c r="A38" s="10"/>
      <c r="B38" s="94">
        <v>97</v>
      </c>
      <c r="C38" s="91">
        <f>[1]A!C42</f>
        <v>8639.3016951402042</v>
      </c>
      <c r="D38" s="91">
        <f>[1]A!D42</f>
        <v>732.93062010698929</v>
      </c>
      <c r="E38" s="91">
        <f>[1]A!E42</f>
        <v>8279.3712106605035</v>
      </c>
      <c r="F38" s="91">
        <f>[1]A!F42</f>
        <v>3850.9868118023692</v>
      </c>
      <c r="G38" s="91">
        <f>[1]A!G42</f>
        <v>3619.6227273667978</v>
      </c>
      <c r="H38" s="91">
        <f>[1]A!H42</f>
        <v>5635.984914865775</v>
      </c>
      <c r="I38" s="91">
        <f>[1]A!I42</f>
        <v>5009.6088910332737</v>
      </c>
      <c r="J38" s="91">
        <f>[1]A!J42</f>
        <v>1375.0553573422987</v>
      </c>
      <c r="K38" s="91">
        <f>[1]A!K42</f>
        <v>7470.5766256817815</v>
      </c>
      <c r="L38" s="91">
        <f>[1]A!L42</f>
        <v>44613.438853999993</v>
      </c>
      <c r="M38" s="92"/>
      <c r="N38" s="114">
        <f>[1]A!N42</f>
        <v>1.7144182834033961</v>
      </c>
      <c r="O38" s="114">
        <f>[1]A!O42</f>
        <v>9.023458282683805</v>
      </c>
      <c r="P38" s="114">
        <f>[1]A!P42</f>
        <v>1.311085003581014</v>
      </c>
      <c r="Q38" s="114">
        <f>[1]A!Q42</f>
        <v>1.3607269575934167</v>
      </c>
      <c r="R38" s="114">
        <f>[1]A!R42</f>
        <v>-0.18238564550480119</v>
      </c>
      <c r="S38" s="114">
        <f>[1]A!S42</f>
        <v>2.9475358316631617</v>
      </c>
      <c r="T38" s="114">
        <f>[1]A!T42</f>
        <v>4.2932176116023957</v>
      </c>
      <c r="U38" s="114">
        <f>[1]A!U42</f>
        <v>3.5341109742668575</v>
      </c>
      <c r="V38" s="114">
        <f>[1]A!V42</f>
        <v>2.1688199032931843</v>
      </c>
      <c r="W38" s="114">
        <f>[1]A!W42</f>
        <v>2.132730625853374</v>
      </c>
      <c r="X38" s="96">
        <v>97</v>
      </c>
      <c r="Y38" s="31"/>
      <c r="Z38" s="4"/>
      <c r="AA38" s="4"/>
      <c r="AB38" s="6">
        <f t="shared" ref="AB38:AB55" si="3">SUM(C38:K38)-L38</f>
        <v>0</v>
      </c>
    </row>
    <row r="39" spans="1:28" ht="11.85" customHeight="1">
      <c r="A39" s="10"/>
      <c r="B39" s="94">
        <v>98</v>
      </c>
      <c r="C39" s="91">
        <f>[1]A!C43</f>
        <v>8791.1059288904071</v>
      </c>
      <c r="D39" s="91">
        <f>[1]A!D43</f>
        <v>758.49470744913651</v>
      </c>
      <c r="E39" s="91">
        <f>[1]A!E43</f>
        <v>8722.9533803690992</v>
      </c>
      <c r="F39" s="91">
        <f>[1]A!F43</f>
        <v>3872.2501825488666</v>
      </c>
      <c r="G39" s="91">
        <f>[1]A!G43</f>
        <v>3649.9859131614699</v>
      </c>
      <c r="H39" s="91">
        <f>[1]A!H43</f>
        <v>5714.8823692794886</v>
      </c>
      <c r="I39" s="91">
        <f>[1]A!I43</f>
        <v>5260.9275411521012</v>
      </c>
      <c r="J39" s="91">
        <f>[1]A!J43</f>
        <v>1427.7589934499965</v>
      </c>
      <c r="K39" s="91">
        <f>[1]A!K43</f>
        <v>7846.7519616994377</v>
      </c>
      <c r="L39" s="91">
        <f>[1]A!L43</f>
        <v>46045.110978000004</v>
      </c>
      <c r="M39" s="92"/>
      <c r="N39" s="114">
        <f>[1]A!N43</f>
        <v>1.7571354619505319</v>
      </c>
      <c r="O39" s="114">
        <f>[1]A!O43</f>
        <v>3.4879273209264428</v>
      </c>
      <c r="P39" s="114">
        <f>[1]A!P43</f>
        <v>5.3576794471715372</v>
      </c>
      <c r="Q39" s="114">
        <f>[1]A!Q43</f>
        <v>0.55215381889468507</v>
      </c>
      <c r="R39" s="114">
        <f>[1]A!R43</f>
        <v>0.83884946254497716</v>
      </c>
      <c r="S39" s="114">
        <f>[1]A!S43</f>
        <v>1.3998876080312028</v>
      </c>
      <c r="T39" s="114">
        <f>[1]A!T43</f>
        <v>5.0167319562344215</v>
      </c>
      <c r="U39" s="114">
        <f>[1]A!U43</f>
        <v>3.8328374073290483</v>
      </c>
      <c r="V39" s="114">
        <f>[1]A!V43</f>
        <v>5.0354257089669563</v>
      </c>
      <c r="W39" s="114">
        <f>[1]A!W43</f>
        <v>3.2090602311228178</v>
      </c>
      <c r="X39" s="96">
        <v>98</v>
      </c>
      <c r="Y39" s="31"/>
      <c r="Z39" s="4"/>
      <c r="AA39" s="4"/>
      <c r="AB39" s="6">
        <f t="shared" si="3"/>
        <v>0</v>
      </c>
    </row>
    <row r="40" spans="1:28" ht="11.85" customHeight="1">
      <c r="A40" s="10"/>
      <c r="B40" s="94">
        <v>99</v>
      </c>
      <c r="C40" s="91">
        <f>[1]A!C44</f>
        <v>8903.0542423652205</v>
      </c>
      <c r="D40" s="91">
        <f>[1]A!D44</f>
        <v>745.71828279995316</v>
      </c>
      <c r="E40" s="91">
        <f>[1]A!E44</f>
        <v>8901.3277704061566</v>
      </c>
      <c r="F40" s="91">
        <f>[1]A!F44</f>
        <v>3950.1460419922464</v>
      </c>
      <c r="G40" s="91">
        <f>[1]A!G44</f>
        <v>3652.9138323541656</v>
      </c>
      <c r="H40" s="91">
        <f>[1]A!H44</f>
        <v>5660.7644224271262</v>
      </c>
      <c r="I40" s="91">
        <f>[1]A!I44</f>
        <v>5304.5601813020257</v>
      </c>
      <c r="J40" s="91">
        <f>[1]A!J44</f>
        <v>1491.4648901498986</v>
      </c>
      <c r="K40" s="91">
        <f>[1]A!K44</f>
        <v>7799.9786842032045</v>
      </c>
      <c r="L40" s="91">
        <f>[1]A!L44</f>
        <v>46409.928348000001</v>
      </c>
      <c r="M40" s="92"/>
      <c r="N40" s="114">
        <f>[1]A!N44</f>
        <v>1.2734269656211827</v>
      </c>
      <c r="O40" s="114">
        <f>[1]A!O44</f>
        <v>-1.684444798850504</v>
      </c>
      <c r="P40" s="114">
        <f>[1]A!P44</f>
        <v>2.0448852843635068</v>
      </c>
      <c r="Q40" s="114">
        <f>[1]A!Q44</f>
        <v>2.0116432505945525</v>
      </c>
      <c r="R40" s="114">
        <f>[1]A!R44</f>
        <v>8.0217273774607634E-2</v>
      </c>
      <c r="S40" s="114">
        <f>[1]A!S44</f>
        <v>-0.94696519290187187</v>
      </c>
      <c r="T40" s="114">
        <f>[1]A!T44</f>
        <v>0.82937162332346048</v>
      </c>
      <c r="U40" s="114">
        <f>[1]A!U44</f>
        <v>4.4619503005871364</v>
      </c>
      <c r="V40" s="114">
        <f>[1]A!V44</f>
        <v>-0.59608456753236227</v>
      </c>
      <c r="W40" s="114">
        <f>[1]A!W44</f>
        <v>0.79230424740273087</v>
      </c>
      <c r="X40" s="96">
        <v>99</v>
      </c>
      <c r="Y40" s="31"/>
      <c r="Z40" s="4"/>
      <c r="AA40" s="4"/>
      <c r="AB40" s="6">
        <f t="shared" si="3"/>
        <v>0</v>
      </c>
    </row>
    <row r="41" spans="1:28" ht="11.85" customHeight="1">
      <c r="A41" s="10"/>
      <c r="B41" s="98">
        <v>2000</v>
      </c>
      <c r="C41" s="91">
        <f>[1]A!C45</f>
        <v>8930.9652787603154</v>
      </c>
      <c r="D41" s="91">
        <f>[1]A!D45</f>
        <v>764.21148672479069</v>
      </c>
      <c r="E41" s="91">
        <f>[1]A!E45</f>
        <v>9118.4635846344936</v>
      </c>
      <c r="F41" s="91">
        <f>[1]A!F45</f>
        <v>4060.0990407719983</v>
      </c>
      <c r="G41" s="91">
        <f>[1]A!G45</f>
        <v>3632.6963916250429</v>
      </c>
      <c r="H41" s="91">
        <f>[1]A!H45</f>
        <v>5626.7685370537556</v>
      </c>
      <c r="I41" s="91">
        <f>[1]A!I45</f>
        <v>5393.2077700132277</v>
      </c>
      <c r="J41" s="91">
        <f>[1]A!J45</f>
        <v>1495.5891461109247</v>
      </c>
      <c r="K41" s="91">
        <f>[1]A!K45</f>
        <v>7950.8781723054408</v>
      </c>
      <c r="L41" s="91">
        <f>[1]A!L45</f>
        <v>46972.879407999986</v>
      </c>
      <c r="M41" s="92"/>
      <c r="N41" s="114">
        <f>[1]A!N45</f>
        <v>0.31349956582629179</v>
      </c>
      <c r="O41" s="114">
        <f>[1]A!O45</f>
        <v>2.4799182682501808</v>
      </c>
      <c r="P41" s="114">
        <f>[1]A!P45</f>
        <v>2.4393643266371834</v>
      </c>
      <c r="Q41" s="114">
        <f>[1]A!Q45</f>
        <v>2.7835173082435549</v>
      </c>
      <c r="R41" s="114">
        <f>[1]A!R45</f>
        <v>-0.55346065242642961</v>
      </c>
      <c r="S41" s="114">
        <f>[1]A!S45</f>
        <v>-0.6005529083436878</v>
      </c>
      <c r="T41" s="114">
        <f>[1]A!T45</f>
        <v>1.6711581296348532</v>
      </c>
      <c r="U41" s="114">
        <f>[1]A!U45</f>
        <v>0.27652383829241955</v>
      </c>
      <c r="V41" s="114">
        <f>[1]A!V45</f>
        <v>1.9346141087262625</v>
      </c>
      <c r="W41" s="114">
        <f>[1]A!W45</f>
        <v>1.2129970461896677</v>
      </c>
      <c r="X41" s="99">
        <v>2000</v>
      </c>
      <c r="Y41" s="31"/>
      <c r="Z41" s="4"/>
      <c r="AA41" s="4"/>
      <c r="AB41" s="6">
        <f t="shared" si="3"/>
        <v>0</v>
      </c>
    </row>
    <row r="42" spans="1:28" ht="11.85" customHeight="1">
      <c r="A42" s="10"/>
      <c r="B42" s="100" t="s">
        <v>46</v>
      </c>
      <c r="C42" s="91">
        <f>[1]A!C46</f>
        <v>8844.0598003383639</v>
      </c>
      <c r="D42" s="91">
        <f>[1]A!D46</f>
        <v>778.33317811278994</v>
      </c>
      <c r="E42" s="91">
        <f>[1]A!E46</f>
        <v>8830.9619511106484</v>
      </c>
      <c r="F42" s="91">
        <f>[1]A!F46</f>
        <v>4026.7603665977313</v>
      </c>
      <c r="G42" s="91">
        <f>[1]A!G46</f>
        <v>3519.4130632538372</v>
      </c>
      <c r="H42" s="91">
        <f>[1]A!H46</f>
        <v>5537.6135350908207</v>
      </c>
      <c r="I42" s="91">
        <f>[1]A!I46</f>
        <v>5337.6600074631478</v>
      </c>
      <c r="J42" s="91">
        <f>[1]A!J46</f>
        <v>1452.2483527785691</v>
      </c>
      <c r="K42" s="91">
        <f>[1]A!K46</f>
        <v>7962.7561412540881</v>
      </c>
      <c r="L42" s="91">
        <f>[1]A!L46</f>
        <v>46289.806395999993</v>
      </c>
      <c r="M42" s="92"/>
      <c r="N42" s="114">
        <f>[1]A!N46</f>
        <v>-0.97308046453422614</v>
      </c>
      <c r="O42" s="114">
        <f>[1]A!O46</f>
        <v>1.8478774047902657</v>
      </c>
      <c r="P42" s="114">
        <f>[1]A!P46</f>
        <v>-3.1529613608186513</v>
      </c>
      <c r="Q42" s="114">
        <f>[1]A!Q46</f>
        <v>-0.82112957933971886</v>
      </c>
      <c r="R42" s="114">
        <f>[1]A!R46</f>
        <v>-3.1184364493650918</v>
      </c>
      <c r="S42" s="114">
        <f>[1]A!S46</f>
        <v>-1.5844796418375107</v>
      </c>
      <c r="T42" s="114">
        <f>[1]A!T46</f>
        <v>-1.029957771308776</v>
      </c>
      <c r="U42" s="114">
        <f>[1]A!U46</f>
        <v>-2.8979077205165238</v>
      </c>
      <c r="V42" s="114">
        <f>[1]A!V46</f>
        <v>0.14939191233014348</v>
      </c>
      <c r="W42" s="114">
        <f>[1]A!W46</f>
        <v>-1.4541859485915576</v>
      </c>
      <c r="X42" s="101" t="s">
        <v>46</v>
      </c>
      <c r="Y42" s="31"/>
      <c r="Z42" s="4"/>
      <c r="AA42" s="4"/>
      <c r="AB42" s="6">
        <f t="shared" si="3"/>
        <v>0</v>
      </c>
    </row>
    <row r="43" spans="1:28" ht="11.85" customHeight="1">
      <c r="A43" s="10"/>
      <c r="B43" s="102" t="s">
        <v>45</v>
      </c>
      <c r="C43" s="91">
        <f>[1]A!C47</f>
        <v>8922.7288436260842</v>
      </c>
      <c r="D43" s="91">
        <f>[1]A!D47</f>
        <v>786.41537437004047</v>
      </c>
      <c r="E43" s="91">
        <f>[1]A!E47</f>
        <v>9297.2252152774254</v>
      </c>
      <c r="F43" s="91">
        <f>[1]A!F47</f>
        <v>4016.2811466437443</v>
      </c>
      <c r="G43" s="91">
        <f>[1]A!G47</f>
        <v>3584.5893062762671</v>
      </c>
      <c r="H43" s="91">
        <f>[1]A!H47</f>
        <v>5450.5284491237298</v>
      </c>
      <c r="I43" s="91">
        <f>[1]A!I47</f>
        <v>5479.9921441539973</v>
      </c>
      <c r="J43" s="91">
        <f>[1]A!J47</f>
        <v>1556.8844118708887</v>
      </c>
      <c r="K43" s="91">
        <f>[1]A!K47</f>
        <v>8302.6334666578223</v>
      </c>
      <c r="L43" s="91">
        <f>[1]A!L47</f>
        <v>47397.278358000003</v>
      </c>
      <c r="M43" s="92"/>
      <c r="N43" s="114">
        <f>[1]A!N47</f>
        <v>0.88951279235709446</v>
      </c>
      <c r="O43" s="114">
        <f>[1]A!O47</f>
        <v>1.0383980131551507</v>
      </c>
      <c r="P43" s="114">
        <f>[1]A!P47</f>
        <v>5.2798694722961281</v>
      </c>
      <c r="Q43" s="114">
        <f>[1]A!Q47</f>
        <v>-0.26023947292500571</v>
      </c>
      <c r="R43" s="114">
        <f>[1]A!R47</f>
        <v>1.8519066063297451</v>
      </c>
      <c r="S43" s="114">
        <f>[1]A!S47</f>
        <v>-1.5726103928208279</v>
      </c>
      <c r="T43" s="114">
        <f>[1]A!T47</f>
        <v>2.666564308926378</v>
      </c>
      <c r="U43" s="114">
        <f>[1]A!U47</f>
        <v>7.2051077828472421</v>
      </c>
      <c r="V43" s="114">
        <f>[1]A!V47</f>
        <v>4.2683377385233534</v>
      </c>
      <c r="W43" s="114">
        <f>[1]A!W47</f>
        <v>2.3924748194576795</v>
      </c>
      <c r="X43" s="103" t="s">
        <v>45</v>
      </c>
      <c r="Y43" s="31"/>
      <c r="Z43" s="4"/>
      <c r="AA43" s="4"/>
      <c r="AB43" s="6">
        <f t="shared" si="3"/>
        <v>0</v>
      </c>
    </row>
    <row r="44" spans="1:28" ht="11.85" customHeight="1">
      <c r="A44" s="10"/>
      <c r="B44" s="102" t="s">
        <v>44</v>
      </c>
      <c r="C44" s="91">
        <f>[1]A!C48</f>
        <v>8667.6913711426641</v>
      </c>
      <c r="D44" s="91">
        <f>[1]A!D48</f>
        <v>758.91357375295615</v>
      </c>
      <c r="E44" s="91">
        <f>[1]A!E48</f>
        <v>9227.3527680293173</v>
      </c>
      <c r="F44" s="91">
        <f>[1]A!F48</f>
        <v>4189.9405906814645</v>
      </c>
      <c r="G44" s="91">
        <f>[1]A!G48</f>
        <v>3549.0406904520323</v>
      </c>
      <c r="H44" s="91">
        <f>[1]A!H48</f>
        <v>5569.825235569203</v>
      </c>
      <c r="I44" s="91">
        <f>[1]A!I48</f>
        <v>5647.5631654563376</v>
      </c>
      <c r="J44" s="91">
        <f>[1]A!J48</f>
        <v>1485.0929079134969</v>
      </c>
      <c r="K44" s="91">
        <f>[1]A!K48</f>
        <v>8342.4827530025304</v>
      </c>
      <c r="L44" s="91">
        <f>[1]A!L48</f>
        <v>47437.903056000003</v>
      </c>
      <c r="M44" s="92"/>
      <c r="N44" s="114">
        <f>[1]A!N48</f>
        <v>-2.8582900696977331</v>
      </c>
      <c r="O44" s="114">
        <f>[1]A!O48</f>
        <v>-3.4971087180378002</v>
      </c>
      <c r="P44" s="114">
        <f>[1]A!P48</f>
        <v>-0.75154086977792245</v>
      </c>
      <c r="Q44" s="114">
        <f>[1]A!Q48</f>
        <v>4.3238866428173539</v>
      </c>
      <c r="R44" s="114">
        <f>[1]A!R48</f>
        <v>-0.99170679781900306</v>
      </c>
      <c r="S44" s="114">
        <f>[1]A!S48</f>
        <v>2.1887196362520012</v>
      </c>
      <c r="T44" s="114">
        <f>[1]A!T48</f>
        <v>3.0578697358371931</v>
      </c>
      <c r="U44" s="114">
        <f>[1]A!U48</f>
        <v>-4.61122890113087</v>
      </c>
      <c r="V44" s="114">
        <f>[1]A!V48</f>
        <v>0.47995959962265911</v>
      </c>
      <c r="W44" s="114">
        <f>[1]A!W48</f>
        <v>8.5711035332347585E-2</v>
      </c>
      <c r="X44" s="103" t="s">
        <v>44</v>
      </c>
      <c r="Y44" s="31"/>
      <c r="Z44" s="4"/>
      <c r="AA44" s="4"/>
      <c r="AB44" s="6">
        <f t="shared" si="3"/>
        <v>0</v>
      </c>
    </row>
    <row r="45" spans="1:28" ht="11.85" customHeight="1">
      <c r="A45" s="10"/>
      <c r="B45" s="102" t="s">
        <v>58</v>
      </c>
      <c r="C45" s="91">
        <f>[1]A!C49</f>
        <v>9099.5874818154189</v>
      </c>
      <c r="D45" s="91">
        <f>[1]A!D49</f>
        <v>805.0656837667774</v>
      </c>
      <c r="E45" s="91">
        <f>[1]A!E49</f>
        <v>9429.669902320813</v>
      </c>
      <c r="F45" s="91">
        <f>[1]A!F49</f>
        <v>4156.9447702154685</v>
      </c>
      <c r="G45" s="91">
        <f>[1]A!G49</f>
        <v>3585.1302951432867</v>
      </c>
      <c r="H45" s="91">
        <f>[1]A!H49</f>
        <v>5539.1941940005254</v>
      </c>
      <c r="I45" s="91">
        <f>[1]A!I49</f>
        <v>5745.3040537566703</v>
      </c>
      <c r="J45" s="91">
        <f>[1]A!J49</f>
        <v>1576.4356410611902</v>
      </c>
      <c r="K45" s="91">
        <f>[1]A!K49</f>
        <v>8509.6751339198545</v>
      </c>
      <c r="L45" s="91">
        <f>[1]A!L49</f>
        <v>48447.007156000007</v>
      </c>
      <c r="M45" s="92"/>
      <c r="N45" s="114">
        <f>[1]A!N49</f>
        <v>4.9828275163403379</v>
      </c>
      <c r="O45" s="114">
        <f>[1]A!O49</f>
        <v>6.0813393790799086</v>
      </c>
      <c r="P45" s="114">
        <f>[1]A!P49</f>
        <v>2.1925804656832693</v>
      </c>
      <c r="Q45" s="114">
        <f>[1]A!Q49</f>
        <v>-0.78750091443730019</v>
      </c>
      <c r="R45" s="114">
        <f>[1]A!R49</f>
        <v>1.0168833732548066</v>
      </c>
      <c r="S45" s="114">
        <f>[1]A!S49</f>
        <v>-0.54994618813291041</v>
      </c>
      <c r="T45" s="114">
        <f>[1]A!T49</f>
        <v>1.7306736629024488</v>
      </c>
      <c r="U45" s="114">
        <f>[1]A!U49</f>
        <v>6.150640990941536</v>
      </c>
      <c r="V45" s="114">
        <f>[1]A!V49</f>
        <v>2.0041081997700383</v>
      </c>
      <c r="W45" s="114">
        <f>[1]A!W49</f>
        <v>2.1272105953097586</v>
      </c>
      <c r="X45" s="104" t="s">
        <v>42</v>
      </c>
      <c r="Y45" s="31"/>
      <c r="Z45" s="4"/>
      <c r="AA45" s="4"/>
      <c r="AB45" s="6">
        <f t="shared" si="3"/>
        <v>0</v>
      </c>
    </row>
    <row r="46" spans="1:28" ht="11.85" customHeight="1">
      <c r="A46" s="10"/>
      <c r="B46" s="102" t="s">
        <v>26</v>
      </c>
      <c r="C46" s="91">
        <f>[1]A!C50</f>
        <v>8671.5346486126236</v>
      </c>
      <c r="D46" s="91">
        <f>[1]A!D50</f>
        <v>759.90641564288626</v>
      </c>
      <c r="E46" s="91">
        <f>[1]A!E50</f>
        <v>9364.9762267153819</v>
      </c>
      <c r="F46" s="91">
        <f>[1]A!F50</f>
        <v>4034.3094073972456</v>
      </c>
      <c r="G46" s="91">
        <f>[1]A!G50</f>
        <v>3442.1494259863534</v>
      </c>
      <c r="H46" s="91">
        <f>[1]A!H50</f>
        <v>5253.245346779443</v>
      </c>
      <c r="I46" s="91">
        <f>[1]A!I50</f>
        <v>5649.7021530218626</v>
      </c>
      <c r="J46" s="91">
        <f>[1]A!J50</f>
        <v>1547.1441199371498</v>
      </c>
      <c r="K46" s="91">
        <f>[1]A!K50</f>
        <v>8271.0322559070519</v>
      </c>
      <c r="L46" s="91">
        <f>[1]A!L50</f>
        <v>46993.999999999993</v>
      </c>
      <c r="M46" s="92"/>
      <c r="N46" s="114">
        <f>[1]A!N50</f>
        <v>-4.7040905322160427</v>
      </c>
      <c r="O46" s="114">
        <f>[1]A!O50</f>
        <v>-5.6093892752449577</v>
      </c>
      <c r="P46" s="114">
        <f>[1]A!P50</f>
        <v>-0.68606511442684814</v>
      </c>
      <c r="Q46" s="114">
        <f>[1]A!Q50</f>
        <v>-2.9501321185911755</v>
      </c>
      <c r="R46" s="114">
        <f>[1]A!R50</f>
        <v>-3.9881638151513465</v>
      </c>
      <c r="S46" s="114">
        <f>[1]A!S50</f>
        <v>-5.1622824043755733</v>
      </c>
      <c r="T46" s="114">
        <f>[1]A!T50</f>
        <v>-1.6640007185049988</v>
      </c>
      <c r="U46" s="114">
        <f>[1]A!U50</f>
        <v>-1.8580854404130709</v>
      </c>
      <c r="V46" s="114">
        <f>[1]A!V50</f>
        <v>-2.8043711922863368</v>
      </c>
      <c r="W46" s="114">
        <f>[1]A!W50</f>
        <v>-2.9991680421482259</v>
      </c>
      <c r="X46" s="104" t="s">
        <v>26</v>
      </c>
      <c r="Y46" s="31"/>
      <c r="Z46" s="4"/>
      <c r="AA46" s="4"/>
      <c r="AB46" s="6">
        <f t="shared" si="3"/>
        <v>0</v>
      </c>
    </row>
    <row r="47" spans="1:28" ht="11.85" customHeight="1">
      <c r="A47" s="10"/>
      <c r="B47" s="100" t="s">
        <v>41</v>
      </c>
      <c r="C47" s="91">
        <f>[1]A!C51</f>
        <v>8566.4172642867215</v>
      </c>
      <c r="D47" s="91">
        <f>[1]A!D51</f>
        <v>739.11379529424255</v>
      </c>
      <c r="E47" s="91">
        <f>[1]A!E51</f>
        <v>8673.5565703297998</v>
      </c>
      <c r="F47" s="91">
        <f>[1]A!F51</f>
        <v>3906.8474558859452</v>
      </c>
      <c r="G47" s="91">
        <f>[1]A!G51</f>
        <v>3312.8005013979509</v>
      </c>
      <c r="H47" s="91">
        <f>[1]A!H51</f>
        <v>5122.2740093418615</v>
      </c>
      <c r="I47" s="91">
        <f>[1]A!I51</f>
        <v>5436.6846911549483</v>
      </c>
      <c r="J47" s="91">
        <f>[1]A!J51</f>
        <v>1434.6146579407002</v>
      </c>
      <c r="K47" s="91">
        <f>[1]A!K51</f>
        <v>7978.6910543678223</v>
      </c>
      <c r="L47" s="91">
        <f>[1]A!L51</f>
        <v>45170.999999999993</v>
      </c>
      <c r="M47" s="92"/>
      <c r="N47" s="114">
        <f>[1]A!N51</f>
        <v>-1.2122120084329002</v>
      </c>
      <c r="O47" s="114">
        <f>[1]A!O51</f>
        <v>-2.7362080278073408</v>
      </c>
      <c r="P47" s="114">
        <f>[1]A!P51</f>
        <v>-7.3830369629041437</v>
      </c>
      <c r="Q47" s="114">
        <f>[1]A!Q51</f>
        <v>-3.1594490813616871</v>
      </c>
      <c r="R47" s="114">
        <f>[1]A!R51</f>
        <v>-3.7577951617059013</v>
      </c>
      <c r="S47" s="114">
        <f>[1]A!S51</f>
        <v>-2.4931509722437517</v>
      </c>
      <c r="T47" s="114">
        <f>[1]A!T51</f>
        <v>-3.770419326494534</v>
      </c>
      <c r="U47" s="114">
        <f>[1]A!U51</f>
        <v>-7.2733664916117107</v>
      </c>
      <c r="V47" s="114">
        <f>[1]A!V51</f>
        <v>-3.5345189390410536</v>
      </c>
      <c r="W47" s="114">
        <f>[1]A!W51</f>
        <v>-3.8792186236540793</v>
      </c>
      <c r="X47" s="105" t="s">
        <v>41</v>
      </c>
      <c r="Y47" s="25"/>
      <c r="Z47" s="4"/>
      <c r="AA47" s="4"/>
      <c r="AB47" s="6">
        <f t="shared" si="3"/>
        <v>0</v>
      </c>
    </row>
    <row r="48" spans="1:28" ht="11.85" customHeight="1">
      <c r="A48" s="10"/>
      <c r="B48" s="102" t="s">
        <v>59</v>
      </c>
      <c r="C48" s="91">
        <f>[1]A!C52</f>
        <v>8741.1726654020331</v>
      </c>
      <c r="D48" s="91">
        <f>[1]A!D52</f>
        <v>738.51216122072208</v>
      </c>
      <c r="E48" s="91">
        <f>[1]A!E52</f>
        <v>8558.3527023709394</v>
      </c>
      <c r="F48" s="91">
        <f>[1]A!F52</f>
        <v>3801.4489298550902</v>
      </c>
      <c r="G48" s="91">
        <f>[1]A!G52</f>
        <v>3267.5475546960488</v>
      </c>
      <c r="H48" s="91">
        <f>[1]A!H52</f>
        <v>4851.0303256756988</v>
      </c>
      <c r="I48" s="91">
        <f>[1]A!I52</f>
        <v>5084.0192388301239</v>
      </c>
      <c r="J48" s="91">
        <f>[1]A!J52</f>
        <v>1424.5476477235411</v>
      </c>
      <c r="K48" s="91">
        <f>[1]A!K52</f>
        <v>7451.3687742258098</v>
      </c>
      <c r="L48" s="91">
        <f>[1]A!L52</f>
        <v>43918.000000000015</v>
      </c>
      <c r="M48" s="92"/>
      <c r="N48" s="114">
        <f>[1]A!N52</f>
        <v>2.0400057074486</v>
      </c>
      <c r="O48" s="114">
        <f>[1]A!O52</f>
        <v>-8.1399383606550746E-2</v>
      </c>
      <c r="P48" s="114">
        <f>[1]A!P52</f>
        <v>-1.3282194798030833</v>
      </c>
      <c r="Q48" s="114">
        <f>[1]A!Q52</f>
        <v>-2.6977896429527748</v>
      </c>
      <c r="R48" s="114">
        <f>[1]A!R52</f>
        <v>-1.3660027726633772</v>
      </c>
      <c r="S48" s="114">
        <f>[1]A!S52</f>
        <v>-5.2953762952055232</v>
      </c>
      <c r="T48" s="114">
        <f>[1]A!T52</f>
        <v>-6.4867740610115359</v>
      </c>
      <c r="U48" s="114">
        <f>[1]A!U52</f>
        <v>-0.70172224725555399</v>
      </c>
      <c r="V48" s="114">
        <f>[1]A!V52</f>
        <v>-6.6091327079689011</v>
      </c>
      <c r="W48" s="114">
        <f>[1]A!W52</f>
        <v>-2.7739036107236492</v>
      </c>
      <c r="X48" s="106" t="s">
        <v>59</v>
      </c>
      <c r="Y48" s="25"/>
      <c r="Z48" s="4"/>
      <c r="AA48" s="4"/>
      <c r="AB48" s="6">
        <f t="shared" si="3"/>
        <v>0</v>
      </c>
    </row>
    <row r="49" spans="1:28" ht="11.85" customHeight="1">
      <c r="A49" s="10"/>
      <c r="B49" s="102" t="s">
        <v>60</v>
      </c>
      <c r="C49" s="91">
        <f>[1]A!C53</f>
        <v>8665.7573392668328</v>
      </c>
      <c r="D49" s="91">
        <f>[1]A!D53</f>
        <v>716.48785609552124</v>
      </c>
      <c r="E49" s="91">
        <f>[1]A!E53</f>
        <v>8179.1826485722913</v>
      </c>
      <c r="F49" s="91">
        <f>[1]A!F53</f>
        <v>3665.7638416988643</v>
      </c>
      <c r="G49" s="91">
        <f>[1]A!G53</f>
        <v>3155.5114055250028</v>
      </c>
      <c r="H49" s="91">
        <f>[1]A!H53</f>
        <v>4658.261037975466</v>
      </c>
      <c r="I49" s="91">
        <f>[1]A!I53</f>
        <v>4821.981233125126</v>
      </c>
      <c r="J49" s="91">
        <f>[1]A!J53</f>
        <v>1364.4547535659644</v>
      </c>
      <c r="K49" s="91">
        <f>[1]A!K53</f>
        <v>6996.5998841749297</v>
      </c>
      <c r="L49" s="91">
        <f>[1]A!L53</f>
        <v>42223.999999999993</v>
      </c>
      <c r="M49" s="92"/>
      <c r="N49" s="114">
        <f>[1]A!N53</f>
        <v>-0.86275982665000583</v>
      </c>
      <c r="O49" s="114">
        <f>[1]A!O53</f>
        <v>-2.9822535472937672</v>
      </c>
      <c r="P49" s="114">
        <f>[1]A!P53</f>
        <v>-4.43040929703219</v>
      </c>
      <c r="Q49" s="114">
        <f>[1]A!Q53</f>
        <v>-3.5692992503623677</v>
      </c>
      <c r="R49" s="114">
        <f>[1]A!R53</f>
        <v>-3.4287534395644803</v>
      </c>
      <c r="S49" s="114">
        <f>[1]A!S53</f>
        <v>-3.9737803055968746</v>
      </c>
      <c r="T49" s="114">
        <f>[1]A!T53</f>
        <v>-5.1541505528467475</v>
      </c>
      <c r="U49" s="114">
        <f>[1]A!U53</f>
        <v>-4.2183842887674849</v>
      </c>
      <c r="V49" s="114">
        <f>[1]A!V53</f>
        <v>-6.1031590816430947</v>
      </c>
      <c r="W49" s="114">
        <f>[1]A!W53</f>
        <v>-3.8571883965572651</v>
      </c>
      <c r="X49" s="106" t="s">
        <v>60</v>
      </c>
      <c r="Y49" s="25"/>
      <c r="Z49" s="4"/>
      <c r="AA49" s="4"/>
      <c r="AB49" s="6">
        <f t="shared" si="3"/>
        <v>0</v>
      </c>
    </row>
    <row r="50" spans="1:28" ht="11.85" customHeight="1">
      <c r="A50" s="10"/>
      <c r="B50" s="107" t="s">
        <v>61</v>
      </c>
      <c r="C50" s="91">
        <f>[1]A!C54</f>
        <v>8507.2934158545577</v>
      </c>
      <c r="D50" s="91">
        <f>[1]A!D54</f>
        <v>682.18727937605036</v>
      </c>
      <c r="E50" s="91">
        <f>[1]A!E54</f>
        <v>8190.2306835251302</v>
      </c>
      <c r="F50" s="91">
        <f>[1]A!F54</f>
        <v>3622.8622624779091</v>
      </c>
      <c r="G50" s="91">
        <f>[1]A!G54</f>
        <v>3127.015321548135</v>
      </c>
      <c r="H50" s="91">
        <f>[1]A!H54</f>
        <v>4552.6145445953425</v>
      </c>
      <c r="I50" s="91">
        <f>[1]A!I54</f>
        <v>4713.0348535881858</v>
      </c>
      <c r="J50" s="91">
        <f>[1]A!J54</f>
        <v>1330.9744855109404</v>
      </c>
      <c r="K50" s="91">
        <f>[1]A!K54</f>
        <v>6722.78715352374</v>
      </c>
      <c r="L50" s="91">
        <f>[1]A!L54</f>
        <v>41448.999999999985</v>
      </c>
      <c r="M50" s="92"/>
      <c r="N50" s="114">
        <f>[1]A!N54</f>
        <v>-1.8286217488947321</v>
      </c>
      <c r="O50" s="114">
        <f>[1]A!O54</f>
        <v>-4.7873214357589848</v>
      </c>
      <c r="P50" s="114">
        <f>[1]A!P54</f>
        <v>0.13507504878580434</v>
      </c>
      <c r="Q50" s="114">
        <f>[1]A!Q54</f>
        <v>-1.1703312344603423</v>
      </c>
      <c r="R50" s="114">
        <f>[1]A!R54</f>
        <v>-0.90305754962488605</v>
      </c>
      <c r="S50" s="114">
        <f>[1]A!S54</f>
        <v>-2.2679384542614311</v>
      </c>
      <c r="T50" s="114">
        <f>[1]A!T54</f>
        <v>-2.2593696298218946</v>
      </c>
      <c r="U50" s="114">
        <f>[1]A!U54</f>
        <v>-2.4537470346689183</v>
      </c>
      <c r="V50" s="114">
        <f>[1]A!V54</f>
        <v>-3.9135113509992991</v>
      </c>
      <c r="W50" s="114">
        <f>[1]A!W54</f>
        <v>-1.8354490337249119</v>
      </c>
      <c r="X50" s="104" t="s">
        <v>61</v>
      </c>
      <c r="Y50" s="25"/>
      <c r="Z50" s="4"/>
      <c r="AA50" s="4"/>
      <c r="AB50" s="6">
        <f t="shared" si="3"/>
        <v>0</v>
      </c>
    </row>
    <row r="51" spans="1:28" ht="11.85" customHeight="1">
      <c r="A51" s="10"/>
      <c r="B51" s="108">
        <v>10</v>
      </c>
      <c r="C51" s="91">
        <f>[1]A!C55</f>
        <v>9034.4561712182403</v>
      </c>
      <c r="D51" s="91">
        <f>[1]A!D55</f>
        <v>713.47379960590195</v>
      </c>
      <c r="E51" s="91">
        <f>[1]A!E55</f>
        <v>8591.9431991798665</v>
      </c>
      <c r="F51" s="91">
        <f>[1]A!F55</f>
        <v>3695.3031875663346</v>
      </c>
      <c r="G51" s="91">
        <f>[1]A!G55</f>
        <v>3312.2566370821819</v>
      </c>
      <c r="H51" s="91">
        <f>[1]A!H55</f>
        <v>4623.7398089891904</v>
      </c>
      <c r="I51" s="91">
        <f>[1]A!I55</f>
        <v>4838.4222255982504</v>
      </c>
      <c r="J51" s="91">
        <f>[1]A!J55</f>
        <v>1437.49769025929</v>
      </c>
      <c r="K51" s="91">
        <f>[1]A!K55</f>
        <v>6891.9072805007472</v>
      </c>
      <c r="L51" s="91">
        <f>[1]A!L55</f>
        <v>43139.000000000007</v>
      </c>
      <c r="M51" s="92"/>
      <c r="N51" s="114">
        <f>[1]A!N55</f>
        <v>6.1965977849222753</v>
      </c>
      <c r="O51" s="114">
        <f>[1]A!O55</f>
        <v>4.5862069223083779</v>
      </c>
      <c r="P51" s="114">
        <f>[1]A!P55</f>
        <v>4.9047765707355806</v>
      </c>
      <c r="Q51" s="114">
        <f>[1]A!Q55</f>
        <v>1.9995495230028082</v>
      </c>
      <c r="R51" s="114">
        <f>[1]A!R55</f>
        <v>5.9239017556951712</v>
      </c>
      <c r="S51" s="114">
        <f>[1]A!S55</f>
        <v>1.562294890049154</v>
      </c>
      <c r="T51" s="114">
        <f>[1]A!T55</f>
        <v>2.6604380384457116</v>
      </c>
      <c r="U51" s="114">
        <f>[1]A!U55</f>
        <v>8.0033994571621747</v>
      </c>
      <c r="V51" s="114">
        <f>[1]A!V55</f>
        <v>2.5156251881091274</v>
      </c>
      <c r="W51" s="114">
        <f>[1]A!W55</f>
        <v>4.0772998142295958</v>
      </c>
      <c r="X51" s="109">
        <v>10</v>
      </c>
      <c r="Y51" s="25"/>
      <c r="Z51" s="4"/>
      <c r="AA51" s="4"/>
      <c r="AB51" s="6">
        <f t="shared" si="3"/>
        <v>0</v>
      </c>
    </row>
    <row r="52" spans="1:28" ht="11.85" customHeight="1">
      <c r="A52" s="10"/>
      <c r="B52" s="107">
        <v>11</v>
      </c>
      <c r="C52" s="91">
        <f>[1]A!C56</f>
        <v>8733.3144838327098</v>
      </c>
      <c r="D52" s="91">
        <f>[1]A!D56</f>
        <v>657.61347332130629</v>
      </c>
      <c r="E52" s="91">
        <f>[1]A!E56</f>
        <v>8342.4859485790585</v>
      </c>
      <c r="F52" s="91">
        <f>[1]A!F56</f>
        <v>3538.571209448467</v>
      </c>
      <c r="G52" s="91">
        <f>[1]A!G56</f>
        <v>3219.9128150516503</v>
      </c>
      <c r="H52" s="91">
        <f>[1]A!H56</f>
        <v>4412.9852282490838</v>
      </c>
      <c r="I52" s="91">
        <f>[1]A!I56</f>
        <v>4680.8795119364886</v>
      </c>
      <c r="J52" s="91">
        <f>[1]A!J56</f>
        <v>1370.0788538157105</v>
      </c>
      <c r="K52" s="91">
        <f>[1]A!K56</f>
        <v>6686.1584757655319</v>
      </c>
      <c r="L52" s="91">
        <f>[1]A!L56</f>
        <v>41642.000000000007</v>
      </c>
      <c r="M52" s="92"/>
      <c r="N52" s="114">
        <f>[1]A!N56</f>
        <v>-3.3332574941798976</v>
      </c>
      <c r="O52" s="114">
        <f>[1]A!O56</f>
        <v>-7.8293451442016497</v>
      </c>
      <c r="P52" s="114">
        <f>[1]A!P56</f>
        <v>-2.9033857046985578</v>
      </c>
      <c r="Q52" s="114">
        <f>[1]A!Q56</f>
        <v>-4.2413834579318692</v>
      </c>
      <c r="R52" s="114">
        <f>[1]A!R56</f>
        <v>-2.7879428482896373</v>
      </c>
      <c r="S52" s="114">
        <f>[1]A!S56</f>
        <v>-4.5580977616943468</v>
      </c>
      <c r="T52" s="114">
        <f>[1]A!T56</f>
        <v>-3.2560761817822192</v>
      </c>
      <c r="U52" s="114">
        <f>[1]A!U56</f>
        <v>-4.6900135492682899</v>
      </c>
      <c r="V52" s="114">
        <f>[1]A!V56</f>
        <v>-2.9853681479050098</v>
      </c>
      <c r="W52" s="114">
        <f>[1]A!W56</f>
        <v>-3.470177797352747</v>
      </c>
      <c r="X52" s="104">
        <v>11</v>
      </c>
      <c r="Y52" s="25"/>
      <c r="Z52" s="4"/>
      <c r="AA52" s="4"/>
      <c r="AB52" s="6">
        <f t="shared" si="3"/>
        <v>0</v>
      </c>
    </row>
    <row r="53" spans="1:28" ht="11.85" customHeight="1">
      <c r="A53" s="10"/>
      <c r="B53" s="107">
        <v>12</v>
      </c>
      <c r="C53" s="91">
        <f>[1]A!C57</f>
        <v>8834.4877191598407</v>
      </c>
      <c r="D53" s="91">
        <f>[1]A!D57</f>
        <v>642.03661079302003</v>
      </c>
      <c r="E53" s="91">
        <f>[1]A!E57</f>
        <v>8358.6030585925364</v>
      </c>
      <c r="F53" s="91">
        <f>[1]A!F57</f>
        <v>3507.6125180835852</v>
      </c>
      <c r="G53" s="91">
        <f>[1]A!G57</f>
        <v>3296.3245329713623</v>
      </c>
      <c r="H53" s="91">
        <f>[1]A!H57</f>
        <v>4343.8693781816419</v>
      </c>
      <c r="I53" s="91">
        <f>[1]A!I57</f>
        <v>4673.0878511851379</v>
      </c>
      <c r="J53" s="91">
        <f>[1]A!J57</f>
        <v>1373.6752281088911</v>
      </c>
      <c r="K53" s="91">
        <f>[1]A!K57</f>
        <v>6796.303102923991</v>
      </c>
      <c r="L53" s="91">
        <f>[1]A!L57</f>
        <v>41826</v>
      </c>
      <c r="M53" s="92"/>
      <c r="N53" s="114">
        <f>[1]A!N57</f>
        <v>1.1584746606162488</v>
      </c>
      <c r="O53" s="114">
        <f>[1]A!O57</f>
        <v>-2.3686957704218914</v>
      </c>
      <c r="P53" s="114">
        <f>[1]A!P57</f>
        <v>0.19319313347148093</v>
      </c>
      <c r="Q53" s="114">
        <f>[1]A!Q57</f>
        <v>-0.87489242217926311</v>
      </c>
      <c r="R53" s="114">
        <f>[1]A!R57</f>
        <v>2.3730989721995277</v>
      </c>
      <c r="S53" s="114">
        <f>[1]A!S57</f>
        <v>-1.5661926449471619</v>
      </c>
      <c r="T53" s="114">
        <f>[1]A!T57</f>
        <v>-0.16645719530873349</v>
      </c>
      <c r="U53" s="114">
        <f>[1]A!U57</f>
        <v>0.26249396399080638</v>
      </c>
      <c r="V53" s="114">
        <f>[1]A!V57</f>
        <v>1.6473529240697227</v>
      </c>
      <c r="W53" s="114">
        <f>[1]A!W57</f>
        <v>0.44186158205656856</v>
      </c>
      <c r="X53" s="104">
        <v>12</v>
      </c>
      <c r="Y53" s="25"/>
      <c r="Z53" s="4"/>
      <c r="AA53" s="4"/>
      <c r="AB53" s="6">
        <f t="shared" si="3"/>
        <v>0</v>
      </c>
    </row>
    <row r="54" spans="1:28" ht="11.85" customHeight="1">
      <c r="A54" s="10"/>
      <c r="B54" s="107">
        <v>13</v>
      </c>
      <c r="C54" s="91">
        <f>[1]A!C58</f>
        <v>8854.688465329411</v>
      </c>
      <c r="D54" s="91">
        <f>[1]A!D58</f>
        <v>621.98079838349292</v>
      </c>
      <c r="E54" s="91">
        <f>[1]A!E58</f>
        <v>8062.4027377088723</v>
      </c>
      <c r="F54" s="91">
        <f>[1]A!F58</f>
        <v>3416.5854774922786</v>
      </c>
      <c r="G54" s="91">
        <f>[1]A!G58</f>
        <v>3349.2316188824743</v>
      </c>
      <c r="H54" s="91">
        <f>[1]A!H58</f>
        <v>4214.3998408946009</v>
      </c>
      <c r="I54" s="91">
        <f>[1]A!I58</f>
        <v>4528.1137667738394</v>
      </c>
      <c r="J54" s="91">
        <f>[1]A!J58</f>
        <v>1356.5832873567592</v>
      </c>
      <c r="K54" s="91">
        <f>[1]A!K58</f>
        <v>6670.014007178268</v>
      </c>
      <c r="L54" s="91">
        <f>[1]A!L58</f>
        <v>41073.999999999993</v>
      </c>
      <c r="M54" s="92"/>
      <c r="N54" s="114">
        <f>[1]A!N58</f>
        <v>0.22865781029679511</v>
      </c>
      <c r="O54" s="114">
        <f>[1]A!O58</f>
        <v>-3.1237801820607869</v>
      </c>
      <c r="P54" s="114">
        <f>[1]A!P58</f>
        <v>-3.5436581783743648</v>
      </c>
      <c r="Q54" s="114">
        <f>[1]A!Q58</f>
        <v>-2.5951281711424579</v>
      </c>
      <c r="R54" s="114">
        <f>[1]A!R58</f>
        <v>1.6050326775143287</v>
      </c>
      <c r="S54" s="114">
        <f>[1]A!S58</f>
        <v>-2.9805117515121382</v>
      </c>
      <c r="T54" s="114">
        <f>[1]A!T58</f>
        <v>-3.102318831316897</v>
      </c>
      <c r="U54" s="114">
        <f>[1]A!U58</f>
        <v>-1.2442490337153389</v>
      </c>
      <c r="V54" s="114">
        <f>[1]A!V58</f>
        <v>-1.8582028175198606</v>
      </c>
      <c r="W54" s="114">
        <f>[1]A!W58</f>
        <v>-1.7979247358102746</v>
      </c>
      <c r="X54" s="104">
        <v>13</v>
      </c>
      <c r="Y54" s="25"/>
      <c r="Z54" s="4"/>
      <c r="AA54" s="4"/>
      <c r="AB54" s="6"/>
    </row>
    <row r="55" spans="1:28" ht="11.85" customHeight="1">
      <c r="A55" s="10"/>
      <c r="B55" s="107">
        <v>14</v>
      </c>
      <c r="C55" s="91">
        <f>[1]A!C59</f>
        <v>8669.7114357991704</v>
      </c>
      <c r="D55" s="91">
        <f>[1]A!D59</f>
        <v>586.71316206851714</v>
      </c>
      <c r="E55" s="91">
        <f>[1]A!E59</f>
        <v>7808.5976839361965</v>
      </c>
      <c r="F55" s="91">
        <f>[1]A!F59</f>
        <v>3308.1114566961332</v>
      </c>
      <c r="G55" s="91">
        <f>[1]A!G59</f>
        <v>3319.7267366783162</v>
      </c>
      <c r="H55" s="91">
        <f>[1]A!H59</f>
        <v>4015.7354767833135</v>
      </c>
      <c r="I55" s="91">
        <f>[1]A!I59</f>
        <v>4327.3507276102573</v>
      </c>
      <c r="J55" s="91">
        <f>[1]A!J59</f>
        <v>1307.0075834315041</v>
      </c>
      <c r="K55" s="91">
        <f>[1]A!K59</f>
        <v>6437.0457369965907</v>
      </c>
      <c r="L55" s="91">
        <f>[1]A!L59</f>
        <v>39780</v>
      </c>
      <c r="M55" s="92"/>
      <c r="N55" s="114">
        <f>[1]A!N59</f>
        <v>-2.0890292216888207</v>
      </c>
      <c r="O55" s="114">
        <f>[1]A!O59</f>
        <v>-5.6702130365817061</v>
      </c>
      <c r="P55" s="114">
        <f>[1]A!P59</f>
        <v>-3.1480076353119557</v>
      </c>
      <c r="Q55" s="114">
        <f>[1]A!Q59</f>
        <v>-3.1749248338947988</v>
      </c>
      <c r="R55" s="114">
        <f>[1]A!R59</f>
        <v>-0.88094481247024126</v>
      </c>
      <c r="S55" s="114">
        <f>[1]A!S59</f>
        <v>-4.7139419991321097</v>
      </c>
      <c r="T55" s="114">
        <f>[1]A!T59</f>
        <v>-4.4337013048729172</v>
      </c>
      <c r="U55" s="114">
        <f>[1]A!U59</f>
        <v>-3.6544533894303788</v>
      </c>
      <c r="V55" s="114">
        <f>[1]A!V59</f>
        <v>-3.4927703289821754</v>
      </c>
      <c r="W55" s="114">
        <f>[1]A!W59</f>
        <v>-3.1504114525003457</v>
      </c>
      <c r="X55" s="104">
        <v>14</v>
      </c>
      <c r="Y55" s="25"/>
      <c r="Z55" s="4"/>
      <c r="AA55" s="4"/>
      <c r="AB55" s="6">
        <f t="shared" si="3"/>
        <v>0</v>
      </c>
    </row>
    <row r="56" spans="1:28" ht="11.85" customHeight="1">
      <c r="A56" s="10"/>
      <c r="B56" s="110">
        <v>15</v>
      </c>
      <c r="C56" s="91">
        <f>[1]A!C60</f>
        <v>8686.9712773982646</v>
      </c>
      <c r="D56" s="91">
        <f>[1]A!D60</f>
        <v>566.77238917360228</v>
      </c>
      <c r="E56" s="91">
        <f>[1]A!E60</f>
        <v>7678.2030778380786</v>
      </c>
      <c r="F56" s="91">
        <f>[1]A!F60</f>
        <v>3226.6577629884282</v>
      </c>
      <c r="G56" s="91">
        <f>[1]A!G60</f>
        <v>3346.4991188730651</v>
      </c>
      <c r="H56" s="91">
        <f>[1]A!H60</f>
        <v>3925.0783915520324</v>
      </c>
      <c r="I56" s="91">
        <f>[1]A!I60</f>
        <v>4231.8015851642231</v>
      </c>
      <c r="J56" s="91">
        <f>[1]A!J60</f>
        <v>1286.4813691474001</v>
      </c>
      <c r="K56" s="91">
        <f>[1]A!K60</f>
        <v>6303.5350278649103</v>
      </c>
      <c r="L56" s="91">
        <f>[1]A!L60</f>
        <v>39252.000000000007</v>
      </c>
      <c r="M56" s="92"/>
      <c r="N56" s="114">
        <f>[1]A!N60</f>
        <v>0.19908207703227543</v>
      </c>
      <c r="O56" s="114">
        <f>[1]A!O60</f>
        <v>-3.3987260187945401</v>
      </c>
      <c r="P56" s="114">
        <f>[1]A!P60</f>
        <v>-1.6698850597254511</v>
      </c>
      <c r="Q56" s="114">
        <f>[1]A!Q60</f>
        <v>-2.4622415167672163</v>
      </c>
      <c r="R56" s="114">
        <f>[1]A!R60</f>
        <v>0.80646343263592879</v>
      </c>
      <c r="S56" s="114">
        <f>[1]A!S60</f>
        <v>-2.2575462391735801</v>
      </c>
      <c r="T56" s="114">
        <f>[1]A!T60</f>
        <v>-2.2080286175186092</v>
      </c>
      <c r="U56" s="114">
        <f>[1]A!U60</f>
        <v>-1.5704740006338147</v>
      </c>
      <c r="V56" s="114">
        <f>[1]A!V60</f>
        <v>-2.0740991222780059</v>
      </c>
      <c r="W56" s="114">
        <f>[1]A!W60</f>
        <v>-1.3273001508295468</v>
      </c>
      <c r="X56" s="111">
        <v>15</v>
      </c>
      <c r="Y56" s="25"/>
      <c r="Z56" s="4"/>
      <c r="AA56" s="4"/>
      <c r="AB56" s="6"/>
    </row>
    <row r="57" spans="1:28" ht="11.85" customHeight="1">
      <c r="A57" s="10"/>
      <c r="B57" s="107">
        <v>16</v>
      </c>
      <c r="C57" s="91">
        <f>[1]A!C61</f>
        <v>8916.6143630394818</v>
      </c>
      <c r="D57" s="91">
        <f>[1]A!D61</f>
        <v>559.58094960531537</v>
      </c>
      <c r="E57" s="91">
        <f>[1]A!E61</f>
        <v>7838.0038989211325</v>
      </c>
      <c r="F57" s="91">
        <f>[1]A!F61</f>
        <v>3258.1878886711256</v>
      </c>
      <c r="G57" s="91">
        <f>[1]A!G61</f>
        <v>3461.7846160255081</v>
      </c>
      <c r="H57" s="91">
        <f>[1]A!H61</f>
        <v>3946.920227557262</v>
      </c>
      <c r="I57" s="91">
        <f>[1]A!I61</f>
        <v>4293.7836175306338</v>
      </c>
      <c r="J57" s="91">
        <f>[1]A!J61</f>
        <v>1309.2003345671192</v>
      </c>
      <c r="K57" s="91">
        <f>[1]A!K61</f>
        <v>6355.924104082429</v>
      </c>
      <c r="L57" s="91">
        <f>[1]A!L61</f>
        <v>39940.000000000007</v>
      </c>
      <c r="M57" s="92"/>
      <c r="N57" s="114">
        <f>[1]A!N61</f>
        <v>2.6435345335917182</v>
      </c>
      <c r="O57" s="114">
        <f>[1]A!O61</f>
        <v>-1.2688408443418675</v>
      </c>
      <c r="P57" s="114">
        <f>[1]A!P61</f>
        <v>2.0812268113133525</v>
      </c>
      <c r="Q57" s="114">
        <f>[1]A!Q61</f>
        <v>0.97717601303632939</v>
      </c>
      <c r="R57" s="114">
        <f>[1]A!R61</f>
        <v>3.4449582401583134</v>
      </c>
      <c r="S57" s="114">
        <f>[1]A!S61</f>
        <v>0.5564687842219973</v>
      </c>
      <c r="T57" s="114">
        <f>[1]A!T61</f>
        <v>1.4646724596849348</v>
      </c>
      <c r="U57" s="114">
        <f>[1]A!U61</f>
        <v>1.7659770257516971</v>
      </c>
      <c r="V57" s="114">
        <f>[1]A!V61</f>
        <v>0.83110629172253869</v>
      </c>
      <c r="W57" s="114">
        <f>[1]A!W61</f>
        <v>1.7527769285641481</v>
      </c>
      <c r="X57" s="104">
        <v>16</v>
      </c>
      <c r="Y57" s="25"/>
      <c r="Z57" s="4"/>
      <c r="AA57" s="4"/>
      <c r="AB57" s="6"/>
    </row>
    <row r="58" spans="1:28" ht="11.85" customHeight="1">
      <c r="A58" s="10"/>
      <c r="B58" s="107">
        <v>17</v>
      </c>
      <c r="C58" s="91">
        <f>[1]A!C62</f>
        <v>9066.7379731637902</v>
      </c>
      <c r="D58" s="91">
        <f>[1]A!D62</f>
        <v>592.77005219290254</v>
      </c>
      <c r="E58" s="91">
        <f>[1]A!E62</f>
        <v>7913.2439961975124</v>
      </c>
      <c r="F58" s="91">
        <f>[1]A!F62</f>
        <v>3362.5492341367321</v>
      </c>
      <c r="G58" s="91">
        <f>[1]A!G62</f>
        <v>3554.2324893341543</v>
      </c>
      <c r="H58" s="91">
        <f>[1]A!H62</f>
        <v>3976.500966430252</v>
      </c>
      <c r="I58" s="91">
        <f>[1]A!I62</f>
        <v>4304.5827671306233</v>
      </c>
      <c r="J58" s="91">
        <f>[1]A!J62</f>
        <v>1305.8717129515378</v>
      </c>
      <c r="K58" s="91">
        <f>[1]A!K62</f>
        <v>6337.5108084624881</v>
      </c>
      <c r="L58" s="91">
        <f>[1]A!L62</f>
        <v>40413.999999999993</v>
      </c>
      <c r="M58" s="92"/>
      <c r="N58" s="114">
        <f>[1]A!N62</f>
        <v>1.6836391483587176</v>
      </c>
      <c r="O58" s="114">
        <f>[1]A!O62</f>
        <v>5.9310637024001966</v>
      </c>
      <c r="P58" s="114">
        <f>[1]A!P62</f>
        <v>0.95993952346382638</v>
      </c>
      <c r="Q58" s="114">
        <f>[1]A!Q62</f>
        <v>3.203048720071533</v>
      </c>
      <c r="R58" s="114">
        <f>[1]A!R62</f>
        <v>2.6705264354310421</v>
      </c>
      <c r="S58" s="114">
        <f>[1]A!S62</f>
        <v>0.74946381400005091</v>
      </c>
      <c r="T58" s="114">
        <f>[1]A!T62</f>
        <v>0.25150660959949445</v>
      </c>
      <c r="U58" s="114">
        <f>[1]A!U62</f>
        <v>-0.25424845439578903</v>
      </c>
      <c r="V58" s="114">
        <f>[1]A!V62</f>
        <v>-0.2897028869195295</v>
      </c>
      <c r="W58" s="114">
        <f>[1]A!W62</f>
        <v>1.1867801702553527</v>
      </c>
      <c r="X58" s="104">
        <v>17</v>
      </c>
      <c r="Y58" s="25"/>
      <c r="Z58" s="4"/>
      <c r="AA58" s="4"/>
      <c r="AB58" s="6"/>
    </row>
    <row r="59" spans="1:28" ht="13.35" customHeight="1">
      <c r="A59" s="10"/>
      <c r="B59" s="22"/>
      <c r="C59" s="22"/>
      <c r="D59" s="22"/>
      <c r="E59" s="22"/>
      <c r="F59" s="22"/>
      <c r="G59" s="23" t="s">
        <v>37</v>
      </c>
      <c r="H59" s="22"/>
      <c r="I59" s="22"/>
      <c r="J59" s="22"/>
      <c r="K59" s="22"/>
      <c r="L59" s="22"/>
      <c r="M59" s="24"/>
      <c r="N59" s="22"/>
      <c r="O59" s="22"/>
      <c r="P59" s="22"/>
      <c r="Q59" s="23" t="s">
        <v>36</v>
      </c>
      <c r="R59" s="22"/>
      <c r="S59" s="22"/>
      <c r="T59" s="22"/>
      <c r="U59" s="22"/>
      <c r="V59" s="22"/>
      <c r="W59" s="22"/>
      <c r="X59" s="22"/>
      <c r="Y59" s="7"/>
    </row>
    <row r="60" spans="1:28" ht="11.85" customHeight="1">
      <c r="A60" s="10"/>
      <c r="B60" s="36" t="s">
        <v>31</v>
      </c>
      <c r="C60" s="20">
        <f>+C6/$L6*100</f>
        <v>14.021462229036995</v>
      </c>
      <c r="D60" s="20">
        <f t="shared" ref="D60:L60" si="4">+D6/$L6*100</f>
        <v>0.63447918750078702</v>
      </c>
      <c r="E60" s="20">
        <f t="shared" si="4"/>
        <v>13.326087489867472</v>
      </c>
      <c r="F60" s="20">
        <f t="shared" si="4"/>
        <v>10.910305329016278</v>
      </c>
      <c r="G60" s="20">
        <f t="shared" si="4"/>
        <v>14.560229490800841</v>
      </c>
      <c r="H60" s="20">
        <f t="shared" si="4"/>
        <v>15.312635364599144</v>
      </c>
      <c r="I60" s="20">
        <f t="shared" si="4"/>
        <v>11.363188998421389</v>
      </c>
      <c r="J60" s="20">
        <f t="shared" si="4"/>
        <v>1.6737840771122687</v>
      </c>
      <c r="K60" s="20">
        <f t="shared" si="4"/>
        <v>18.197827833644798</v>
      </c>
      <c r="L60" s="20">
        <f t="shared" si="4"/>
        <v>100</v>
      </c>
      <c r="M60" s="19"/>
      <c r="N60" s="17"/>
      <c r="O60" s="18"/>
      <c r="P60" s="17"/>
      <c r="Q60" s="17"/>
      <c r="R60" s="17"/>
      <c r="S60" s="17"/>
      <c r="T60" s="17"/>
      <c r="U60" s="17"/>
      <c r="V60" s="17"/>
      <c r="W60" s="16"/>
      <c r="X60" s="15"/>
      <c r="Y60" s="7"/>
    </row>
    <row r="61" spans="1:28" ht="11.85" customHeight="1">
      <c r="A61" s="10"/>
      <c r="B61" s="21">
        <v>66</v>
      </c>
      <c r="C61" s="20">
        <f t="shared" ref="C61:L61" si="5">+C7/$L7*100</f>
        <v>14.6719295268917</v>
      </c>
      <c r="D61" s="20">
        <f t="shared" si="5"/>
        <v>0.6415443828719104</v>
      </c>
      <c r="E61" s="20">
        <f t="shared" si="5"/>
        <v>13.394143020408777</v>
      </c>
      <c r="F61" s="20">
        <f t="shared" si="5"/>
        <v>10.722500802810558</v>
      </c>
      <c r="G61" s="20">
        <f t="shared" si="5"/>
        <v>15.254263760249362</v>
      </c>
      <c r="H61" s="20">
        <f t="shared" si="5"/>
        <v>16.354651919388822</v>
      </c>
      <c r="I61" s="20">
        <f t="shared" si="5"/>
        <v>12.141055377143104</v>
      </c>
      <c r="J61" s="20">
        <f t="shared" si="5"/>
        <v>1.7667833902047994</v>
      </c>
      <c r="K61" s="20">
        <f t="shared" si="5"/>
        <v>15.053127820030957</v>
      </c>
      <c r="L61" s="20">
        <f t="shared" si="5"/>
        <v>100</v>
      </c>
      <c r="M61" s="19"/>
      <c r="N61" s="17"/>
      <c r="O61" s="18"/>
      <c r="P61" s="17"/>
      <c r="Q61" s="17"/>
      <c r="R61" s="17"/>
      <c r="S61" s="17"/>
      <c r="T61" s="17"/>
      <c r="U61" s="17"/>
      <c r="V61" s="17"/>
      <c r="W61" s="16"/>
      <c r="X61" s="15"/>
      <c r="Y61" s="7"/>
    </row>
    <row r="62" spans="1:28" ht="11.85" customHeight="1">
      <c r="A62" s="10"/>
      <c r="B62" s="21">
        <f t="shared" ref="B62:B86" si="6">B61+1</f>
        <v>67</v>
      </c>
      <c r="C62" s="20">
        <f t="shared" ref="C62:L62" si="7">+C8/$L8*100</f>
        <v>15.251626169230621</v>
      </c>
      <c r="D62" s="20">
        <f t="shared" si="7"/>
        <v>0.6537605875874023</v>
      </c>
      <c r="E62" s="20">
        <f t="shared" si="7"/>
        <v>13.87297957719999</v>
      </c>
      <c r="F62" s="20">
        <f t="shared" si="7"/>
        <v>10.926460994830007</v>
      </c>
      <c r="G62" s="20">
        <f t="shared" si="7"/>
        <v>15.358964070473855</v>
      </c>
      <c r="H62" s="20">
        <f t="shared" si="7"/>
        <v>16.67242743906133</v>
      </c>
      <c r="I62" s="20">
        <f t="shared" si="7"/>
        <v>12.414060339447595</v>
      </c>
      <c r="J62" s="20">
        <f t="shared" si="7"/>
        <v>1.8102507378046897</v>
      </c>
      <c r="K62" s="20">
        <f t="shared" si="7"/>
        <v>13.039470084364508</v>
      </c>
      <c r="L62" s="20">
        <f t="shared" si="7"/>
        <v>100</v>
      </c>
      <c r="M62" s="19"/>
      <c r="N62" s="17"/>
      <c r="O62" s="18"/>
      <c r="P62" s="17"/>
      <c r="Q62" s="17"/>
      <c r="R62" s="17"/>
      <c r="S62" s="17"/>
      <c r="T62" s="17"/>
      <c r="U62" s="17"/>
      <c r="V62" s="17"/>
      <c r="W62" s="16"/>
      <c r="X62" s="15"/>
      <c r="Y62" s="7"/>
    </row>
    <row r="63" spans="1:28" ht="11.85" customHeight="1">
      <c r="A63" s="10"/>
      <c r="B63" s="21">
        <f t="shared" si="6"/>
        <v>68</v>
      </c>
      <c r="C63" s="20">
        <f t="shared" ref="C63:L63" si="8">+C9/$L9*100</f>
        <v>15.590968094068533</v>
      </c>
      <c r="D63" s="20">
        <f t="shared" si="8"/>
        <v>0.6432731239510654</v>
      </c>
      <c r="E63" s="20">
        <f t="shared" si="8"/>
        <v>13.658251917555686</v>
      </c>
      <c r="F63" s="20">
        <f t="shared" si="8"/>
        <v>10.892945276901301</v>
      </c>
      <c r="G63" s="20">
        <f t="shared" si="8"/>
        <v>14.867254819741962</v>
      </c>
      <c r="H63" s="20">
        <f t="shared" si="8"/>
        <v>18.286690059674324</v>
      </c>
      <c r="I63" s="20">
        <f t="shared" si="8"/>
        <v>13.116406775553004</v>
      </c>
      <c r="J63" s="20">
        <f t="shared" si="8"/>
        <v>1.8595337455900709</v>
      </c>
      <c r="K63" s="20">
        <f t="shared" si="8"/>
        <v>11.084676186964053</v>
      </c>
      <c r="L63" s="20">
        <f t="shared" si="8"/>
        <v>100</v>
      </c>
      <c r="M63" s="19"/>
      <c r="N63" s="17"/>
      <c r="O63" s="18"/>
      <c r="P63" s="17"/>
      <c r="Q63" s="17"/>
      <c r="R63" s="17"/>
      <c r="S63" s="17"/>
      <c r="T63" s="17"/>
      <c r="U63" s="17"/>
      <c r="V63" s="17"/>
      <c r="W63" s="16"/>
      <c r="X63" s="15"/>
      <c r="Y63" s="7"/>
    </row>
    <row r="64" spans="1:28" ht="11.85" customHeight="1">
      <c r="A64" s="10"/>
      <c r="B64" s="21">
        <f t="shared" si="6"/>
        <v>69</v>
      </c>
      <c r="C64" s="20">
        <f t="shared" ref="C64:L64" si="9">+C10/$L10*100</f>
        <v>16.075791093008789</v>
      </c>
      <c r="D64" s="20">
        <f t="shared" si="9"/>
        <v>0.69405901759908506</v>
      </c>
      <c r="E64" s="20">
        <f t="shared" si="9"/>
        <v>13.953113943321318</v>
      </c>
      <c r="F64" s="20">
        <f t="shared" si="9"/>
        <v>10.811180510603865</v>
      </c>
      <c r="G64" s="20">
        <f t="shared" si="9"/>
        <v>14.659780722202468</v>
      </c>
      <c r="H64" s="20">
        <f t="shared" si="9"/>
        <v>18.610470332267916</v>
      </c>
      <c r="I64" s="20">
        <f t="shared" si="9"/>
        <v>13.37146690602227</v>
      </c>
      <c r="J64" s="20">
        <f t="shared" si="9"/>
        <v>1.9385191948712597</v>
      </c>
      <c r="K64" s="20">
        <f t="shared" si="9"/>
        <v>9.8856182801030279</v>
      </c>
      <c r="L64" s="20">
        <f t="shared" si="9"/>
        <v>100</v>
      </c>
      <c r="M64" s="19"/>
      <c r="N64" s="17"/>
      <c r="O64" s="18"/>
      <c r="P64" s="17"/>
      <c r="Q64" s="17"/>
      <c r="R64" s="17"/>
      <c r="S64" s="17"/>
      <c r="T64" s="17"/>
      <c r="U64" s="17"/>
      <c r="V64" s="17"/>
      <c r="W64" s="16"/>
      <c r="X64" s="15"/>
      <c r="Y64" s="7"/>
    </row>
    <row r="65" spans="1:25" ht="11.85" customHeight="1">
      <c r="A65" s="10"/>
      <c r="B65" s="35">
        <f t="shared" si="6"/>
        <v>70</v>
      </c>
      <c r="C65" s="20">
        <f t="shared" ref="C65:L65" si="10">+C11/$L11*100</f>
        <v>16.531341123391137</v>
      </c>
      <c r="D65" s="20">
        <f t="shared" si="10"/>
        <v>0.73281942477316286</v>
      </c>
      <c r="E65" s="20">
        <f t="shared" si="10"/>
        <v>14.181581761086651</v>
      </c>
      <c r="F65" s="20">
        <f t="shared" si="10"/>
        <v>10.765260048438847</v>
      </c>
      <c r="G65" s="20">
        <f t="shared" si="10"/>
        <v>14.542634993423118</v>
      </c>
      <c r="H65" s="20">
        <f t="shared" si="10"/>
        <v>18.657022451136886</v>
      </c>
      <c r="I65" s="20">
        <f t="shared" si="10"/>
        <v>13.487021982664004</v>
      </c>
      <c r="J65" s="20">
        <f t="shared" si="10"/>
        <v>2.0055147822425017</v>
      </c>
      <c r="K65" s="20">
        <f t="shared" si="10"/>
        <v>9.0968034328436858</v>
      </c>
      <c r="L65" s="20">
        <f t="shared" si="10"/>
        <v>100</v>
      </c>
      <c r="M65" s="19"/>
      <c r="N65" s="17"/>
      <c r="O65" s="18"/>
      <c r="P65" s="17"/>
      <c r="Q65" s="17"/>
      <c r="R65" s="17"/>
      <c r="S65" s="17"/>
      <c r="T65" s="17"/>
      <c r="U65" s="17"/>
      <c r="V65" s="17"/>
      <c r="W65" s="16"/>
      <c r="X65" s="15"/>
      <c r="Y65" s="7"/>
    </row>
    <row r="66" spans="1:25" ht="11.85" customHeight="1">
      <c r="A66" s="10"/>
      <c r="B66" s="21">
        <f t="shared" si="6"/>
        <v>71</v>
      </c>
      <c r="C66" s="20">
        <f t="shared" ref="C66:L66" si="11">+C12/$L12*100</f>
        <v>16.848508153390434</v>
      </c>
      <c r="D66" s="20">
        <f t="shared" si="11"/>
        <v>0.76490230196254294</v>
      </c>
      <c r="E66" s="20">
        <f t="shared" si="11"/>
        <v>14.203737757498597</v>
      </c>
      <c r="F66" s="20">
        <f t="shared" si="11"/>
        <v>10.550777690966433</v>
      </c>
      <c r="G66" s="20">
        <f t="shared" si="11"/>
        <v>14.288163153265993</v>
      </c>
      <c r="H66" s="20">
        <f t="shared" si="11"/>
        <v>18.951966422746391</v>
      </c>
      <c r="I66" s="20">
        <f t="shared" si="11"/>
        <v>13.699193758766656</v>
      </c>
      <c r="J66" s="20">
        <f t="shared" si="11"/>
        <v>2.154259568844124</v>
      </c>
      <c r="K66" s="20">
        <f t="shared" si="11"/>
        <v>8.5384911925588582</v>
      </c>
      <c r="L66" s="20">
        <f t="shared" si="11"/>
        <v>100</v>
      </c>
      <c r="M66" s="19"/>
      <c r="N66" s="17"/>
      <c r="O66" s="18"/>
      <c r="P66" s="17"/>
      <c r="Q66" s="17"/>
      <c r="R66" s="17"/>
      <c r="S66" s="17"/>
      <c r="T66" s="17"/>
      <c r="U66" s="17"/>
      <c r="V66" s="17"/>
      <c r="W66" s="16"/>
      <c r="X66" s="15"/>
      <c r="Y66" s="7"/>
    </row>
    <row r="67" spans="1:25" ht="11.85" customHeight="1">
      <c r="A67" s="10"/>
      <c r="B67" s="21">
        <f t="shared" si="6"/>
        <v>72</v>
      </c>
      <c r="C67" s="20">
        <f t="shared" ref="C67:L67" si="12">+C13/$L13*100</f>
        <v>17.216155925170181</v>
      </c>
      <c r="D67" s="20">
        <f t="shared" si="12"/>
        <v>0.80237221539722137</v>
      </c>
      <c r="E67" s="20">
        <f t="shared" si="12"/>
        <v>14.433307134704751</v>
      </c>
      <c r="F67" s="20">
        <f t="shared" si="12"/>
        <v>10.54642431309127</v>
      </c>
      <c r="G67" s="20">
        <f t="shared" si="12"/>
        <v>14.059875139181225</v>
      </c>
      <c r="H67" s="20">
        <f t="shared" si="12"/>
        <v>18.629481228120877</v>
      </c>
      <c r="I67" s="20">
        <f t="shared" si="12"/>
        <v>13.617983793643393</v>
      </c>
      <c r="J67" s="20">
        <f t="shared" si="12"/>
        <v>2.4762839947924928</v>
      </c>
      <c r="K67" s="20">
        <f t="shared" si="12"/>
        <v>8.2181162558985701</v>
      </c>
      <c r="L67" s="20">
        <f t="shared" si="12"/>
        <v>100</v>
      </c>
      <c r="M67" s="19"/>
      <c r="N67" s="17"/>
      <c r="O67" s="18"/>
      <c r="P67" s="17"/>
      <c r="Q67" s="17"/>
      <c r="R67" s="17"/>
      <c r="S67" s="17"/>
      <c r="T67" s="17"/>
      <c r="U67" s="17"/>
      <c r="V67" s="17"/>
      <c r="W67" s="16"/>
      <c r="X67" s="15"/>
      <c r="Y67" s="7"/>
    </row>
    <row r="68" spans="1:25" ht="11.85" customHeight="1">
      <c r="A68" s="10"/>
      <c r="B68" s="21">
        <f t="shared" si="6"/>
        <v>73</v>
      </c>
      <c r="C68" s="20">
        <f t="shared" ref="C68:L68" si="13">+C14/$L14*100</f>
        <v>17.274699640496603</v>
      </c>
      <c r="D68" s="20">
        <f t="shared" si="13"/>
        <v>0.92449703347929191</v>
      </c>
      <c r="E68" s="20">
        <f t="shared" si="13"/>
        <v>14.455009507379653</v>
      </c>
      <c r="F68" s="20">
        <f t="shared" si="13"/>
        <v>10.444314483957999</v>
      </c>
      <c r="G68" s="20">
        <f t="shared" si="13"/>
        <v>14.508918139985919</v>
      </c>
      <c r="H68" s="20">
        <f t="shared" si="13"/>
        <v>17.740577989003825</v>
      </c>
      <c r="I68" s="20">
        <f t="shared" si="13"/>
        <v>12.983556853381256</v>
      </c>
      <c r="J68" s="20">
        <f t="shared" si="13"/>
        <v>3.3145921311056514</v>
      </c>
      <c r="K68" s="20">
        <f t="shared" si="13"/>
        <v>8.3538342212097874</v>
      </c>
      <c r="L68" s="20">
        <f t="shared" si="13"/>
        <v>100</v>
      </c>
      <c r="M68" s="19"/>
      <c r="N68" s="17"/>
      <c r="O68" s="18"/>
      <c r="P68" s="17"/>
      <c r="Q68" s="17"/>
      <c r="R68" s="17"/>
      <c r="S68" s="17"/>
      <c r="T68" s="17"/>
      <c r="U68" s="17"/>
      <c r="V68" s="17"/>
      <c r="W68" s="16"/>
      <c r="X68" s="15"/>
      <c r="Y68" s="7"/>
    </row>
    <row r="69" spans="1:25" ht="11.85" customHeight="1">
      <c r="A69" s="10"/>
      <c r="B69" s="21">
        <f t="shared" si="6"/>
        <v>74</v>
      </c>
      <c r="C69" s="20">
        <f t="shared" ref="C69:L69" si="14">+C15/$L15*100</f>
        <v>17.386999164464996</v>
      </c>
      <c r="D69" s="20">
        <f t="shared" si="14"/>
        <v>1.0575748912745644</v>
      </c>
      <c r="E69" s="20">
        <f t="shared" si="14"/>
        <v>14.443971596677629</v>
      </c>
      <c r="F69" s="20">
        <f t="shared" si="14"/>
        <v>10.79691745328538</v>
      </c>
      <c r="G69" s="20">
        <f t="shared" si="14"/>
        <v>13.666266438573874</v>
      </c>
      <c r="H69" s="20">
        <f t="shared" si="14"/>
        <v>17.990578419212746</v>
      </c>
      <c r="I69" s="20">
        <f t="shared" si="14"/>
        <v>12.667126150103941</v>
      </c>
      <c r="J69" s="20">
        <f t="shared" si="14"/>
        <v>3.2832880539492306</v>
      </c>
      <c r="K69" s="20">
        <f t="shared" si="14"/>
        <v>8.7072778324576401</v>
      </c>
      <c r="L69" s="20">
        <f t="shared" si="14"/>
        <v>100</v>
      </c>
      <c r="M69" s="19"/>
      <c r="N69" s="17"/>
      <c r="O69" s="18"/>
      <c r="P69" s="17"/>
      <c r="Q69" s="17"/>
      <c r="R69" s="17"/>
      <c r="S69" s="17"/>
      <c r="T69" s="17"/>
      <c r="U69" s="17"/>
      <c r="V69" s="17"/>
      <c r="W69" s="16"/>
      <c r="X69" s="15"/>
      <c r="Y69" s="7"/>
    </row>
    <row r="70" spans="1:25" ht="11.85" customHeight="1">
      <c r="A70" s="10"/>
      <c r="B70" s="32">
        <f t="shared" si="6"/>
        <v>75</v>
      </c>
      <c r="C70" s="20">
        <f t="shared" ref="C70:L70" si="15">+C16/$L16*100</f>
        <v>17.748844912914912</v>
      </c>
      <c r="D70" s="20">
        <f t="shared" si="15"/>
        <v>1.1357789323025129</v>
      </c>
      <c r="E70" s="20">
        <f t="shared" si="15"/>
        <v>14.72427942510758</v>
      </c>
      <c r="F70" s="20">
        <f t="shared" si="15"/>
        <v>10.826984566686715</v>
      </c>
      <c r="G70" s="20">
        <f t="shared" si="15"/>
        <v>12.775355859154713</v>
      </c>
      <c r="H70" s="20">
        <f t="shared" si="15"/>
        <v>18.040990935158359</v>
      </c>
      <c r="I70" s="20">
        <f t="shared" si="15"/>
        <v>12.580677393205814</v>
      </c>
      <c r="J70" s="20">
        <f t="shared" si="15"/>
        <v>3.2593726153401006</v>
      </c>
      <c r="K70" s="20">
        <f t="shared" si="15"/>
        <v>8.9077153601293126</v>
      </c>
      <c r="L70" s="20">
        <f t="shared" si="15"/>
        <v>100</v>
      </c>
      <c r="M70" s="19"/>
      <c r="N70" s="17"/>
      <c r="O70" s="18"/>
      <c r="P70" s="17"/>
      <c r="Q70" s="17"/>
      <c r="R70" s="17"/>
      <c r="S70" s="17"/>
      <c r="T70" s="17"/>
      <c r="U70" s="17"/>
      <c r="V70" s="17"/>
      <c r="W70" s="16"/>
      <c r="X70" s="15"/>
      <c r="Y70" s="7"/>
    </row>
    <row r="71" spans="1:25" ht="11.85" customHeight="1">
      <c r="A71" s="10"/>
      <c r="B71" s="21">
        <f t="shared" si="6"/>
        <v>76</v>
      </c>
      <c r="C71" s="20">
        <f t="shared" ref="C71:L71" si="16">+C17/$L17*100</f>
        <v>17.557082583350208</v>
      </c>
      <c r="D71" s="20">
        <f t="shared" si="16"/>
        <v>1.1771840023189102</v>
      </c>
      <c r="E71" s="20">
        <f t="shared" si="16"/>
        <v>15.125621304491341</v>
      </c>
      <c r="F71" s="20">
        <f t="shared" si="16"/>
        <v>10.886079641062038</v>
      </c>
      <c r="G71" s="20">
        <f t="shared" si="16"/>
        <v>13.196931608575046</v>
      </c>
      <c r="H71" s="20">
        <f t="shared" si="16"/>
        <v>16.645925990663706</v>
      </c>
      <c r="I71" s="20">
        <f t="shared" si="16"/>
        <v>12.070302473851056</v>
      </c>
      <c r="J71" s="20">
        <f t="shared" si="16"/>
        <v>3.0830990432264205</v>
      </c>
      <c r="K71" s="20">
        <f t="shared" si="16"/>
        <v>10.257773352461243</v>
      </c>
      <c r="L71" s="20">
        <f t="shared" si="16"/>
        <v>100</v>
      </c>
      <c r="M71" s="19"/>
      <c r="N71" s="17"/>
      <c r="O71" s="18"/>
      <c r="P71" s="17"/>
      <c r="Q71" s="17"/>
      <c r="R71" s="17"/>
      <c r="S71" s="17"/>
      <c r="T71" s="17"/>
      <c r="U71" s="17"/>
      <c r="V71" s="17"/>
      <c r="W71" s="16"/>
      <c r="X71" s="15"/>
      <c r="Y71" s="7"/>
    </row>
    <row r="72" spans="1:25" ht="11.85" customHeight="1">
      <c r="A72" s="10"/>
      <c r="B72" s="21">
        <f t="shared" si="6"/>
        <v>77</v>
      </c>
      <c r="C72" s="20">
        <f t="shared" ref="C72:L72" si="17">+C18/$L18*100</f>
        <v>17.458593294653131</v>
      </c>
      <c r="D72" s="20">
        <f t="shared" si="17"/>
        <v>1.2268869589847056</v>
      </c>
      <c r="E72" s="20">
        <f t="shared" si="17"/>
        <v>15.161923086594136</v>
      </c>
      <c r="F72" s="20">
        <f t="shared" si="17"/>
        <v>10.689564693690293</v>
      </c>
      <c r="G72" s="20">
        <f t="shared" si="17"/>
        <v>12.209145572957492</v>
      </c>
      <c r="H72" s="20">
        <f t="shared" si="17"/>
        <v>16.88814063149842</v>
      </c>
      <c r="I72" s="20">
        <f t="shared" si="17"/>
        <v>12.124584613272983</v>
      </c>
      <c r="J72" s="20">
        <f t="shared" si="17"/>
        <v>2.9494199952716</v>
      </c>
      <c r="K72" s="20">
        <f t="shared" si="17"/>
        <v>11.291741153077229</v>
      </c>
      <c r="L72" s="20">
        <f t="shared" si="17"/>
        <v>100</v>
      </c>
      <c r="M72" s="19"/>
      <c r="N72" s="17"/>
      <c r="O72" s="18"/>
      <c r="P72" s="17"/>
      <c r="Q72" s="17"/>
      <c r="R72" s="17"/>
      <c r="S72" s="17"/>
      <c r="T72" s="17"/>
      <c r="U72" s="17"/>
      <c r="V72" s="17"/>
      <c r="W72" s="16"/>
      <c r="X72" s="15"/>
      <c r="Y72" s="7"/>
    </row>
    <row r="73" spans="1:25" ht="11.85" customHeight="1">
      <c r="A73" s="10"/>
      <c r="B73" s="21">
        <f t="shared" si="6"/>
        <v>78</v>
      </c>
      <c r="C73" s="20">
        <f t="shared" ref="C73:L73" si="18">+C19/$L19*100</f>
        <v>17.607354895442416</v>
      </c>
      <c r="D73" s="20">
        <f t="shared" si="18"/>
        <v>1.2805147306869522</v>
      </c>
      <c r="E73" s="20">
        <f t="shared" si="18"/>
        <v>15.356310321373401</v>
      </c>
      <c r="F73" s="20">
        <f t="shared" si="18"/>
        <v>10.596462538061113</v>
      </c>
      <c r="G73" s="20">
        <f t="shared" si="18"/>
        <v>11.652011345666534</v>
      </c>
      <c r="H73" s="20">
        <f t="shared" si="18"/>
        <v>16.740913706373416</v>
      </c>
      <c r="I73" s="20">
        <f t="shared" si="18"/>
        <v>12.191454868982445</v>
      </c>
      <c r="J73" s="20">
        <f t="shared" si="18"/>
        <v>2.8035088174878093</v>
      </c>
      <c r="K73" s="20">
        <f t="shared" si="18"/>
        <v>11.77146877592592</v>
      </c>
      <c r="L73" s="20">
        <f t="shared" si="18"/>
        <v>100</v>
      </c>
      <c r="M73" s="19"/>
      <c r="N73" s="17"/>
      <c r="O73" s="18"/>
      <c r="P73" s="17"/>
      <c r="Q73" s="17"/>
      <c r="R73" s="17"/>
      <c r="S73" s="17"/>
      <c r="T73" s="17"/>
      <c r="U73" s="17"/>
      <c r="V73" s="17"/>
      <c r="W73" s="16"/>
      <c r="X73" s="15"/>
      <c r="Y73" s="7"/>
    </row>
    <row r="74" spans="1:25" ht="11.85" customHeight="1">
      <c r="A74" s="10"/>
      <c r="B74" s="21">
        <f t="shared" si="6"/>
        <v>79</v>
      </c>
      <c r="C74" s="20">
        <f t="shared" ref="C74:L74" si="19">+C20/$L20*100</f>
        <v>17.264698735755989</v>
      </c>
      <c r="D74" s="20">
        <f t="shared" si="19"/>
        <v>1.3179424622401819</v>
      </c>
      <c r="E74" s="20">
        <f t="shared" si="19"/>
        <v>15.716039051486158</v>
      </c>
      <c r="F74" s="20">
        <f t="shared" si="19"/>
        <v>10.503977399211665</v>
      </c>
      <c r="G74" s="20">
        <f t="shared" si="19"/>
        <v>11.844175497702594</v>
      </c>
      <c r="H74" s="20">
        <f t="shared" si="19"/>
        <v>15.068684049592635</v>
      </c>
      <c r="I74" s="20">
        <f t="shared" si="19"/>
        <v>11.541943411770209</v>
      </c>
      <c r="J74" s="20">
        <f t="shared" si="19"/>
        <v>2.7561911901504672</v>
      </c>
      <c r="K74" s="20">
        <f t="shared" si="19"/>
        <v>13.986348202090095</v>
      </c>
      <c r="L74" s="20">
        <f t="shared" si="19"/>
        <v>100</v>
      </c>
      <c r="M74" s="19"/>
      <c r="N74" s="17"/>
      <c r="O74" s="18"/>
      <c r="P74" s="17"/>
      <c r="Q74" s="17"/>
      <c r="R74" s="17"/>
      <c r="S74" s="17"/>
      <c r="T74" s="17"/>
      <c r="U74" s="17"/>
      <c r="V74" s="17"/>
      <c r="W74" s="16"/>
      <c r="X74" s="15"/>
      <c r="Y74" s="7"/>
    </row>
    <row r="75" spans="1:25" ht="11.85" customHeight="1">
      <c r="A75" s="10"/>
      <c r="B75" s="32">
        <f t="shared" si="6"/>
        <v>80</v>
      </c>
      <c r="C75" s="20">
        <f t="shared" ref="C75:L75" si="20">+C21/$L21*100</f>
        <v>17.124569468130211</v>
      </c>
      <c r="D75" s="20">
        <f t="shared" si="20"/>
        <v>1.2940960817494982</v>
      </c>
      <c r="E75" s="20">
        <f t="shared" si="20"/>
        <v>16.205813388062111</v>
      </c>
      <c r="F75" s="20">
        <f t="shared" si="20"/>
        <v>10.613840651356517</v>
      </c>
      <c r="G75" s="20">
        <f t="shared" si="20"/>
        <v>12.145232671297371</v>
      </c>
      <c r="H75" s="20">
        <f t="shared" si="20"/>
        <v>14.337296645908992</v>
      </c>
      <c r="I75" s="20">
        <f t="shared" si="20"/>
        <v>11.382714293151254</v>
      </c>
      <c r="J75" s="20">
        <f t="shared" si="20"/>
        <v>2.7385951058277103</v>
      </c>
      <c r="K75" s="20">
        <f t="shared" si="20"/>
        <v>14.15784169451633</v>
      </c>
      <c r="L75" s="20">
        <f t="shared" si="20"/>
        <v>100</v>
      </c>
      <c r="M75" s="19"/>
      <c r="N75" s="17"/>
      <c r="O75" s="18"/>
      <c r="P75" s="17"/>
      <c r="Q75" s="17"/>
      <c r="R75" s="17"/>
      <c r="S75" s="17"/>
      <c r="T75" s="17"/>
      <c r="U75" s="17"/>
      <c r="V75" s="17"/>
      <c r="W75" s="16"/>
      <c r="X75" s="15"/>
      <c r="Y75" s="7"/>
    </row>
    <row r="76" spans="1:25" ht="11.85" customHeight="1">
      <c r="A76" s="10"/>
      <c r="B76" s="21">
        <f t="shared" si="6"/>
        <v>81</v>
      </c>
      <c r="C76" s="20">
        <f t="shared" ref="C76:L76" si="21">+C22/$L22*100</f>
        <v>17.280542065835107</v>
      </c>
      <c r="D76" s="20">
        <f t="shared" si="21"/>
        <v>1.3104412621292274</v>
      </c>
      <c r="E76" s="20">
        <f t="shared" si="21"/>
        <v>16.493347688474223</v>
      </c>
      <c r="F76" s="20">
        <f t="shared" si="21"/>
        <v>10.54157387145176</v>
      </c>
      <c r="G76" s="20">
        <f t="shared" si="21"/>
        <v>11.532955055260738</v>
      </c>
      <c r="H76" s="20">
        <f t="shared" si="21"/>
        <v>13.89301882091546</v>
      </c>
      <c r="I76" s="20">
        <f t="shared" si="21"/>
        <v>11.357888950030622</v>
      </c>
      <c r="J76" s="20">
        <f t="shared" si="21"/>
        <v>2.6989254685594952</v>
      </c>
      <c r="K76" s="20">
        <f t="shared" si="21"/>
        <v>14.891306817343375</v>
      </c>
      <c r="L76" s="20">
        <f t="shared" si="21"/>
        <v>100</v>
      </c>
      <c r="M76" s="19"/>
      <c r="N76" s="17"/>
      <c r="O76" s="18"/>
      <c r="P76" s="17"/>
      <c r="Q76" s="17"/>
      <c r="R76" s="17"/>
      <c r="S76" s="17"/>
      <c r="T76" s="17"/>
      <c r="U76" s="17"/>
      <c r="V76" s="17"/>
      <c r="W76" s="16"/>
      <c r="X76" s="15"/>
      <c r="Y76" s="7"/>
    </row>
    <row r="77" spans="1:25" ht="11.85" customHeight="1">
      <c r="A77" s="10"/>
      <c r="B77" s="21">
        <f t="shared" si="6"/>
        <v>82</v>
      </c>
      <c r="C77" s="20">
        <f t="shared" ref="C77:L77" si="22">+C23/$L23*100</f>
        <v>17.355171175848337</v>
      </c>
      <c r="D77" s="20">
        <f t="shared" si="22"/>
        <v>1.2900558337173866</v>
      </c>
      <c r="E77" s="20">
        <f t="shared" si="22"/>
        <v>16.341373904813111</v>
      </c>
      <c r="F77" s="20">
        <f t="shared" si="22"/>
        <v>10.086293777106485</v>
      </c>
      <c r="G77" s="20">
        <f t="shared" si="22"/>
        <v>11.292617077542225</v>
      </c>
      <c r="H77" s="20">
        <f t="shared" si="22"/>
        <v>14.024722678143039</v>
      </c>
      <c r="I77" s="20">
        <f t="shared" si="22"/>
        <v>11.767419891326885</v>
      </c>
      <c r="J77" s="20">
        <f t="shared" si="22"/>
        <v>2.6637548439648375</v>
      </c>
      <c r="K77" s="20">
        <f t="shared" si="22"/>
        <v>15.178590817537705</v>
      </c>
      <c r="L77" s="20">
        <f t="shared" si="22"/>
        <v>100</v>
      </c>
      <c r="M77" s="19"/>
      <c r="N77" s="17"/>
      <c r="O77" s="18"/>
      <c r="P77" s="17"/>
      <c r="Q77" s="17"/>
      <c r="R77" s="17"/>
      <c r="S77" s="17"/>
      <c r="T77" s="17"/>
      <c r="U77" s="17"/>
      <c r="V77" s="17"/>
      <c r="W77" s="16"/>
      <c r="X77" s="15"/>
      <c r="Y77" s="7"/>
    </row>
    <row r="78" spans="1:25" ht="11.85" customHeight="1">
      <c r="A78" s="10"/>
      <c r="B78" s="21">
        <f t="shared" si="6"/>
        <v>83</v>
      </c>
      <c r="C78" s="20">
        <f t="shared" ref="C78:L78" si="23">+C24/$L24*100</f>
        <v>17.374620443349002</v>
      </c>
      <c r="D78" s="20">
        <f t="shared" si="23"/>
        <v>1.2646538914311916</v>
      </c>
      <c r="E78" s="20">
        <f t="shared" si="23"/>
        <v>17.28917303508128</v>
      </c>
      <c r="F78" s="20">
        <f t="shared" si="23"/>
        <v>9.7382333145843649</v>
      </c>
      <c r="G78" s="20">
        <f t="shared" si="23"/>
        <v>11.683894056324059</v>
      </c>
      <c r="H78" s="20">
        <f t="shared" si="23"/>
        <v>12.880817199387185</v>
      </c>
      <c r="I78" s="20">
        <f t="shared" si="23"/>
        <v>11.349650123618559</v>
      </c>
      <c r="J78" s="20">
        <f t="shared" si="23"/>
        <v>2.8404920388631401</v>
      </c>
      <c r="K78" s="20">
        <f t="shared" si="23"/>
        <v>15.578465897361188</v>
      </c>
      <c r="L78" s="20">
        <f t="shared" si="23"/>
        <v>100</v>
      </c>
      <c r="M78" s="19"/>
      <c r="N78" s="17"/>
      <c r="O78" s="18"/>
      <c r="P78" s="17"/>
      <c r="Q78" s="17"/>
      <c r="R78" s="17"/>
      <c r="S78" s="17"/>
      <c r="T78" s="17"/>
      <c r="U78" s="17"/>
      <c r="V78" s="17"/>
      <c r="W78" s="16"/>
      <c r="X78" s="15"/>
      <c r="Y78" s="7"/>
    </row>
    <row r="79" spans="1:25" ht="11.85" customHeight="1">
      <c r="A79" s="10"/>
      <c r="B79" s="21">
        <f t="shared" si="6"/>
        <v>84</v>
      </c>
      <c r="C79" s="20">
        <f t="shared" ref="C79:L79" si="24">+C25/$L25*100</f>
        <v>17.529638850254294</v>
      </c>
      <c r="D79" s="20">
        <f t="shared" si="24"/>
        <v>1.2904233823498419</v>
      </c>
      <c r="E79" s="20">
        <f t="shared" si="24"/>
        <v>17.180015027281748</v>
      </c>
      <c r="F79" s="20">
        <f t="shared" si="24"/>
        <v>9.4871327583142104</v>
      </c>
      <c r="G79" s="20">
        <f t="shared" si="24"/>
        <v>11.028939105351792</v>
      </c>
      <c r="H79" s="20">
        <f t="shared" si="24"/>
        <v>12.837931690481014</v>
      </c>
      <c r="I79" s="20">
        <f t="shared" si="24"/>
        <v>11.211763028397039</v>
      </c>
      <c r="J79" s="20">
        <f t="shared" si="24"/>
        <v>2.8373424916747689</v>
      </c>
      <c r="K79" s="20">
        <f t="shared" si="24"/>
        <v>16.596813665895287</v>
      </c>
      <c r="L79" s="20">
        <f t="shared" si="24"/>
        <v>100</v>
      </c>
      <c r="M79" s="19"/>
      <c r="N79" s="17"/>
      <c r="O79" s="18"/>
      <c r="P79" s="17"/>
      <c r="Q79" s="17"/>
      <c r="R79" s="17"/>
      <c r="S79" s="17"/>
      <c r="T79" s="17"/>
      <c r="U79" s="17"/>
      <c r="V79" s="17"/>
      <c r="W79" s="16"/>
      <c r="X79" s="15"/>
      <c r="Y79" s="7"/>
    </row>
    <row r="80" spans="1:25" ht="11.85" customHeight="1">
      <c r="A80" s="10"/>
      <c r="B80" s="32">
        <f t="shared" si="6"/>
        <v>85</v>
      </c>
      <c r="C80" s="20">
        <f t="shared" ref="C80:L80" si="25">+C26/$L26*100</f>
        <v>17.741825511513181</v>
      </c>
      <c r="D80" s="20">
        <f t="shared" si="25"/>
        <v>1.2852467711965931</v>
      </c>
      <c r="E80" s="20">
        <f t="shared" si="25"/>
        <v>17.552576080788874</v>
      </c>
      <c r="F80" s="20">
        <f t="shared" si="25"/>
        <v>9.1419309266169932</v>
      </c>
      <c r="G80" s="20">
        <f t="shared" si="25"/>
        <v>10.99844407458415</v>
      </c>
      <c r="H80" s="20">
        <f t="shared" si="25"/>
        <v>12.549545357095585</v>
      </c>
      <c r="I80" s="20">
        <f t="shared" si="25"/>
        <v>11.036916412734779</v>
      </c>
      <c r="J80" s="20">
        <f t="shared" si="25"/>
        <v>2.9164102200316466</v>
      </c>
      <c r="K80" s="20">
        <f t="shared" si="25"/>
        <v>16.777104645438207</v>
      </c>
      <c r="L80" s="20">
        <f t="shared" si="25"/>
        <v>100</v>
      </c>
      <c r="M80" s="19"/>
      <c r="N80" s="17"/>
      <c r="O80" s="18"/>
      <c r="P80" s="17"/>
      <c r="Q80" s="17"/>
      <c r="R80" s="17"/>
      <c r="S80" s="17"/>
      <c r="T80" s="17"/>
      <c r="U80" s="17"/>
      <c r="V80" s="17"/>
      <c r="W80" s="16"/>
      <c r="X80" s="15"/>
      <c r="Y80" s="7"/>
    </row>
    <row r="81" spans="1:25" ht="11.85" customHeight="1">
      <c r="A81" s="10"/>
      <c r="B81" s="21">
        <f t="shared" si="6"/>
        <v>86</v>
      </c>
      <c r="C81" s="20">
        <f t="shared" ref="C81:L81" si="26">+C27/$L27*100</f>
        <v>18.231537845710459</v>
      </c>
      <c r="D81" s="20">
        <f t="shared" si="26"/>
        <v>1.2840059574585057</v>
      </c>
      <c r="E81" s="20">
        <f t="shared" si="26"/>
        <v>17.644897512117439</v>
      </c>
      <c r="F81" s="20">
        <f t="shared" si="26"/>
        <v>8.7514853163625688</v>
      </c>
      <c r="G81" s="20">
        <f t="shared" si="26"/>
        <v>10.862436448916796</v>
      </c>
      <c r="H81" s="20">
        <f t="shared" si="26"/>
        <v>12.747534983949199</v>
      </c>
      <c r="I81" s="20">
        <f t="shared" si="26"/>
        <v>11.384369262236969</v>
      </c>
      <c r="J81" s="20">
        <f t="shared" si="26"/>
        <v>2.9639385059050474</v>
      </c>
      <c r="K81" s="20">
        <f t="shared" si="26"/>
        <v>16.129794167343007</v>
      </c>
      <c r="L81" s="20">
        <f t="shared" si="26"/>
        <v>100</v>
      </c>
      <c r="M81" s="19"/>
      <c r="N81" s="17"/>
      <c r="O81" s="18"/>
      <c r="P81" s="17"/>
      <c r="Q81" s="17"/>
      <c r="R81" s="17"/>
      <c r="S81" s="17"/>
      <c r="T81" s="17"/>
      <c r="U81" s="17"/>
      <c r="V81" s="17"/>
      <c r="W81" s="16"/>
      <c r="X81" s="15"/>
      <c r="Y81" s="7"/>
    </row>
    <row r="82" spans="1:25" ht="11.85" customHeight="1">
      <c r="A82" s="10"/>
      <c r="B82" s="21">
        <f t="shared" si="6"/>
        <v>87</v>
      </c>
      <c r="C82" s="20">
        <f t="shared" ref="C82:L82" si="27">+C28/$L28*100</f>
        <v>18.556680011964236</v>
      </c>
      <c r="D82" s="20">
        <f t="shared" si="27"/>
        <v>1.3168794986094776</v>
      </c>
      <c r="E82" s="20">
        <f t="shared" si="27"/>
        <v>17.871249670078598</v>
      </c>
      <c r="F82" s="20">
        <f t="shared" si="27"/>
        <v>8.7752420120562586</v>
      </c>
      <c r="G82" s="20">
        <f t="shared" si="27"/>
        <v>10.540518818047456</v>
      </c>
      <c r="H82" s="20">
        <f t="shared" si="27"/>
        <v>12.713720644367532</v>
      </c>
      <c r="I82" s="20">
        <f t="shared" si="27"/>
        <v>11.176927399767489</v>
      </c>
      <c r="J82" s="20">
        <f t="shared" si="27"/>
        <v>2.9601493699680073</v>
      </c>
      <c r="K82" s="20">
        <f t="shared" si="27"/>
        <v>16.088632575140949</v>
      </c>
      <c r="L82" s="20">
        <f t="shared" si="27"/>
        <v>100</v>
      </c>
      <c r="M82" s="19"/>
      <c r="N82" s="17"/>
      <c r="O82" s="18"/>
      <c r="P82" s="17"/>
      <c r="Q82" s="17"/>
      <c r="R82" s="17"/>
      <c r="S82" s="17"/>
      <c r="T82" s="17"/>
      <c r="U82" s="17"/>
      <c r="V82" s="17"/>
      <c r="W82" s="16"/>
      <c r="X82" s="15"/>
      <c r="Y82" s="7"/>
    </row>
    <row r="83" spans="1:25" ht="11.85" customHeight="1">
      <c r="A83" s="10"/>
      <c r="B83" s="21">
        <f t="shared" si="6"/>
        <v>88</v>
      </c>
      <c r="C83" s="20">
        <f t="shared" ref="C83:L83" si="28">+C29/$L29*100</f>
        <v>18.332014407827305</v>
      </c>
      <c r="D83" s="20">
        <f t="shared" si="28"/>
        <v>1.3119003669904465</v>
      </c>
      <c r="E83" s="20">
        <f t="shared" si="28"/>
        <v>17.402959082841367</v>
      </c>
      <c r="F83" s="20">
        <f t="shared" si="28"/>
        <v>8.9399784463720788</v>
      </c>
      <c r="G83" s="20">
        <f t="shared" si="28"/>
        <v>10.339404156660464</v>
      </c>
      <c r="H83" s="20">
        <f t="shared" si="28"/>
        <v>12.974770778684594</v>
      </c>
      <c r="I83" s="20">
        <f t="shared" si="28"/>
        <v>11.53108671741132</v>
      </c>
      <c r="J83" s="20">
        <f t="shared" si="28"/>
        <v>2.8428157336350699</v>
      </c>
      <c r="K83" s="20">
        <f t="shared" si="28"/>
        <v>16.325070309577359</v>
      </c>
      <c r="L83" s="20">
        <f t="shared" si="28"/>
        <v>100</v>
      </c>
      <c r="M83" s="19"/>
      <c r="N83" s="17"/>
      <c r="O83" s="18"/>
      <c r="P83" s="17"/>
      <c r="Q83" s="17"/>
      <c r="R83" s="17"/>
      <c r="S83" s="17"/>
      <c r="T83" s="17"/>
      <c r="U83" s="17"/>
      <c r="V83" s="17"/>
      <c r="W83" s="16"/>
      <c r="X83" s="15"/>
      <c r="Y83" s="7"/>
    </row>
    <row r="84" spans="1:25" ht="11.85" customHeight="1">
      <c r="A84" s="10"/>
      <c r="B84" s="21">
        <f t="shared" si="6"/>
        <v>89</v>
      </c>
      <c r="C84" s="20">
        <f t="shared" ref="C84:L84" si="29">+C30/$L30*100</f>
        <v>18.748640075990821</v>
      </c>
      <c r="D84" s="20">
        <f t="shared" si="29"/>
        <v>1.3453843229238756</v>
      </c>
      <c r="E84" s="20">
        <f t="shared" si="29"/>
        <v>17.423809194476636</v>
      </c>
      <c r="F84" s="20">
        <f t="shared" si="29"/>
        <v>8.9996576834895112</v>
      </c>
      <c r="G84" s="20">
        <f t="shared" si="29"/>
        <v>9.949231268000192</v>
      </c>
      <c r="H84" s="20">
        <f t="shared" si="29"/>
        <v>13.170927398108878</v>
      </c>
      <c r="I84" s="20">
        <f t="shared" si="29"/>
        <v>11.586933442828371</v>
      </c>
      <c r="J84" s="20">
        <f t="shared" si="29"/>
        <v>2.7742029726167972</v>
      </c>
      <c r="K84" s="20">
        <f t="shared" si="29"/>
        <v>16.001213641564934</v>
      </c>
      <c r="L84" s="20">
        <f t="shared" si="29"/>
        <v>100</v>
      </c>
      <c r="M84" s="19"/>
      <c r="N84" s="17"/>
      <c r="O84" s="18"/>
      <c r="P84" s="17"/>
      <c r="Q84" s="17"/>
      <c r="R84" s="17"/>
      <c r="S84" s="17"/>
      <c r="T84" s="17"/>
      <c r="U84" s="17"/>
      <c r="V84" s="17"/>
      <c r="W84" s="16"/>
      <c r="X84" s="15"/>
      <c r="Y84" s="7"/>
    </row>
    <row r="85" spans="1:25" ht="11.85" customHeight="1">
      <c r="A85" s="10"/>
      <c r="B85" s="32">
        <f t="shared" si="6"/>
        <v>90</v>
      </c>
      <c r="C85" s="20">
        <f t="shared" ref="C85:L85" si="30">+C31/$L31*100</f>
        <v>18.951791956614635</v>
      </c>
      <c r="D85" s="20">
        <f t="shared" si="30"/>
        <v>1.3516940906385515</v>
      </c>
      <c r="E85" s="20">
        <f t="shared" si="30"/>
        <v>17.700154289719546</v>
      </c>
      <c r="F85" s="20">
        <f t="shared" si="30"/>
        <v>8.8810500325147945</v>
      </c>
      <c r="G85" s="20">
        <f t="shared" si="30"/>
        <v>9.7720461805415475</v>
      </c>
      <c r="H85" s="20">
        <f t="shared" si="30"/>
        <v>13.100949817100856</v>
      </c>
      <c r="I85" s="20">
        <f t="shared" si="30"/>
        <v>11.576546107547786</v>
      </c>
      <c r="J85" s="20">
        <f t="shared" si="30"/>
        <v>2.8035179815818942</v>
      </c>
      <c r="K85" s="20">
        <f t="shared" si="30"/>
        <v>15.862249543740385</v>
      </c>
      <c r="L85" s="20">
        <f t="shared" si="30"/>
        <v>100</v>
      </c>
      <c r="M85" s="19"/>
      <c r="N85" s="17"/>
      <c r="O85" s="18"/>
      <c r="P85" s="17"/>
      <c r="Q85" s="17"/>
      <c r="R85" s="17"/>
      <c r="S85" s="17"/>
      <c r="T85" s="17"/>
      <c r="U85" s="17"/>
      <c r="V85" s="17"/>
      <c r="W85" s="16"/>
      <c r="X85" s="15"/>
      <c r="Y85" s="7"/>
    </row>
    <row r="86" spans="1:25" ht="11.85" customHeight="1">
      <c r="A86" s="10"/>
      <c r="B86" s="21">
        <f t="shared" si="6"/>
        <v>91</v>
      </c>
      <c r="C86" s="20">
        <f t="shared" ref="C86:L86" si="31">+C32/$L32*100</f>
        <v>18.868962010040459</v>
      </c>
      <c r="D86" s="20">
        <f t="shared" si="31"/>
        <v>1.3570794811549058</v>
      </c>
      <c r="E86" s="20">
        <f t="shared" si="31"/>
        <v>17.698392154149108</v>
      </c>
      <c r="F86" s="20">
        <f t="shared" si="31"/>
        <v>8.7095258527192989</v>
      </c>
      <c r="G86" s="20">
        <f t="shared" si="31"/>
        <v>9.6708519030278719</v>
      </c>
      <c r="H86" s="20">
        <f t="shared" si="31"/>
        <v>13.292922081924619</v>
      </c>
      <c r="I86" s="20">
        <f t="shared" si="31"/>
        <v>11.961282862810116</v>
      </c>
      <c r="J86" s="20">
        <f t="shared" si="31"/>
        <v>2.8344890488627357</v>
      </c>
      <c r="K86" s="20">
        <f t="shared" si="31"/>
        <v>15.606494605310875</v>
      </c>
      <c r="L86" s="20">
        <f t="shared" si="31"/>
        <v>100</v>
      </c>
      <c r="M86" s="19"/>
      <c r="N86" s="17"/>
      <c r="O86" s="18"/>
      <c r="P86" s="17"/>
      <c r="Q86" s="17"/>
      <c r="R86" s="17"/>
      <c r="S86" s="17"/>
      <c r="T86" s="17"/>
      <c r="U86" s="17"/>
      <c r="V86" s="17"/>
      <c r="W86" s="16"/>
      <c r="X86" s="15"/>
      <c r="Y86" s="7"/>
    </row>
    <row r="87" spans="1:25" ht="11.85" customHeight="1">
      <c r="A87" s="10"/>
      <c r="B87" s="21">
        <v>92</v>
      </c>
      <c r="C87" s="20">
        <f t="shared" ref="C87:L87" si="32">+C33/$L33*100</f>
        <v>19.042416447609451</v>
      </c>
      <c r="D87" s="20">
        <f t="shared" si="32"/>
        <v>1.3627632782314942</v>
      </c>
      <c r="E87" s="20">
        <f t="shared" si="32"/>
        <v>17.916656590795878</v>
      </c>
      <c r="F87" s="20">
        <f t="shared" si="32"/>
        <v>8.5503753113545748</v>
      </c>
      <c r="G87" s="20">
        <f t="shared" si="32"/>
        <v>9.4516386054767256</v>
      </c>
      <c r="H87" s="20">
        <f t="shared" si="32"/>
        <v>13.30243189999582</v>
      </c>
      <c r="I87" s="20">
        <f t="shared" si="32"/>
        <v>11.814860116046576</v>
      </c>
      <c r="J87" s="20">
        <f t="shared" si="32"/>
        <v>2.9341046921058864</v>
      </c>
      <c r="K87" s="20">
        <f t="shared" si="32"/>
        <v>15.624753058383611</v>
      </c>
      <c r="L87" s="20">
        <f t="shared" si="32"/>
        <v>100</v>
      </c>
      <c r="M87" s="19"/>
      <c r="N87" s="17"/>
      <c r="O87" s="18"/>
      <c r="P87" s="17"/>
      <c r="Q87" s="17"/>
      <c r="R87" s="17"/>
      <c r="S87" s="17"/>
      <c r="T87" s="17"/>
      <c r="U87" s="17"/>
      <c r="V87" s="17"/>
      <c r="W87" s="16"/>
      <c r="X87" s="15"/>
      <c r="Y87" s="7"/>
    </row>
    <row r="88" spans="1:25" ht="11.85" customHeight="1">
      <c r="A88" s="10"/>
      <c r="B88" s="21">
        <v>93</v>
      </c>
      <c r="C88" s="20">
        <f t="shared" ref="C88:L88" si="33">+C34/$L34*100</f>
        <v>19.367394900122488</v>
      </c>
      <c r="D88" s="20">
        <f t="shared" si="33"/>
        <v>1.4092175897204995</v>
      </c>
      <c r="E88" s="20">
        <f t="shared" si="33"/>
        <v>18.411055218384991</v>
      </c>
      <c r="F88" s="20">
        <f t="shared" si="33"/>
        <v>8.8491894863617375</v>
      </c>
      <c r="G88" s="20">
        <f t="shared" si="33"/>
        <v>9.0711256033937833</v>
      </c>
      <c r="H88" s="20">
        <f t="shared" si="33"/>
        <v>12.904442856522774</v>
      </c>
      <c r="I88" s="20">
        <f t="shared" si="33"/>
        <v>11.216236717923207</v>
      </c>
      <c r="J88" s="20">
        <f t="shared" si="33"/>
        <v>2.9545771331708761</v>
      </c>
      <c r="K88" s="20">
        <f t="shared" si="33"/>
        <v>15.816760494399654</v>
      </c>
      <c r="L88" s="20">
        <f t="shared" si="33"/>
        <v>100</v>
      </c>
      <c r="M88" s="19"/>
      <c r="N88" s="17"/>
      <c r="O88" s="18"/>
      <c r="P88" s="17"/>
      <c r="Q88" s="17"/>
      <c r="R88" s="17"/>
      <c r="S88" s="17"/>
      <c r="T88" s="17"/>
      <c r="U88" s="17"/>
      <c r="V88" s="17"/>
      <c r="W88" s="16"/>
      <c r="X88" s="15"/>
      <c r="Y88" s="7"/>
    </row>
    <row r="89" spans="1:25" ht="11.85" customHeight="1">
      <c r="A89" s="10"/>
      <c r="B89" s="21">
        <v>94</v>
      </c>
      <c r="C89" s="20">
        <f t="shared" ref="C89:L89" si="34">+C35/$L35*100</f>
        <v>19.623439077947101</v>
      </c>
      <c r="D89" s="20">
        <f t="shared" si="34"/>
        <v>1.509985907306469</v>
      </c>
      <c r="E89" s="20">
        <f t="shared" si="34"/>
        <v>18.265181416144124</v>
      </c>
      <c r="F89" s="20">
        <f t="shared" si="34"/>
        <v>8.6095630665779925</v>
      </c>
      <c r="G89" s="20">
        <f t="shared" si="34"/>
        <v>8.7468501236840641</v>
      </c>
      <c r="H89" s="20">
        <f t="shared" si="34"/>
        <v>12.921852608962906</v>
      </c>
      <c r="I89" s="20">
        <f t="shared" si="34"/>
        <v>11.19963294227423</v>
      </c>
      <c r="J89" s="20">
        <f t="shared" si="34"/>
        <v>2.9951462232579091</v>
      </c>
      <c r="K89" s="20">
        <f t="shared" si="34"/>
        <v>16.128348633845206</v>
      </c>
      <c r="L89" s="20">
        <f t="shared" si="34"/>
        <v>100</v>
      </c>
      <c r="M89" s="19"/>
      <c r="N89" s="17"/>
      <c r="O89" s="18"/>
      <c r="P89" s="17"/>
      <c r="Q89" s="17"/>
      <c r="R89" s="17"/>
      <c r="S89" s="17"/>
      <c r="T89" s="17"/>
      <c r="U89" s="17"/>
      <c r="V89" s="17"/>
      <c r="W89" s="16"/>
      <c r="X89" s="15"/>
      <c r="Y89" s="7"/>
    </row>
    <row r="90" spans="1:25" ht="11.85" customHeight="1">
      <c r="A90" s="10"/>
      <c r="B90" s="32">
        <v>95</v>
      </c>
      <c r="C90" s="20">
        <f t="shared" ref="C90:L90" si="35">+C36/$L36*100</f>
        <v>19.469800930930479</v>
      </c>
      <c r="D90" s="20">
        <f t="shared" si="35"/>
        <v>1.5079333969762132</v>
      </c>
      <c r="E90" s="20">
        <f t="shared" si="35"/>
        <v>18.645336199194734</v>
      </c>
      <c r="F90" s="20">
        <f t="shared" si="35"/>
        <v>8.4965570209020544</v>
      </c>
      <c r="G90" s="20">
        <f t="shared" si="35"/>
        <v>8.5444481185728201</v>
      </c>
      <c r="H90" s="20">
        <f t="shared" si="35"/>
        <v>12.567874702757178</v>
      </c>
      <c r="I90" s="20">
        <f t="shared" si="35"/>
        <v>11.007331134690858</v>
      </c>
      <c r="J90" s="20">
        <f t="shared" si="35"/>
        <v>3.0538211106515654</v>
      </c>
      <c r="K90" s="20">
        <f t="shared" si="35"/>
        <v>16.706897385324115</v>
      </c>
      <c r="L90" s="20">
        <f t="shared" si="35"/>
        <v>100</v>
      </c>
      <c r="M90" s="19"/>
      <c r="N90" s="17"/>
      <c r="O90" s="18"/>
      <c r="P90" s="17"/>
      <c r="Q90" s="17"/>
      <c r="R90" s="17"/>
      <c r="S90" s="17"/>
      <c r="T90" s="17"/>
      <c r="U90" s="17"/>
      <c r="V90" s="17"/>
      <c r="W90" s="16"/>
      <c r="X90" s="15"/>
      <c r="Y90" s="7"/>
    </row>
    <row r="91" spans="1:25" ht="11.85" customHeight="1">
      <c r="A91" s="10"/>
      <c r="B91" s="21">
        <v>96</v>
      </c>
      <c r="C91" s="20">
        <f t="shared" ref="C91:L91" si="36">+C37/$L37*100</f>
        <v>19.444436582825048</v>
      </c>
      <c r="D91" s="20">
        <f t="shared" si="36"/>
        <v>1.5390125270093347</v>
      </c>
      <c r="E91" s="20">
        <f t="shared" si="36"/>
        <v>18.708528562967441</v>
      </c>
      <c r="F91" s="20">
        <f t="shared" si="36"/>
        <v>8.6976425957636945</v>
      </c>
      <c r="G91" s="20">
        <f t="shared" si="36"/>
        <v>8.3014768932294487</v>
      </c>
      <c r="H91" s="20">
        <f t="shared" si="36"/>
        <v>12.532944290733594</v>
      </c>
      <c r="I91" s="20">
        <f t="shared" si="36"/>
        <v>10.996310582410345</v>
      </c>
      <c r="J91" s="20">
        <f t="shared" si="36"/>
        <v>3.0404367045285934</v>
      </c>
      <c r="K91" s="20">
        <f t="shared" si="36"/>
        <v>16.739211260532507</v>
      </c>
      <c r="L91" s="20">
        <f t="shared" si="36"/>
        <v>100</v>
      </c>
      <c r="M91" s="19"/>
      <c r="N91" s="17"/>
      <c r="O91" s="18"/>
      <c r="P91" s="17"/>
      <c r="Q91" s="17"/>
      <c r="R91" s="17"/>
      <c r="S91" s="17"/>
      <c r="T91" s="17"/>
      <c r="U91" s="17"/>
      <c r="V91" s="17"/>
      <c r="W91" s="16"/>
      <c r="X91" s="15"/>
      <c r="Y91" s="7"/>
    </row>
    <row r="92" spans="1:25" ht="11.85" customHeight="1">
      <c r="A92" s="10"/>
      <c r="B92" s="21">
        <v>97</v>
      </c>
      <c r="C92" s="20">
        <f t="shared" ref="C92:L92" si="37">+C38/$L38*100</f>
        <v>19.364796610754013</v>
      </c>
      <c r="D92" s="20">
        <f t="shared" si="37"/>
        <v>1.6428471755014142</v>
      </c>
      <c r="E92" s="20">
        <f t="shared" si="37"/>
        <v>18.558020684653371</v>
      </c>
      <c r="F92" s="20">
        <f t="shared" si="37"/>
        <v>8.6318986178244224</v>
      </c>
      <c r="G92" s="20">
        <f t="shared" si="37"/>
        <v>8.1133013288041269</v>
      </c>
      <c r="H92" s="20">
        <f t="shared" si="37"/>
        <v>12.632930927628905</v>
      </c>
      <c r="I92" s="20">
        <f t="shared" si="37"/>
        <v>11.22892343589003</v>
      </c>
      <c r="J92" s="20">
        <f t="shared" si="37"/>
        <v>3.0821550471422867</v>
      </c>
      <c r="K92" s="20">
        <f t="shared" si="37"/>
        <v>16.745126171801431</v>
      </c>
      <c r="L92" s="20">
        <f t="shared" si="37"/>
        <v>100</v>
      </c>
      <c r="M92" s="19"/>
      <c r="N92" s="17"/>
      <c r="O92" s="18"/>
      <c r="P92" s="17"/>
      <c r="Q92" s="17"/>
      <c r="R92" s="17"/>
      <c r="S92" s="17"/>
      <c r="T92" s="17"/>
      <c r="U92" s="17"/>
      <c r="V92" s="17"/>
      <c r="W92" s="16"/>
      <c r="X92" s="15"/>
      <c r="Y92" s="7"/>
    </row>
    <row r="93" spans="1:25" ht="11.85" customHeight="1">
      <c r="A93" s="10"/>
      <c r="B93" s="21">
        <v>98</v>
      </c>
      <c r="C93" s="20">
        <f t="shared" ref="C93:L93" si="38">+C39/$L39*100</f>
        <v>19.092376459013703</v>
      </c>
      <c r="D93" s="20">
        <f t="shared" si="38"/>
        <v>1.6472860882266946</v>
      </c>
      <c r="E93" s="20">
        <f t="shared" si="38"/>
        <v>18.944363896824701</v>
      </c>
      <c r="F93" s="20">
        <f t="shared" si="38"/>
        <v>8.4096880218162529</v>
      </c>
      <c r="G93" s="20">
        <f t="shared" si="38"/>
        <v>7.9269782081867595</v>
      </c>
      <c r="H93" s="20">
        <f t="shared" si="38"/>
        <v>12.41148571019845</v>
      </c>
      <c r="I93" s="20">
        <f t="shared" si="38"/>
        <v>11.425594225770748</v>
      </c>
      <c r="J93" s="20">
        <f t="shared" si="38"/>
        <v>3.1007830432468033</v>
      </c>
      <c r="K93" s="20">
        <f t="shared" si="38"/>
        <v>17.041444346715888</v>
      </c>
      <c r="L93" s="20">
        <f t="shared" si="38"/>
        <v>100</v>
      </c>
      <c r="M93" s="19"/>
      <c r="N93" s="17"/>
      <c r="O93" s="18"/>
      <c r="P93" s="17"/>
      <c r="Q93" s="17"/>
      <c r="R93" s="17"/>
      <c r="S93" s="17"/>
      <c r="T93" s="17"/>
      <c r="U93" s="17"/>
      <c r="V93" s="17"/>
      <c r="W93" s="16"/>
      <c r="X93" s="15"/>
      <c r="Y93" s="7"/>
    </row>
    <row r="94" spans="1:25" ht="11.85" customHeight="1">
      <c r="A94" s="10"/>
      <c r="B94" s="21">
        <v>99</v>
      </c>
      <c r="C94" s="20">
        <f t="shared" ref="C94:L94" si="39">+C40/$L40*100</f>
        <v>19.183512147673657</v>
      </c>
      <c r="D94" s="20">
        <f t="shared" si="39"/>
        <v>1.6068076580688997</v>
      </c>
      <c r="E94" s="20">
        <f t="shared" si="39"/>
        <v>19.179792098924349</v>
      </c>
      <c r="F94" s="20">
        <f t="shared" si="39"/>
        <v>8.5114245649605174</v>
      </c>
      <c r="G94" s="20">
        <f t="shared" si="39"/>
        <v>7.8709749451952886</v>
      </c>
      <c r="H94" s="20">
        <f t="shared" si="39"/>
        <v>12.197313428239912</v>
      </c>
      <c r="I94" s="20">
        <f t="shared" si="39"/>
        <v>11.429796102089052</v>
      </c>
      <c r="J94" s="20">
        <f t="shared" si="39"/>
        <v>3.2136763473675387</v>
      </c>
      <c r="K94" s="20">
        <f t="shared" si="39"/>
        <v>16.806702707480774</v>
      </c>
      <c r="L94" s="20">
        <f t="shared" si="39"/>
        <v>100</v>
      </c>
      <c r="M94" s="19"/>
      <c r="N94" s="17"/>
      <c r="O94" s="18"/>
      <c r="P94" s="17"/>
      <c r="Q94" s="17"/>
      <c r="R94" s="17"/>
      <c r="S94" s="17"/>
      <c r="T94" s="17"/>
      <c r="U94" s="17"/>
      <c r="V94" s="17"/>
      <c r="W94" s="16"/>
      <c r="X94" s="15"/>
      <c r="Y94" s="7"/>
    </row>
    <row r="95" spans="1:25" ht="11.85" customHeight="1">
      <c r="A95" s="10"/>
      <c r="B95" s="32">
        <v>2000</v>
      </c>
      <c r="C95" s="20">
        <f t="shared" ref="C95:L95" si="40">+C41/$L41*100</f>
        <v>19.013024944004766</v>
      </c>
      <c r="D95" s="20">
        <f t="shared" si="40"/>
        <v>1.6269206749855689</v>
      </c>
      <c r="E95" s="20">
        <f t="shared" si="40"/>
        <v>19.412187840206197</v>
      </c>
      <c r="F95" s="20">
        <f t="shared" si="40"/>
        <v>8.6434961874628442</v>
      </c>
      <c r="G95" s="20">
        <f t="shared" si="40"/>
        <v>7.7336038101303961</v>
      </c>
      <c r="H95" s="20">
        <f t="shared" si="40"/>
        <v>11.978760101505417</v>
      </c>
      <c r="I95" s="20">
        <f t="shared" si="40"/>
        <v>11.481535383787238</v>
      </c>
      <c r="J95" s="20">
        <f t="shared" si="40"/>
        <v>3.1839418084645028</v>
      </c>
      <c r="K95" s="20">
        <f t="shared" si="40"/>
        <v>16.926529249453083</v>
      </c>
      <c r="L95" s="20">
        <f t="shared" si="40"/>
        <v>100</v>
      </c>
      <c r="M95" s="19"/>
      <c r="N95" s="17"/>
      <c r="O95" s="18"/>
      <c r="P95" s="17"/>
      <c r="Q95" s="17"/>
      <c r="R95" s="17"/>
      <c r="S95" s="17"/>
      <c r="T95" s="17"/>
      <c r="U95" s="17"/>
      <c r="V95" s="17"/>
      <c r="W95" s="16"/>
      <c r="X95" s="15"/>
      <c r="Y95" s="7"/>
    </row>
    <row r="96" spans="1:25" ht="11.85" customHeight="1">
      <c r="A96" s="10"/>
      <c r="B96" s="30" t="s">
        <v>46</v>
      </c>
      <c r="C96" s="20">
        <f t="shared" ref="C96:L96" si="41">+C42/$L42*100</f>
        <v>19.105847461705089</v>
      </c>
      <c r="D96" s="20">
        <f t="shared" si="41"/>
        <v>1.6814353714385972</v>
      </c>
      <c r="E96" s="20">
        <f t="shared" si="41"/>
        <v>19.077552140882904</v>
      </c>
      <c r="F96" s="20">
        <f t="shared" si="41"/>
        <v>8.6990218367940564</v>
      </c>
      <c r="G96" s="20">
        <f t="shared" si="41"/>
        <v>7.6029980189287585</v>
      </c>
      <c r="H96" s="20">
        <f t="shared" si="41"/>
        <v>11.96292222032136</v>
      </c>
      <c r="I96" s="20">
        <f t="shared" si="41"/>
        <v>11.530962047671011</v>
      </c>
      <c r="J96" s="20">
        <f t="shared" si="41"/>
        <v>3.1372962339804933</v>
      </c>
      <c r="K96" s="20">
        <f>+K42/$L42*100</f>
        <v>17.201964668277739</v>
      </c>
      <c r="L96" s="20">
        <f t="shared" si="41"/>
        <v>100</v>
      </c>
      <c r="M96" s="19"/>
      <c r="N96" s="17"/>
      <c r="O96" s="18"/>
      <c r="P96" s="17"/>
      <c r="Q96" s="17"/>
      <c r="R96" s="17"/>
      <c r="S96" s="17"/>
      <c r="T96" s="17"/>
      <c r="U96" s="17"/>
      <c r="V96" s="17"/>
      <c r="W96" s="16"/>
      <c r="X96" s="15"/>
      <c r="Y96" s="7"/>
    </row>
    <row r="97" spans="1:25" ht="11.85" customHeight="1">
      <c r="A97" s="10"/>
      <c r="B97" s="29" t="s">
        <v>45</v>
      </c>
      <c r="C97" s="20">
        <f t="shared" ref="C97:L97" si="42">+C43/$L43*100</f>
        <v>18.825403383357035</v>
      </c>
      <c r="D97" s="20">
        <f t="shared" si="42"/>
        <v>1.6591994342588754</v>
      </c>
      <c r="E97" s="20">
        <f t="shared" si="42"/>
        <v>19.615525484509561</v>
      </c>
      <c r="F97" s="20">
        <f t="shared" si="42"/>
        <v>8.4736535214280977</v>
      </c>
      <c r="G97" s="20">
        <f t="shared" si="42"/>
        <v>7.5628589456154662</v>
      </c>
      <c r="H97" s="20">
        <f t="shared" si="42"/>
        <v>11.499665461706318</v>
      </c>
      <c r="I97" s="20">
        <f t="shared" si="42"/>
        <v>11.561828725191033</v>
      </c>
      <c r="J97" s="20">
        <f t="shared" si="42"/>
        <v>3.2847548758210672</v>
      </c>
      <c r="K97" s="20">
        <f t="shared" si="42"/>
        <v>17.517110168112538</v>
      </c>
      <c r="L97" s="20">
        <f t="shared" si="42"/>
        <v>100</v>
      </c>
      <c r="M97" s="19"/>
      <c r="N97" s="17"/>
      <c r="O97" s="18"/>
      <c r="P97" s="17"/>
      <c r="Q97" s="17"/>
      <c r="R97" s="17"/>
      <c r="S97" s="17"/>
      <c r="T97" s="17"/>
      <c r="U97" s="17"/>
      <c r="V97" s="17"/>
      <c r="W97" s="16"/>
      <c r="X97" s="15"/>
      <c r="Y97" s="7"/>
    </row>
    <row r="98" spans="1:25" ht="11.85" customHeight="1">
      <c r="A98" s="10"/>
      <c r="B98" s="29" t="s">
        <v>44</v>
      </c>
      <c r="C98" s="20">
        <f t="shared" ref="C98:L98" si="43">+C44/$L44*100</f>
        <v>18.271657920693787</v>
      </c>
      <c r="D98" s="20">
        <f t="shared" si="43"/>
        <v>1.5998042174357197</v>
      </c>
      <c r="E98" s="20">
        <f t="shared" si="43"/>
        <v>19.451434767545507</v>
      </c>
      <c r="F98" s="20">
        <f t="shared" si="43"/>
        <v>8.8324742890411461</v>
      </c>
      <c r="G98" s="20">
        <f t="shared" si="43"/>
        <v>7.4814451352590838</v>
      </c>
      <c r="H98" s="20">
        <f t="shared" si="43"/>
        <v>11.74129731028388</v>
      </c>
      <c r="I98" s="20">
        <f t="shared" si="43"/>
        <v>11.905170341929832</v>
      </c>
      <c r="J98" s="20">
        <f t="shared" si="43"/>
        <v>3.1306040365240402</v>
      </c>
      <c r="K98" s="20">
        <f t="shared" si="43"/>
        <v>17.586111981287004</v>
      </c>
      <c r="L98" s="20">
        <f t="shared" si="43"/>
        <v>100</v>
      </c>
      <c r="M98" s="19"/>
      <c r="N98" s="17"/>
      <c r="O98" s="18"/>
      <c r="P98" s="17"/>
      <c r="Q98" s="17"/>
      <c r="R98" s="17"/>
      <c r="S98" s="17"/>
      <c r="T98" s="17"/>
      <c r="U98" s="17"/>
      <c r="V98" s="17"/>
      <c r="W98" s="16"/>
      <c r="X98" s="15"/>
      <c r="Y98" s="7"/>
    </row>
    <row r="99" spans="1:25" ht="11.85" customHeight="1">
      <c r="A99" s="10"/>
      <c r="B99" s="29" t="s">
        <v>43</v>
      </c>
      <c r="C99" s="20">
        <f t="shared" ref="C99:L99" si="44">+C45/$L45*100</f>
        <v>18.782558543842814</v>
      </c>
      <c r="D99" s="20">
        <f t="shared" si="44"/>
        <v>1.66174492714164</v>
      </c>
      <c r="E99" s="20">
        <f t="shared" si="44"/>
        <v>19.463885296272586</v>
      </c>
      <c r="F99" s="20">
        <f t="shared" si="44"/>
        <v>8.5803953933213073</v>
      </c>
      <c r="G99" s="20">
        <f t="shared" si="44"/>
        <v>7.4001068499424933</v>
      </c>
      <c r="H99" s="20">
        <f t="shared" si="44"/>
        <v>11.433511622635937</v>
      </c>
      <c r="I99" s="20">
        <f t="shared" si="44"/>
        <v>11.858945249717316</v>
      </c>
      <c r="J99" s="20">
        <f t="shared" si="44"/>
        <v>3.2539381348883873</v>
      </c>
      <c r="K99" s="20">
        <f t="shared" si="44"/>
        <v>17.564913982237513</v>
      </c>
      <c r="L99" s="20">
        <f t="shared" si="44"/>
        <v>100</v>
      </c>
      <c r="M99" s="19"/>
      <c r="N99" s="17"/>
      <c r="O99" s="18"/>
      <c r="P99" s="17"/>
      <c r="Q99" s="17"/>
      <c r="R99" s="17"/>
      <c r="S99" s="17"/>
      <c r="T99" s="17"/>
      <c r="U99" s="17"/>
      <c r="V99" s="17"/>
      <c r="W99" s="16"/>
      <c r="X99" s="15"/>
      <c r="Y99" s="7"/>
    </row>
    <row r="100" spans="1:25" ht="11.85" customHeight="1">
      <c r="A100" s="10"/>
      <c r="B100" s="29" t="s">
        <v>26</v>
      </c>
      <c r="C100" s="20">
        <f t="shared" ref="C100:L100" si="45">+C46/$L46*100</f>
        <v>18.452429349731084</v>
      </c>
      <c r="D100" s="20">
        <f t="shared" si="45"/>
        <v>1.6170285901240293</v>
      </c>
      <c r="E100" s="20">
        <f t="shared" si="45"/>
        <v>19.928025336671453</v>
      </c>
      <c r="F100" s="20">
        <f t="shared" si="45"/>
        <v>8.5847329603720617</v>
      </c>
      <c r="G100" s="20">
        <f t="shared" si="45"/>
        <v>7.324657245576784</v>
      </c>
      <c r="H100" s="20">
        <f t="shared" si="45"/>
        <v>11.178544807378483</v>
      </c>
      <c r="I100" s="20">
        <f t="shared" si="45"/>
        <v>12.022177624849691</v>
      </c>
      <c r="J100" s="20">
        <f t="shared" si="45"/>
        <v>3.2922162827959953</v>
      </c>
      <c r="K100" s="20">
        <f t="shared" si="45"/>
        <v>17.600187802500432</v>
      </c>
      <c r="L100" s="20">
        <f t="shared" si="45"/>
        <v>100</v>
      </c>
      <c r="M100" s="19"/>
      <c r="N100" s="17"/>
      <c r="O100" s="18"/>
      <c r="P100" s="17"/>
      <c r="Q100" s="17"/>
      <c r="R100" s="17"/>
      <c r="S100" s="17"/>
      <c r="T100" s="17"/>
      <c r="U100" s="17"/>
      <c r="V100" s="17"/>
      <c r="W100" s="16"/>
      <c r="X100" s="15"/>
      <c r="Y100" s="7"/>
    </row>
    <row r="101" spans="1:25" ht="11.85" customHeight="1">
      <c r="A101" s="10"/>
      <c r="B101" s="30" t="s">
        <v>41</v>
      </c>
      <c r="C101" s="20">
        <f t="shared" ref="C101:L101" si="46">+C47/$L47*100</f>
        <v>18.964418021046075</v>
      </c>
      <c r="D101" s="20">
        <f t="shared" si="46"/>
        <v>1.6362573228271295</v>
      </c>
      <c r="E101" s="20">
        <f t="shared" si="46"/>
        <v>19.201604060857189</v>
      </c>
      <c r="F101" s="20">
        <f t="shared" si="46"/>
        <v>8.6490169708130136</v>
      </c>
      <c r="G101" s="20">
        <f t="shared" si="46"/>
        <v>7.3339100338667542</v>
      </c>
      <c r="H101" s="20">
        <f t="shared" si="46"/>
        <v>11.339740119417021</v>
      </c>
      <c r="I101" s="20">
        <f t="shared" si="46"/>
        <v>12.035785550806821</v>
      </c>
      <c r="J101" s="20">
        <f t="shared" si="46"/>
        <v>3.1759639103422561</v>
      </c>
      <c r="K101" s="20">
        <f t="shared" si="46"/>
        <v>17.66330401002374</v>
      </c>
      <c r="L101" s="20">
        <f t="shared" si="46"/>
        <v>100</v>
      </c>
      <c r="M101" s="19"/>
      <c r="N101" s="17"/>
      <c r="O101" s="18"/>
      <c r="P101" s="17"/>
      <c r="Q101" s="17"/>
      <c r="R101" s="17"/>
      <c r="S101" s="17"/>
      <c r="T101" s="17"/>
      <c r="U101" s="17"/>
      <c r="V101" s="17"/>
      <c r="W101" s="16"/>
      <c r="X101" s="15"/>
      <c r="Y101" s="7"/>
    </row>
    <row r="102" spans="1:25" ht="11.85" customHeight="1">
      <c r="A102" s="10"/>
      <c r="B102" s="29" t="s">
        <v>40</v>
      </c>
      <c r="C102" s="20">
        <f t="shared" ref="C102:L102" si="47">+C48/$L48*100</f>
        <v>19.903394201470991</v>
      </c>
      <c r="D102" s="20">
        <f t="shared" si="47"/>
        <v>1.6815705661021036</v>
      </c>
      <c r="E102" s="20">
        <f t="shared" si="47"/>
        <v>19.487118498954725</v>
      </c>
      <c r="F102" s="20">
        <f t="shared" si="47"/>
        <v>8.6557878998476454</v>
      </c>
      <c r="G102" s="20">
        <f t="shared" si="47"/>
        <v>7.4401101022269867</v>
      </c>
      <c r="H102" s="20">
        <f t="shared" si="47"/>
        <v>11.045654004453064</v>
      </c>
      <c r="I102" s="20">
        <f t="shared" si="47"/>
        <v>11.576162937360813</v>
      </c>
      <c r="J102" s="20">
        <f t="shared" si="47"/>
        <v>3.2436532804853146</v>
      </c>
      <c r="K102" s="20">
        <f t="shared" si="47"/>
        <v>16.966548509098338</v>
      </c>
      <c r="L102" s="20">
        <f t="shared" si="47"/>
        <v>100</v>
      </c>
      <c r="M102" s="19"/>
      <c r="N102" s="17"/>
      <c r="O102" s="18"/>
      <c r="P102" s="17"/>
      <c r="Q102" s="17"/>
      <c r="R102" s="17"/>
      <c r="S102" s="17"/>
      <c r="T102" s="17"/>
      <c r="U102" s="17"/>
      <c r="V102" s="17"/>
      <c r="W102" s="16"/>
      <c r="X102" s="15"/>
      <c r="Y102" s="7"/>
    </row>
    <row r="103" spans="1:25" ht="11.85" customHeight="1">
      <c r="A103" s="10"/>
      <c r="B103" s="29" t="s">
        <v>39</v>
      </c>
      <c r="C103" s="20">
        <f t="shared" ref="C103:L103" si="48">+C49/$L49*100</f>
        <v>20.523297980453854</v>
      </c>
      <c r="D103" s="20">
        <f t="shared" si="48"/>
        <v>1.6968734750272865</v>
      </c>
      <c r="E103" s="20">
        <f t="shared" si="48"/>
        <v>19.370932759976061</v>
      </c>
      <c r="F103" s="20">
        <f t="shared" si="48"/>
        <v>8.6817067111094754</v>
      </c>
      <c r="G103" s="20">
        <f t="shared" si="48"/>
        <v>7.4732649808758129</v>
      </c>
      <c r="H103" s="20">
        <f t="shared" si="48"/>
        <v>11.032258994826323</v>
      </c>
      <c r="I103" s="20">
        <f t="shared" si="48"/>
        <v>11.420001025779477</v>
      </c>
      <c r="J103" s="20">
        <f t="shared" si="48"/>
        <v>3.2314673019277298</v>
      </c>
      <c r="K103" s="20">
        <f t="shared" si="48"/>
        <v>16.570196770023994</v>
      </c>
      <c r="L103" s="20">
        <f t="shared" si="48"/>
        <v>100</v>
      </c>
      <c r="M103" s="19"/>
      <c r="N103" s="17"/>
      <c r="O103" s="18"/>
      <c r="P103" s="17"/>
      <c r="Q103" s="17"/>
      <c r="R103" s="17"/>
      <c r="S103" s="17"/>
      <c r="T103" s="17"/>
      <c r="U103" s="17"/>
      <c r="V103" s="17"/>
      <c r="W103" s="16"/>
      <c r="X103" s="15"/>
      <c r="Y103" s="7"/>
    </row>
    <row r="104" spans="1:25" ht="11.85" customHeight="1">
      <c r="A104" s="10"/>
      <c r="B104" s="27" t="s">
        <v>38</v>
      </c>
      <c r="C104" s="20">
        <f t="shared" ref="C104:L104" si="49">+C50/$L50*100</f>
        <v>20.524725363349081</v>
      </c>
      <c r="D104" s="20">
        <f t="shared" si="49"/>
        <v>1.6458473772010196</v>
      </c>
      <c r="E104" s="20">
        <f t="shared" si="49"/>
        <v>19.759778724517197</v>
      </c>
      <c r="F104" s="20">
        <f t="shared" si="49"/>
        <v>8.7405299584499279</v>
      </c>
      <c r="G104" s="20">
        <f t="shared" si="49"/>
        <v>7.5442479228645709</v>
      </c>
      <c r="H104" s="20">
        <f t="shared" si="49"/>
        <v>10.983653512980638</v>
      </c>
      <c r="I104" s="20">
        <f t="shared" si="49"/>
        <v>11.370684102362391</v>
      </c>
      <c r="J104" s="20">
        <f t="shared" si="49"/>
        <v>3.2111136227917219</v>
      </c>
      <c r="K104" s="20">
        <f t="shared" si="49"/>
        <v>16.219419415483468</v>
      </c>
      <c r="L104" s="20">
        <f t="shared" si="49"/>
        <v>100</v>
      </c>
      <c r="M104" s="19"/>
      <c r="N104" s="17"/>
      <c r="O104" s="18"/>
      <c r="P104" s="17"/>
      <c r="Q104" s="17"/>
      <c r="R104" s="17"/>
      <c r="S104" s="17"/>
      <c r="T104" s="17"/>
      <c r="U104" s="17"/>
      <c r="V104" s="17"/>
      <c r="W104" s="16"/>
      <c r="X104" s="15"/>
      <c r="Y104" s="7"/>
    </row>
    <row r="105" spans="1:25" ht="11.85" customHeight="1">
      <c r="A105" s="10"/>
      <c r="B105" s="28">
        <v>10</v>
      </c>
      <c r="C105" s="20">
        <f t="shared" ref="C105:L105" si="50">+C51/$L51*100</f>
        <v>20.942664807293259</v>
      </c>
      <c r="D105" s="20">
        <f t="shared" si="50"/>
        <v>1.6538950824217107</v>
      </c>
      <c r="E105" s="20">
        <f t="shared" si="50"/>
        <v>19.916880778830905</v>
      </c>
      <c r="F105" s="20">
        <f t="shared" si="50"/>
        <v>8.5660381269068218</v>
      </c>
      <c r="G105" s="20">
        <f t="shared" si="50"/>
        <v>7.6781024990894124</v>
      </c>
      <c r="H105" s="20">
        <f t="shared" si="50"/>
        <v>10.718235955838544</v>
      </c>
      <c r="I105" s="20">
        <f t="shared" si="50"/>
        <v>11.215888698389508</v>
      </c>
      <c r="J105" s="20">
        <f t="shared" si="50"/>
        <v>3.3322462047318897</v>
      </c>
      <c r="K105" s="20">
        <f t="shared" si="50"/>
        <v>15.97604784649794</v>
      </c>
      <c r="L105" s="20">
        <f t="shared" si="50"/>
        <v>100</v>
      </c>
      <c r="M105" s="19"/>
      <c r="N105" s="17"/>
      <c r="O105" s="18"/>
      <c r="P105" s="17"/>
      <c r="Q105" s="17"/>
      <c r="R105" s="17"/>
      <c r="S105" s="17"/>
      <c r="T105" s="17"/>
      <c r="U105" s="17"/>
      <c r="V105" s="17"/>
      <c r="W105" s="16"/>
      <c r="X105" s="15"/>
      <c r="Y105" s="7"/>
    </row>
    <row r="106" spans="1:25" ht="11.85" customHeight="1">
      <c r="A106" s="10"/>
      <c r="B106" s="27">
        <v>11</v>
      </c>
      <c r="C106" s="20">
        <f t="shared" ref="C106:L106" si="51">+C52/$L52*100</f>
        <v>20.97237040447795</v>
      </c>
      <c r="D106" s="20">
        <f t="shared" si="51"/>
        <v>1.5792072266493113</v>
      </c>
      <c r="E106" s="20">
        <f t="shared" si="51"/>
        <v>20.033826301760378</v>
      </c>
      <c r="F106" s="20">
        <f t="shared" si="51"/>
        <v>8.49760148275411</v>
      </c>
      <c r="G106" s="20">
        <f t="shared" si="51"/>
        <v>7.732368318168314</v>
      </c>
      <c r="H106" s="20">
        <f t="shared" si="51"/>
        <v>10.597438231230688</v>
      </c>
      <c r="I106" s="20">
        <f t="shared" si="51"/>
        <v>11.240765361741721</v>
      </c>
      <c r="J106" s="20">
        <f t="shared" si="51"/>
        <v>3.2901370102677832</v>
      </c>
      <c r="K106" s="20">
        <f t="shared" si="51"/>
        <v>16.05628566294974</v>
      </c>
      <c r="L106" s="20">
        <f t="shared" si="51"/>
        <v>100</v>
      </c>
      <c r="M106" s="19"/>
      <c r="N106" s="17"/>
      <c r="O106" s="18"/>
      <c r="P106" s="17"/>
      <c r="Q106" s="17"/>
      <c r="R106" s="17"/>
      <c r="S106" s="17"/>
      <c r="T106" s="17"/>
      <c r="U106" s="17"/>
      <c r="V106" s="17"/>
      <c r="W106" s="16"/>
      <c r="X106" s="15"/>
      <c r="Y106" s="7"/>
    </row>
    <row r="107" spans="1:25" ht="11.85" customHeight="1">
      <c r="A107" s="10"/>
      <c r="B107" s="27">
        <v>12</v>
      </c>
      <c r="C107" s="20">
        <f t="shared" ref="C107:K107" si="52">+C53/$L53*100</f>
        <v>21.121999997991299</v>
      </c>
      <c r="D107" s="20">
        <f t="shared" si="52"/>
        <v>1.5350179572347822</v>
      </c>
      <c r="E107" s="20">
        <f t="shared" si="52"/>
        <v>19.98422765407291</v>
      </c>
      <c r="F107" s="20">
        <f t="shared" si="52"/>
        <v>8.3862012099736649</v>
      </c>
      <c r="G107" s="20">
        <f t="shared" si="52"/>
        <v>7.881041775382208</v>
      </c>
      <c r="H107" s="20">
        <f t="shared" si="52"/>
        <v>10.385572080002014</v>
      </c>
      <c r="I107" s="20">
        <f t="shared" si="52"/>
        <v>11.172686489707688</v>
      </c>
      <c r="J107" s="20">
        <f t="shared" si="52"/>
        <v>3.2842615313653978</v>
      </c>
      <c r="K107" s="20">
        <f t="shared" si="52"/>
        <v>16.248991304270049</v>
      </c>
      <c r="L107" s="20">
        <f>+L53/$L53*100</f>
        <v>100</v>
      </c>
      <c r="M107" s="19"/>
      <c r="N107" s="17"/>
      <c r="O107" s="18"/>
      <c r="P107" s="17"/>
      <c r="Q107" s="17"/>
      <c r="R107" s="17"/>
      <c r="S107" s="17"/>
      <c r="T107" s="17"/>
      <c r="U107" s="17"/>
      <c r="V107" s="17"/>
      <c r="W107" s="16"/>
      <c r="X107" s="15"/>
      <c r="Y107" s="7"/>
    </row>
    <row r="108" spans="1:25" ht="11.85" customHeight="1">
      <c r="A108" s="10"/>
      <c r="B108" s="26">
        <v>13</v>
      </c>
      <c r="C108" s="20">
        <f t="shared" ref="C108:L108" si="53">+C54/$L54*100</f>
        <v>21.557891769317362</v>
      </c>
      <c r="D108" s="20">
        <f t="shared" si="53"/>
        <v>1.5142932229232435</v>
      </c>
      <c r="E108" s="20">
        <f t="shared" si="53"/>
        <v>19.628969025926068</v>
      </c>
      <c r="F108" s="20">
        <f t="shared" si="53"/>
        <v>8.3181221149444404</v>
      </c>
      <c r="G108" s="20">
        <f t="shared" si="53"/>
        <v>8.1541403780554003</v>
      </c>
      <c r="H108" s="20">
        <f t="shared" si="53"/>
        <v>10.260505041862496</v>
      </c>
      <c r="I108" s="20">
        <f t="shared" si="53"/>
        <v>11.024282433592639</v>
      </c>
      <c r="J108" s="20">
        <f t="shared" si="53"/>
        <v>3.3027786126424492</v>
      </c>
      <c r="K108" s="20">
        <f t="shared" si="53"/>
        <v>16.239017400735914</v>
      </c>
      <c r="L108" s="20">
        <f t="shared" si="53"/>
        <v>100</v>
      </c>
      <c r="M108" s="19"/>
      <c r="N108" s="17"/>
      <c r="O108" s="18"/>
      <c r="P108" s="17"/>
      <c r="Q108" s="17"/>
      <c r="R108" s="17"/>
      <c r="S108" s="17"/>
      <c r="T108" s="17"/>
      <c r="U108" s="17"/>
      <c r="V108" s="17"/>
      <c r="W108" s="16"/>
      <c r="X108" s="15"/>
      <c r="Y108" s="7"/>
    </row>
    <row r="109" spans="1:25" ht="11.85" customHeight="1">
      <c r="A109" s="10"/>
      <c r="B109" s="26">
        <v>14</v>
      </c>
      <c r="C109" s="20">
        <f t="shared" ref="C109:L112" si="54">+C55/$L55*100</f>
        <v>21.794146394668605</v>
      </c>
      <c r="D109" s="20">
        <f t="shared" si="54"/>
        <v>1.4748948267182431</v>
      </c>
      <c r="E109" s="20">
        <f t="shared" si="54"/>
        <v>19.629456219045242</v>
      </c>
      <c r="F109" s="20">
        <f t="shared" si="54"/>
        <v>8.3160167337761024</v>
      </c>
      <c r="G109" s="20">
        <f t="shared" si="54"/>
        <v>8.3452155270948118</v>
      </c>
      <c r="H109" s="20">
        <f t="shared" si="54"/>
        <v>10.094860424291889</v>
      </c>
      <c r="I109" s="20">
        <f t="shared" si="54"/>
        <v>10.878206957290743</v>
      </c>
      <c r="J109" s="20">
        <f t="shared" si="54"/>
        <v>3.2855897019394273</v>
      </c>
      <c r="K109" s="20">
        <f t="shared" si="54"/>
        <v>16.181613215174938</v>
      </c>
      <c r="L109" s="20">
        <f t="shared" si="54"/>
        <v>100</v>
      </c>
      <c r="M109" s="19"/>
      <c r="N109" s="17"/>
      <c r="O109" s="18"/>
      <c r="P109" s="17"/>
      <c r="Q109" s="17"/>
      <c r="R109" s="17"/>
      <c r="S109" s="17"/>
      <c r="T109" s="17"/>
      <c r="U109" s="17"/>
      <c r="V109" s="17"/>
      <c r="W109" s="16"/>
      <c r="X109" s="15"/>
      <c r="Y109" s="7"/>
    </row>
    <row r="110" spans="1:25" ht="11.85" customHeight="1">
      <c r="A110" s="10"/>
      <c r="B110" s="26">
        <v>15</v>
      </c>
      <c r="C110" s="20">
        <f>+C56/$L56*100</f>
        <v>22.131283189132432</v>
      </c>
      <c r="D110" s="20">
        <f t="shared" si="54"/>
        <v>1.4439325108876035</v>
      </c>
      <c r="E110" s="20">
        <f t="shared" si="54"/>
        <v>19.561304080908176</v>
      </c>
      <c r="F110" s="20">
        <f t="shared" si="54"/>
        <v>8.2203652374106486</v>
      </c>
      <c r="G110" s="20">
        <f t="shared" si="54"/>
        <v>8.525677975321166</v>
      </c>
      <c r="H110" s="20">
        <f t="shared" si="54"/>
        <v>9.9996901853460489</v>
      </c>
      <c r="I110" s="20">
        <f t="shared" si="54"/>
        <v>10.781110733629426</v>
      </c>
      <c r="J110" s="20">
        <f t="shared" si="54"/>
        <v>3.2774925332400895</v>
      </c>
      <c r="K110" s="20">
        <f t="shared" si="54"/>
        <v>16.0591435541244</v>
      </c>
      <c r="L110" s="20">
        <f t="shared" si="54"/>
        <v>100</v>
      </c>
      <c r="M110" s="19"/>
      <c r="N110" s="112"/>
      <c r="O110" s="112"/>
      <c r="P110" s="112"/>
      <c r="Q110" s="112"/>
      <c r="R110" s="112"/>
      <c r="S110" s="112"/>
      <c r="T110" s="112"/>
      <c r="U110" s="112"/>
      <c r="V110" s="112"/>
      <c r="W110" s="112"/>
      <c r="X110" s="113"/>
      <c r="Y110" s="7"/>
    </row>
    <row r="111" spans="1:25" ht="11.85" customHeight="1">
      <c r="A111" s="10"/>
      <c r="B111" s="26">
        <v>16</v>
      </c>
      <c r="C111" s="20">
        <f>+C57/$L57*100</f>
        <v>22.325023442762845</v>
      </c>
      <c r="D111" s="20">
        <f t="shared" si="54"/>
        <v>1.4010539549457068</v>
      </c>
      <c r="E111" s="20">
        <f t="shared" si="54"/>
        <v>19.624446416928222</v>
      </c>
      <c r="F111" s="20">
        <f t="shared" si="54"/>
        <v>8.1577062810994629</v>
      </c>
      <c r="G111" s="20">
        <f t="shared" si="54"/>
        <v>8.6674627341650154</v>
      </c>
      <c r="H111" s="20">
        <f t="shared" si="54"/>
        <v>9.8821237545249403</v>
      </c>
      <c r="I111" s="20">
        <f t="shared" si="54"/>
        <v>10.750584921208395</v>
      </c>
      <c r="J111" s="20">
        <f t="shared" si="54"/>
        <v>3.2779177129872785</v>
      </c>
      <c r="K111" s="20">
        <f t="shared" si="54"/>
        <v>15.913680781378137</v>
      </c>
      <c r="L111" s="20">
        <f t="shared" si="54"/>
        <v>100</v>
      </c>
      <c r="M111" s="19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3"/>
      <c r="Y111" s="7"/>
    </row>
    <row r="112" spans="1:25" ht="11.85" customHeight="1">
      <c r="A112" s="10"/>
      <c r="B112" s="26">
        <v>17</v>
      </c>
      <c r="C112" s="20">
        <f>+C58/$L58*100</f>
        <v>22.434646343256773</v>
      </c>
      <c r="D112" s="20">
        <f t="shared" si="54"/>
        <v>1.4667443267009024</v>
      </c>
      <c r="E112" s="20">
        <f t="shared" si="54"/>
        <v>19.580452309094653</v>
      </c>
      <c r="F112" s="20">
        <f t="shared" si="54"/>
        <v>8.3202584107901529</v>
      </c>
      <c r="G112" s="20">
        <f t="shared" si="54"/>
        <v>8.7945575526653013</v>
      </c>
      <c r="H112" s="20">
        <f t="shared" si="54"/>
        <v>9.8394144762464801</v>
      </c>
      <c r="I112" s="20">
        <f t="shared" si="54"/>
        <v>10.651216823701253</v>
      </c>
      <c r="J112" s="20">
        <f t="shared" si="54"/>
        <v>3.2312359898835505</v>
      </c>
      <c r="K112" s="20">
        <f t="shared" si="54"/>
        <v>15.681473767660933</v>
      </c>
      <c r="L112" s="20">
        <f t="shared" si="54"/>
        <v>100</v>
      </c>
      <c r="M112" s="19"/>
      <c r="N112" s="112"/>
      <c r="O112" s="112"/>
      <c r="P112" s="112"/>
      <c r="Q112" s="112"/>
      <c r="R112" s="112"/>
      <c r="S112" s="112"/>
      <c r="T112" s="112"/>
      <c r="U112" s="112"/>
      <c r="V112" s="112"/>
      <c r="W112" s="112"/>
      <c r="X112" s="113"/>
      <c r="Y112" s="7"/>
    </row>
    <row r="113" spans="1:25" ht="13.35" customHeight="1">
      <c r="A113" s="10"/>
      <c r="B113" s="14" t="s">
        <v>35</v>
      </c>
      <c r="C113" s="9" t="s">
        <v>34</v>
      </c>
      <c r="D113" s="13"/>
      <c r="E113" s="9"/>
      <c r="F113" s="9"/>
      <c r="G113" s="9"/>
      <c r="H113" s="9"/>
      <c r="I113" s="9"/>
      <c r="J113" s="9"/>
      <c r="K113" s="9"/>
      <c r="L113" s="9"/>
      <c r="M113" s="9"/>
      <c r="N113" s="11"/>
      <c r="O113" s="9"/>
      <c r="P113" s="9"/>
      <c r="Q113" s="9"/>
      <c r="R113" s="9"/>
      <c r="S113" s="9"/>
      <c r="T113" s="9"/>
      <c r="U113" s="9"/>
      <c r="V113" s="9"/>
      <c r="W113" s="9"/>
      <c r="X113" s="8"/>
      <c r="Y113" s="7"/>
    </row>
    <row r="114" spans="1:25" ht="13.35" customHeight="1">
      <c r="A114" s="10"/>
      <c r="B114" s="12" t="s">
        <v>33</v>
      </c>
      <c r="C114" s="11" t="s">
        <v>32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8"/>
      <c r="Y114" s="7"/>
    </row>
  </sheetData>
  <phoneticPr fontId="2"/>
  <printOptions horizontalCentered="1"/>
  <pageMargins left="2.2834645669291338" right="2.2834645669291338" top="1.2204724409448819" bottom="1.9685039370078741" header="0.51181102362204722" footer="0.51181102362204722"/>
  <pageSetup paperSize="9" scale="61" orientation="landscape" horizontalDpi="4294967292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212-1-7</vt:lpstr>
      <vt:lpstr>データ</vt:lpstr>
      <vt:lpstr>A</vt:lpstr>
      <vt:lpstr>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Ping</dc:creator>
  <cp:lastModifiedBy>media11</cp:lastModifiedBy>
  <cp:lastPrinted>2006-04-21T01:00:25Z</cp:lastPrinted>
  <dcterms:created xsi:type="dcterms:W3CDTF">1997-01-08T22:48:59Z</dcterms:created>
  <dcterms:modified xsi:type="dcterms:W3CDTF">2019-06-04T00:20:16Z</dcterms:modified>
</cp:coreProperties>
</file>