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-15" yWindow="2715" windowWidth="19440" windowHeight="9225" activeTab="1" xr2:uid="{00000000-000D-0000-FFFF-FFFF00000000}"/>
  </bookViews>
  <sheets>
    <sheet name="グラフ" sheetId="10" r:id="rId1"/>
    <sheet name="データ" sheetId="9" r:id="rId2"/>
  </sheets>
  <definedNames>
    <definedName name="_xlnm.Print_Area" localSheetId="1">データ!$B$1:$AF$10</definedName>
  </definedNames>
  <calcPr calcId="171027"/>
</workbook>
</file>

<file path=xl/calcChain.xml><?xml version="1.0" encoding="utf-8"?>
<calcChain xmlns="http://schemas.openxmlformats.org/spreadsheetml/2006/main">
  <c r="AC7" i="9" l="1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AC6" i="9"/>
  <c r="AD6" i="9" s="1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AC4" i="9"/>
  <c r="AD4" i="9" s="1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7" i="9"/>
  <c r="C6" i="9"/>
  <c r="C5" i="9"/>
  <c r="C4" i="9"/>
  <c r="AD7" i="9"/>
  <c r="AD5" i="9"/>
</calcChain>
</file>

<file path=xl/sharedStrings.xml><?xml version="1.0" encoding="utf-8"?>
<sst xmlns="http://schemas.openxmlformats.org/spreadsheetml/2006/main" count="23" uniqueCount="17">
  <si>
    <t>合計</t>
  </si>
  <si>
    <t>（単位：百万トン）</t>
  </si>
  <si>
    <t>一般炭</t>
    <rPh sb="0" eb="2">
      <t>イッパン</t>
    </rPh>
    <rPh sb="2" eb="3">
      <t>タン</t>
    </rPh>
    <phoneticPr fontId="3"/>
  </si>
  <si>
    <t>原料炭</t>
    <rPh sb="0" eb="2">
      <t>ゲンリョウ</t>
    </rPh>
    <rPh sb="2" eb="3">
      <t>タン</t>
    </rPh>
    <phoneticPr fontId="3"/>
  </si>
  <si>
    <t>褐炭</t>
    <rPh sb="0" eb="2">
      <t>カッタン</t>
    </rPh>
    <phoneticPr fontId="3"/>
  </si>
  <si>
    <t>出典：IEA「Coal Information 2016」を基に作成</t>
    <rPh sb="0" eb="2">
      <t>シュッテン</t>
    </rPh>
    <rPh sb="30" eb="31">
      <t>モト</t>
    </rPh>
    <phoneticPr fontId="3"/>
  </si>
  <si>
    <t>褐炭</t>
    <rPh sb="0" eb="2">
      <t>カッタン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</si>
  <si>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</si>
  <si>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</si>
  <si>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合計</t>
    <rPh sb="0" eb="2">
      <t>ゴウケイ</t>
    </rPh>
    <phoneticPr fontId="3"/>
  </si>
  <si>
    <t>*</t>
    <phoneticPr fontId="3"/>
  </si>
  <si>
    <t>2016年比率</t>
    <phoneticPr fontId="3"/>
  </si>
  <si>
    <t>（注）2016年データは見込み値。</t>
    <phoneticPr fontId="3"/>
  </si>
  <si>
    <t>出典：IEA「Coal Information 2017」を基に作成</t>
    <rPh sb="0" eb="2">
      <t>シュッテン</t>
    </rPh>
    <rPh sb="30" eb="31">
      <t>モト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</si>
  <si>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</si>
  <si>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</si>
  <si>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【第222-1-33】世界の石炭生産量の推移（炭種別）</t>
    <rPh sb="23" eb="24">
      <t>タン</t>
    </rPh>
    <rPh sb="24" eb="25">
      <t>シュ</t>
    </rPh>
    <rPh sb="25" eb="2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</si>
</sst>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5">
    <xf numFmtId="0" fontId="0" fillId="0" borderId="0" xfId="0"/>
    <xf numFmtId="38" fontId="2" fillId="0" borderId="1" xfId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vertical="top"/>
    </xf>
    <xf numFmtId="38" fontId="2" fillId="0" borderId="0" xfId="0" applyNumberFormat="1" applyFont="1" applyFill="1"/>
    <xf numFmtId="9" fontId="2" fillId="0" borderId="0" xfId="0" applyNumberFormat="1" applyFont="1" applyFill="1"/>
    <xf numFmtId="176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10" fontId="1" fillId="0" borderId="0" xfId="0" applyNumberFormat="1" applyFont="1" applyFill="1"/>
    <xf numFmtId="0" fontId="0" fillId="0" borderId="0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2" fillId="2" borderId="0" xfId="0" applyFont="1" applyFill="1"/>
    <xf numFmtId="0" fontId="0" fillId="0" borderId="0" xfId="0" applyFont="1" applyFill="1"/>
    <xf numFmtId="0" fontId="0" fillId="2" borderId="0" xfId="0" applyFill="1"/>
    <xf numFmtId="0" fontId="0" fillId="0" borderId="0" xfId="0" applyFill="1" applyAlignment="1">
      <alignment horizontal="right"/>
    </xf>
    <xf numFmtId="0" fontId="5" fillId="0" borderId="0" xfId="0" applyFont="1" applyFill="1"/>
    <xf numFmtId="0" fontId="0" fillId="2" borderId="0" xfId="0" applyNumberFormat="1" applyFill="1"/>
    <xf numFmtId="0" fontId="0" fillId="2" borderId="0" xfId="0" applyFont="1" applyFill="1"/>
    <xf numFmtId="0" fontId="0" fillId="0" borderId="0" xfId="0" applyNumberForma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94E-2"/>
          <c:y val="9.0909189333154353E-2"/>
          <c:w val="0.66236722458872965"/>
          <c:h val="0.82926919050243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データ!$B$16</c:f>
              <c:strCache>
                <c:ptCount val="1"/>
                <c:pt idx="0">
                  <c:v>一般炭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25"/>
              <c:layout>
                <c:manualLayout>
                  <c:x val="4.5537340619307823E-2"/>
                  <c:y val="-0.4079824944276644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 sz="1000">
                        <a:latin typeface="ＭＳ Ｐゴシック" pitchFamily="50" charset="-128"/>
                        <a:ea typeface="ＭＳ Ｐゴシック" pitchFamily="50" charset="-128"/>
                      </a:rPr>
                      <a:t>11%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0A-48D3-A3F0-B9BAE03EC6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データ!$C$13:$AC$13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データ!$C$16:$AC$16</c:f>
              <c:numCache>
                <c:formatCode>General</c:formatCode>
                <c:ptCount val="27"/>
                <c:pt idx="0">
                  <c:v>2873.1260000000002</c:v>
                </c:pt>
                <c:pt idx="1">
                  <c:v>2849.556</c:v>
                </c:pt>
                <c:pt idx="2">
                  <c:v>2864.538</c:v>
                </c:pt>
                <c:pt idx="3">
                  <c:v>2830.6669999999999</c:v>
                </c:pt>
                <c:pt idx="4">
                  <c:v>2972.884</c:v>
                </c:pt>
                <c:pt idx="5">
                  <c:v>3092.2220000000002</c:v>
                </c:pt>
                <c:pt idx="6">
                  <c:v>3157.56</c:v>
                </c:pt>
                <c:pt idx="7">
                  <c:v>3150.1190000000001</c:v>
                </c:pt>
                <c:pt idx="8">
                  <c:v>3168.4160000000002</c:v>
                </c:pt>
                <c:pt idx="9">
                  <c:v>3142.7939999999999</c:v>
                </c:pt>
                <c:pt idx="10">
                  <c:v>3254.4090000000001</c:v>
                </c:pt>
                <c:pt idx="11">
                  <c:v>3465.2669999999998</c:v>
                </c:pt>
                <c:pt idx="12">
                  <c:v>3531.3530000000001</c:v>
                </c:pt>
                <c:pt idx="13">
                  <c:v>3800.0909999999999</c:v>
                </c:pt>
                <c:pt idx="14">
                  <c:v>4107.509</c:v>
                </c:pt>
                <c:pt idx="15">
                  <c:v>4379.6549999999997</c:v>
                </c:pt>
                <c:pt idx="16">
                  <c:v>4654.4290000000001</c:v>
                </c:pt>
                <c:pt idx="17">
                  <c:v>4835.9610000000002</c:v>
                </c:pt>
                <c:pt idx="18">
                  <c:v>5023.5720000000001</c:v>
                </c:pt>
                <c:pt idx="19">
                  <c:v>5131.2860000000001</c:v>
                </c:pt>
                <c:pt idx="20">
                  <c:v>5390.8469999999998</c:v>
                </c:pt>
                <c:pt idx="21">
                  <c:v>5709.06</c:v>
                </c:pt>
                <c:pt idx="22">
                  <c:v>5813.442</c:v>
                </c:pt>
                <c:pt idx="23">
                  <c:v>5874.0559999999996</c:v>
                </c:pt>
                <c:pt idx="24">
                  <c:v>5806.1009999999997</c:v>
                </c:pt>
                <c:pt idx="25">
                  <c:v>5666.5150000000003</c:v>
                </c:pt>
                <c:pt idx="26">
                  <c:v>5238.2259999999997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A-48D3-A3F0-B9BAE03EC6C0}"/>
            </c:ext>
          </c:extLst>
        </c:ser>
        <c:ser>
          <c:idx val="2"/>
          <c:order val="1"/>
          <c:tx>
            <c:strRef>
              <c:f>データ!$B$15</c:f>
              <c:strCache>
                <c:ptCount val="1"/>
                <c:pt idx="0">
                  <c:v>原料炭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0A-48D3-A3F0-B9BAE03EC6C0}"/>
                </c:ext>
              </c:extLst>
            </c:dLbl>
            <c:dLbl>
              <c:idx val="19"/>
              <c:layout>
                <c:manualLayout>
                  <c:x val="0.19295612638584111"/>
                  <c:y val="-3.8243623094784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0A-48D3-A3F0-B9BAE03EC6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データ!$C$13:$AC$13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データ!$C$15:$AC$15</c:f>
              <c:numCache>
                <c:formatCode>General</c:formatCode>
                <c:ptCount val="27"/>
                <c:pt idx="0">
                  <c:v>599.53800000000001</c:v>
                </c:pt>
                <c:pt idx="1">
                  <c:v>559.99599999999998</c:v>
                </c:pt>
                <c:pt idx="2">
                  <c:v>540.30899999999997</c:v>
                </c:pt>
                <c:pt idx="3">
                  <c:v>518.23199999999997</c:v>
                </c:pt>
                <c:pt idx="4">
                  <c:v>500.44</c:v>
                </c:pt>
                <c:pt idx="5">
                  <c:v>545.88400000000001</c:v>
                </c:pt>
                <c:pt idx="6">
                  <c:v>525.82399999999996</c:v>
                </c:pt>
                <c:pt idx="7">
                  <c:v>525.79200000000003</c:v>
                </c:pt>
                <c:pt idx="8">
                  <c:v>495.56</c:v>
                </c:pt>
                <c:pt idx="9">
                  <c:v>480.67200000000003</c:v>
                </c:pt>
                <c:pt idx="10">
                  <c:v>478.15499999999997</c:v>
                </c:pt>
                <c:pt idx="11">
                  <c:v>483.64400000000001</c:v>
                </c:pt>
                <c:pt idx="12">
                  <c:v>474.447</c:v>
                </c:pt>
                <c:pt idx="13">
                  <c:v>529.99400000000003</c:v>
                </c:pt>
                <c:pt idx="14">
                  <c:v>601.58699999999999</c:v>
                </c:pt>
                <c:pt idx="15">
                  <c:v>677.87599999999998</c:v>
                </c:pt>
                <c:pt idx="16">
                  <c:v>722.53599999999994</c:v>
                </c:pt>
                <c:pt idx="17">
                  <c:v>785.23299999999995</c:v>
                </c:pt>
                <c:pt idx="18">
                  <c:v>791.73500000000001</c:v>
                </c:pt>
                <c:pt idx="19">
                  <c:v>815.97299999999996</c:v>
                </c:pt>
                <c:pt idx="20">
                  <c:v>939.05399999999997</c:v>
                </c:pt>
                <c:pt idx="21">
                  <c:v>1015.263</c:v>
                </c:pt>
                <c:pt idx="22">
                  <c:v>1017.699</c:v>
                </c:pt>
                <c:pt idx="23">
                  <c:v>1076.556</c:v>
                </c:pt>
                <c:pt idx="24">
                  <c:v>1108.6890000000001</c:v>
                </c:pt>
                <c:pt idx="25">
                  <c:v>1081.0540000000001</c:v>
                </c:pt>
                <c:pt idx="26">
                  <c:v>1074.2760000000001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0A-48D3-A3F0-B9BAE03EC6C0}"/>
            </c:ext>
          </c:extLst>
        </c:ser>
        <c:ser>
          <c:idx val="1"/>
          <c:order val="2"/>
          <c:tx>
            <c:strRef>
              <c:f>データ!$B$14</c:f>
              <c:strCache>
                <c:ptCount val="1"/>
                <c:pt idx="0">
                  <c:v>褐炭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30A-48D3-A3F0-B9BAE03EC6C0}"/>
                </c:ext>
              </c:extLst>
            </c:dLbl>
            <c:dLbl>
              <c:idx val="19"/>
              <c:layout>
                <c:manualLayout>
                  <c:x val="0.1959577183999541"/>
                  <c:y val="0.276801275672026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30A-48D3-A3F0-B9BAE03EC6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データ!$C$13:$AC$13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データ!$C$14:$AC$14</c:f>
              <c:numCache>
                <c:formatCode>General</c:formatCode>
                <c:ptCount val="27"/>
                <c:pt idx="0">
                  <c:v>1117.5809999999999</c:v>
                </c:pt>
                <c:pt idx="1">
                  <c:v>1015.184</c:v>
                </c:pt>
                <c:pt idx="2">
                  <c:v>967.23299999999995</c:v>
                </c:pt>
                <c:pt idx="3">
                  <c:v>922.76300000000003</c:v>
                </c:pt>
                <c:pt idx="4">
                  <c:v>873.51499999999999</c:v>
                </c:pt>
                <c:pt idx="5">
                  <c:v>858.56500000000005</c:v>
                </c:pt>
                <c:pt idx="6">
                  <c:v>869.64400000000001</c:v>
                </c:pt>
                <c:pt idx="7">
                  <c:v>857.09400000000005</c:v>
                </c:pt>
                <c:pt idx="8">
                  <c:v>845.71299999999997</c:v>
                </c:pt>
                <c:pt idx="9">
                  <c:v>815.77499999999998</c:v>
                </c:pt>
                <c:pt idx="10">
                  <c:v>844.15</c:v>
                </c:pt>
                <c:pt idx="11">
                  <c:v>849.40499999999997</c:v>
                </c:pt>
                <c:pt idx="12">
                  <c:v>842.90800000000002</c:v>
                </c:pt>
                <c:pt idx="13">
                  <c:v>855.59100000000001</c:v>
                </c:pt>
                <c:pt idx="14">
                  <c:v>844.20500000000004</c:v>
                </c:pt>
                <c:pt idx="15">
                  <c:v>848.57600000000002</c:v>
                </c:pt>
                <c:pt idx="16">
                  <c:v>854.221</c:v>
                </c:pt>
                <c:pt idx="17">
                  <c:v>862.66499999999996</c:v>
                </c:pt>
                <c:pt idx="18">
                  <c:v>866.54399999999998</c:v>
                </c:pt>
                <c:pt idx="19">
                  <c:v>839.35599999999999</c:v>
                </c:pt>
                <c:pt idx="20">
                  <c:v>841.40300000000002</c:v>
                </c:pt>
                <c:pt idx="21">
                  <c:v>889.14099999999996</c:v>
                </c:pt>
                <c:pt idx="22">
                  <c:v>889.37599999999998</c:v>
                </c:pt>
                <c:pt idx="23">
                  <c:v>833.99800000000005</c:v>
                </c:pt>
                <c:pt idx="24">
                  <c:v>815.35</c:v>
                </c:pt>
                <c:pt idx="25">
                  <c:v>811.11699999999996</c:v>
                </c:pt>
                <c:pt idx="26">
                  <c:v>787.30499999999995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30A-48D3-A3F0-B9BAE03E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34477312"/>
        <c:axId val="134368064"/>
      </c:barChart>
      <c:catAx>
        <c:axId val="1344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5062275002509982"/>
              <c:y val="0.9320038875406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34368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368064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55476671978E-2"/>
              <c:y val="1.773835920177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3447731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9868651664443602"/>
          <c:y val="0.23577259051044341"/>
          <c:w val="8.5581945699410661E-2"/>
          <c:h val="0.1603806065261798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10</xdr:col>
      <xdr:colOff>514350</xdr:colOff>
      <xdr:row>25</xdr:row>
      <xdr:rowOff>133350</xdr:rowOff>
    </xdr:to>
    <xdr:graphicFrame macro="">
      <xdr:nvGraphicFramePr>
        <xdr:cNvPr id="74806" name="Chart 2050">
          <a:extLst>
            <a:ext uri="{FF2B5EF4-FFF2-40B4-BE49-F238E27FC236}">
              <a16:creationId xmlns:a16="http://schemas.microsoft.com/office/drawing/2014/main" id="{00000000-0008-0000-0000-000036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zoomScaleNormal="100" zoomScaleSheetLayoutView="75" workbookViewId="0">
      <selection activeCell="A29" sqref="A29"/>
    </sheetView>
  </sheetViews>
  <sheetFormatPr defaultColWidth="8.625" defaultRowHeight="13.5" customHeight="1" x14ac:dyDescent="0.15"/>
  <cols>
    <col min="1" max="16384" width="8.625" style="6"/>
  </cols>
  <sheetData>
    <row r="1" spans="1:13" ht="13.5" customHeight="1" x14ac:dyDescent="0.15">
      <c r="A1" s="21" t="s">
        <v>16</v>
      </c>
    </row>
    <row r="6" spans="1:13" ht="13.5" customHeight="1" x14ac:dyDescent="0.15">
      <c r="L6" s="10"/>
    </row>
    <row r="7" spans="1:13" ht="13.5" customHeight="1" x14ac:dyDescent="0.15">
      <c r="L7" s="10"/>
    </row>
    <row r="8" spans="1:13" ht="13.5" customHeight="1" x14ac:dyDescent="0.15">
      <c r="L8" s="10"/>
    </row>
    <row r="9" spans="1:13" ht="13.5" customHeight="1" x14ac:dyDescent="0.15">
      <c r="L9" s="10"/>
    </row>
    <row r="10" spans="1:13" ht="13.5" customHeight="1" x14ac:dyDescent="0.15">
      <c r="L10" s="10"/>
    </row>
    <row r="11" spans="1:13" ht="13.5" customHeight="1" x14ac:dyDescent="0.15">
      <c r="L11" s="10"/>
      <c r="M11" s="14"/>
    </row>
    <row r="12" spans="1:13" ht="13.5" customHeight="1" x14ac:dyDescent="0.15">
      <c r="L12" s="10"/>
    </row>
    <row r="13" spans="1:13" ht="13.5" customHeight="1" x14ac:dyDescent="0.15">
      <c r="L13" s="10"/>
    </row>
    <row r="14" spans="1:13" ht="13.5" customHeight="1" x14ac:dyDescent="0.15">
      <c r="L14" s="10"/>
    </row>
    <row r="15" spans="1:13" ht="13.5" customHeight="1" x14ac:dyDescent="0.15">
      <c r="L15" s="10"/>
    </row>
    <row r="16" spans="1:13" ht="13.5" customHeight="1" x14ac:dyDescent="0.15">
      <c r="L16" s="10"/>
    </row>
    <row r="17" spans="1:12" ht="13.5" customHeight="1" x14ac:dyDescent="0.15">
      <c r="L17" s="10"/>
    </row>
    <row r="29" spans="1:12" ht="13.5" customHeight="1" x14ac:dyDescent="0.15">
      <c r="A29" s="13" t="s">
        <v>12</v>
      </c>
    </row>
    <row r="30" spans="1:12" ht="13.5" customHeight="1" x14ac:dyDescent="0.15">
      <c r="A30" s="7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showGridLines="0" tabSelected="1" zoomScale="85" zoomScaleNormal="85" zoomScaleSheetLayoutView="75" workbookViewId="0">
      <selection activeCell="AC25" sqref="AC25"/>
    </sheetView>
  </sheetViews>
  <sheetFormatPr defaultRowHeight="13.5" x14ac:dyDescent="0.15"/>
  <cols>
    <col min="1" max="1" width="6.625" style="2" customWidth="1"/>
    <col min="2" max="2" width="16.625" style="2" customWidth="1"/>
    <col min="3" max="32" width="6.5" style="2" customWidth="1"/>
    <col min="33" max="33" width="1.5" style="2" customWidth="1"/>
    <col min="34" max="16384" width="9" style="2"/>
  </cols>
  <sheetData>
    <row r="1" spans="1:36" x14ac:dyDescent="0.15">
      <c r="B1" s="13" t="s">
        <v>16</v>
      </c>
    </row>
    <row r="2" spans="1:36" x14ac:dyDescent="0.15">
      <c r="AA2" s="4" t="s">
        <v>1</v>
      </c>
    </row>
    <row r="3" spans="1:36" x14ac:dyDescent="0.15">
      <c r="B3" s="16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Q3" s="11"/>
      <c r="R3" s="11">
        <v>2005</v>
      </c>
      <c r="S3" s="11"/>
      <c r="T3" s="11"/>
      <c r="U3" s="11"/>
      <c r="V3" s="11"/>
      <c r="W3" s="11">
        <v>2010</v>
      </c>
      <c r="X3" s="11"/>
      <c r="Y3" s="11"/>
      <c r="Z3" s="11"/>
      <c r="AA3" s="11"/>
      <c r="AB3" s="11"/>
      <c r="AC3" s="11">
        <v>2016</v>
      </c>
      <c r="AD3" s="15" t="s">
        <v>11</v>
      </c>
      <c r="AE3" s="5"/>
      <c r="AF3" s="5"/>
      <c r="AI3" s="5"/>
      <c r="AJ3" s="5"/>
    </row>
    <row r="4" spans="1:36" x14ac:dyDescent="0.15">
      <c r="B4" s="12" t="s">
        <v>2</v>
      </c>
      <c r="C4" s="1">
        <f>C23</f>
        <v>1117.5809999999999</v>
      </c>
      <c r="D4" s="1">
        <f t="shared" ref="D4:AC7" si="0">D23</f>
        <v>1015.184</v>
      </c>
      <c r="E4" s="1">
        <f t="shared" si="0"/>
        <v>967.23299999999995</v>
      </c>
      <c r="F4" s="1">
        <f t="shared" si="0"/>
        <v>922.76300000000003</v>
      </c>
      <c r="G4" s="1">
        <f t="shared" si="0"/>
        <v>873.51499999999999</v>
      </c>
      <c r="H4" s="1">
        <f t="shared" si="0"/>
        <v>858.56500000000005</v>
      </c>
      <c r="I4" s="1">
        <f t="shared" si="0"/>
        <v>869.64400000000001</v>
      </c>
      <c r="J4" s="1">
        <f t="shared" si="0"/>
        <v>857.09400000000005</v>
      </c>
      <c r="K4" s="1">
        <f t="shared" si="0"/>
        <v>845.71299999999997</v>
      </c>
      <c r="L4" s="1">
        <f t="shared" si="0"/>
        <v>815.77499999999998</v>
      </c>
      <c r="M4" s="1">
        <f t="shared" si="0"/>
        <v>844.15</v>
      </c>
      <c r="N4" s="1">
        <f t="shared" si="0"/>
        <v>849.40499999999997</v>
      </c>
      <c r="O4" s="1">
        <f t="shared" si="0"/>
        <v>842.90800000000002</v>
      </c>
      <c r="P4" s="1">
        <f t="shared" si="0"/>
        <v>855.59100000000001</v>
      </c>
      <c r="Q4" s="1">
        <f t="shared" si="0"/>
        <v>844.20500000000004</v>
      </c>
      <c r="R4" s="1">
        <f t="shared" si="0"/>
        <v>848.57600000000002</v>
      </c>
      <c r="S4" s="1">
        <f t="shared" si="0"/>
        <v>854.221</v>
      </c>
      <c r="T4" s="1">
        <f t="shared" si="0"/>
        <v>862.66499999999996</v>
      </c>
      <c r="U4" s="1">
        <f t="shared" si="0"/>
        <v>866.80499999999995</v>
      </c>
      <c r="V4" s="1">
        <f t="shared" si="0"/>
        <v>839.35599999999999</v>
      </c>
      <c r="W4" s="1">
        <f t="shared" si="0"/>
        <v>841.40300000000002</v>
      </c>
      <c r="X4" s="1">
        <f t="shared" si="0"/>
        <v>889.14099999999996</v>
      </c>
      <c r="Y4" s="1">
        <f t="shared" si="0"/>
        <v>889.37599999999998</v>
      </c>
      <c r="Z4" s="1">
        <f t="shared" si="0"/>
        <v>833.99800000000005</v>
      </c>
      <c r="AA4" s="1">
        <f t="shared" si="0"/>
        <v>815.35</v>
      </c>
      <c r="AB4" s="1">
        <f t="shared" si="0"/>
        <v>811.11699999999996</v>
      </c>
      <c r="AC4" s="1">
        <f t="shared" si="0"/>
        <v>787.30499999999995</v>
      </c>
      <c r="AD4" s="10">
        <f>AC4/$AC$7</f>
        <v>0.10831662207273195</v>
      </c>
      <c r="AE4" s="9"/>
    </row>
    <row r="5" spans="1:36" x14ac:dyDescent="0.15">
      <c r="B5" s="12" t="s">
        <v>3</v>
      </c>
      <c r="C5" s="1">
        <f t="shared" ref="C5:R7" si="1">C24</f>
        <v>599.53800000000001</v>
      </c>
      <c r="D5" s="1">
        <f t="shared" si="1"/>
        <v>559.99599999999998</v>
      </c>
      <c r="E5" s="1">
        <f t="shared" si="1"/>
        <v>540.30999999999995</v>
      </c>
      <c r="F5" s="1">
        <f t="shared" si="1"/>
        <v>518.23199999999997</v>
      </c>
      <c r="G5" s="1">
        <f t="shared" si="1"/>
        <v>500.44</v>
      </c>
      <c r="H5" s="1">
        <f t="shared" si="1"/>
        <v>545.91200000000003</v>
      </c>
      <c r="I5" s="1">
        <f t="shared" si="1"/>
        <v>525.875</v>
      </c>
      <c r="J5" s="1">
        <f t="shared" si="1"/>
        <v>525.94200000000001</v>
      </c>
      <c r="K5" s="1">
        <f t="shared" si="1"/>
        <v>495.56</v>
      </c>
      <c r="L5" s="1">
        <f t="shared" si="1"/>
        <v>480.67200000000003</v>
      </c>
      <c r="M5" s="1">
        <f t="shared" si="1"/>
        <v>478.15499999999997</v>
      </c>
      <c r="N5" s="1">
        <f t="shared" si="1"/>
        <v>483.64400000000001</v>
      </c>
      <c r="O5" s="1">
        <f t="shared" si="1"/>
        <v>474.447</v>
      </c>
      <c r="P5" s="1">
        <f t="shared" si="1"/>
        <v>529.99400000000003</v>
      </c>
      <c r="Q5" s="1">
        <f t="shared" si="1"/>
        <v>601.58699999999999</v>
      </c>
      <c r="R5" s="1">
        <f t="shared" si="1"/>
        <v>677.87599999999998</v>
      </c>
      <c r="S5" s="1">
        <f t="shared" si="0"/>
        <v>722.53599999999994</v>
      </c>
      <c r="T5" s="1">
        <f t="shared" si="0"/>
        <v>785.23299999999995</v>
      </c>
      <c r="U5" s="1">
        <f t="shared" si="0"/>
        <v>792.69200000000001</v>
      </c>
      <c r="V5" s="1">
        <f t="shared" si="0"/>
        <v>815.97299999999996</v>
      </c>
      <c r="W5" s="1">
        <f t="shared" si="0"/>
        <v>939.05399999999997</v>
      </c>
      <c r="X5" s="1">
        <f t="shared" si="0"/>
        <v>1015.28</v>
      </c>
      <c r="Y5" s="1">
        <f t="shared" si="0"/>
        <v>1017.736</v>
      </c>
      <c r="Z5" s="1">
        <f t="shared" si="0"/>
        <v>1076.556</v>
      </c>
      <c r="AA5" s="1">
        <f t="shared" si="0"/>
        <v>1108.6890000000001</v>
      </c>
      <c r="AB5" s="1">
        <f t="shared" si="0"/>
        <v>1081.0540000000001</v>
      </c>
      <c r="AC5" s="1">
        <f t="shared" si="0"/>
        <v>1074.2760000000001</v>
      </c>
      <c r="AD5" s="10">
        <f t="shared" ref="AD5:AD7" si="2">AC5/$AC$7</f>
        <v>0.14779780071739188</v>
      </c>
    </row>
    <row r="6" spans="1:36" x14ac:dyDescent="0.15">
      <c r="B6" s="12" t="s">
        <v>4</v>
      </c>
      <c r="C6" s="1">
        <f t="shared" si="1"/>
        <v>2927.8180000000002</v>
      </c>
      <c r="D6" s="1">
        <f t="shared" si="0"/>
        <v>2905.828</v>
      </c>
      <c r="E6" s="1">
        <f t="shared" si="0"/>
        <v>2924.183</v>
      </c>
      <c r="F6" s="1">
        <f t="shared" si="0"/>
        <v>2885.645</v>
      </c>
      <c r="G6" s="1">
        <f t="shared" si="0"/>
        <v>3028.4140000000002</v>
      </c>
      <c r="H6" s="1">
        <f t="shared" si="0"/>
        <v>3153.03</v>
      </c>
      <c r="I6" s="1">
        <f t="shared" si="0"/>
        <v>3226.1410000000001</v>
      </c>
      <c r="J6" s="1">
        <f t="shared" si="0"/>
        <v>3238.5039999999999</v>
      </c>
      <c r="K6" s="1">
        <f t="shared" si="0"/>
        <v>3227.9850000000001</v>
      </c>
      <c r="L6" s="1">
        <f t="shared" si="0"/>
        <v>3202.3180000000002</v>
      </c>
      <c r="M6" s="1">
        <f t="shared" si="0"/>
        <v>3316.1010000000001</v>
      </c>
      <c r="N6" s="1">
        <f t="shared" si="0"/>
        <v>3527.9960000000001</v>
      </c>
      <c r="O6" s="1">
        <f t="shared" si="0"/>
        <v>3595.57</v>
      </c>
      <c r="P6" s="1">
        <f t="shared" si="0"/>
        <v>3880.7539999999999</v>
      </c>
      <c r="Q6" s="1">
        <f t="shared" si="0"/>
        <v>4216.6440000000002</v>
      </c>
      <c r="R6" s="1">
        <f t="shared" si="0"/>
        <v>4494.6760000000004</v>
      </c>
      <c r="S6" s="1">
        <f t="shared" si="0"/>
        <v>4789.1319999999996</v>
      </c>
      <c r="T6" s="1">
        <f t="shared" si="0"/>
        <v>4995.1790000000001</v>
      </c>
      <c r="U6" s="1">
        <f t="shared" si="0"/>
        <v>5181.0119999999997</v>
      </c>
      <c r="V6" s="1">
        <f t="shared" si="0"/>
        <v>5311.9390000000003</v>
      </c>
      <c r="W6" s="1">
        <f t="shared" si="0"/>
        <v>5572.5360000000001</v>
      </c>
      <c r="X6" s="1">
        <f t="shared" si="0"/>
        <v>5895.0039999999999</v>
      </c>
      <c r="Y6" s="1">
        <f t="shared" si="0"/>
        <v>6008.4059999999999</v>
      </c>
      <c r="Z6" s="1">
        <f t="shared" si="0"/>
        <v>6062.7520000000004</v>
      </c>
      <c r="AA6" s="1">
        <f t="shared" si="0"/>
        <v>6010.067</v>
      </c>
      <c r="AB6" s="1">
        <f t="shared" si="0"/>
        <v>5834.6120000000001</v>
      </c>
      <c r="AC6" s="1">
        <f t="shared" si="0"/>
        <v>5406.9709999999995</v>
      </c>
      <c r="AD6" s="10">
        <f t="shared" si="2"/>
        <v>0.74388557720987614</v>
      </c>
    </row>
    <row r="7" spans="1:36" x14ac:dyDescent="0.15">
      <c r="B7" s="3" t="s">
        <v>0</v>
      </c>
      <c r="C7" s="1">
        <f t="shared" si="1"/>
        <v>4644.9369999999999</v>
      </c>
      <c r="D7" s="1">
        <f t="shared" si="0"/>
        <v>4481.0079999999998</v>
      </c>
      <c r="E7" s="1">
        <f t="shared" si="0"/>
        <v>4431.7259999999997</v>
      </c>
      <c r="F7" s="1">
        <f t="shared" si="0"/>
        <v>4326.6399999999994</v>
      </c>
      <c r="G7" s="1">
        <f t="shared" si="0"/>
        <v>4402.3690000000006</v>
      </c>
      <c r="H7" s="1">
        <f t="shared" si="0"/>
        <v>4557.5070000000005</v>
      </c>
      <c r="I7" s="1">
        <f t="shared" si="0"/>
        <v>4621.66</v>
      </c>
      <c r="J7" s="1">
        <f t="shared" si="0"/>
        <v>4621.54</v>
      </c>
      <c r="K7" s="1">
        <f t="shared" si="0"/>
        <v>4569.2579999999998</v>
      </c>
      <c r="L7" s="1">
        <f t="shared" si="0"/>
        <v>4498.7650000000003</v>
      </c>
      <c r="M7" s="1">
        <f t="shared" si="0"/>
        <v>4638.4059999999999</v>
      </c>
      <c r="N7" s="1">
        <f t="shared" si="0"/>
        <v>4861.0450000000001</v>
      </c>
      <c r="O7" s="1">
        <f t="shared" si="0"/>
        <v>4912.9250000000002</v>
      </c>
      <c r="P7" s="1">
        <f t="shared" si="0"/>
        <v>5266.3389999999999</v>
      </c>
      <c r="Q7" s="1">
        <f t="shared" si="0"/>
        <v>5662.4359999999997</v>
      </c>
      <c r="R7" s="1">
        <f t="shared" si="0"/>
        <v>6021.1280000000006</v>
      </c>
      <c r="S7" s="1">
        <f t="shared" si="0"/>
        <v>6365.8889999999992</v>
      </c>
      <c r="T7" s="1">
        <f t="shared" si="0"/>
        <v>6643.0770000000002</v>
      </c>
      <c r="U7" s="1">
        <f t="shared" si="0"/>
        <v>6840.509</v>
      </c>
      <c r="V7" s="1">
        <f t="shared" si="0"/>
        <v>6967.268</v>
      </c>
      <c r="W7" s="1">
        <f t="shared" si="0"/>
        <v>7352.9930000000004</v>
      </c>
      <c r="X7" s="1">
        <f t="shared" si="0"/>
        <v>7799.4249999999993</v>
      </c>
      <c r="Y7" s="1">
        <f t="shared" si="0"/>
        <v>7915.518</v>
      </c>
      <c r="Z7" s="1">
        <f t="shared" si="0"/>
        <v>7973.3060000000005</v>
      </c>
      <c r="AA7" s="1">
        <f t="shared" si="0"/>
        <v>7934.1059999999998</v>
      </c>
      <c r="AB7" s="1">
        <f t="shared" si="0"/>
        <v>7726.7830000000004</v>
      </c>
      <c r="AC7" s="1">
        <f t="shared" si="0"/>
        <v>7268.5519999999997</v>
      </c>
      <c r="AD7" s="10">
        <f t="shared" si="2"/>
        <v>1</v>
      </c>
    </row>
    <row r="8" spans="1:36" x14ac:dyDescent="0.1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6" x14ac:dyDescent="0.15">
      <c r="B9" s="13" t="s">
        <v>12</v>
      </c>
    </row>
    <row r="10" spans="1:36" x14ac:dyDescent="0.15">
      <c r="B10" s="7" t="s">
        <v>5</v>
      </c>
    </row>
    <row r="12" spans="1:36" x14ac:dyDescent="0.15">
      <c r="AB12" s="20"/>
      <c r="AC12" s="20" t="s">
        <v>10</v>
      </c>
    </row>
    <row r="13" spans="1:36" s="17" customFormat="1" x14ac:dyDescent="0.15">
      <c r="A13" s="23" t="s">
        <v>14</v>
      </c>
      <c r="B13" s="19"/>
      <c r="C13" s="22">
        <v>1990</v>
      </c>
      <c r="D13" s="22">
        <v>1991</v>
      </c>
      <c r="E13" s="22">
        <v>1992</v>
      </c>
      <c r="F13" s="22">
        <v>1993</v>
      </c>
      <c r="G13" s="22">
        <v>1994</v>
      </c>
      <c r="H13" s="22">
        <v>1995</v>
      </c>
      <c r="I13" s="22">
        <v>1996</v>
      </c>
      <c r="J13" s="22">
        <v>1997</v>
      </c>
      <c r="K13" s="22">
        <v>1998</v>
      </c>
      <c r="L13" s="22">
        <v>1999</v>
      </c>
      <c r="M13" s="22">
        <v>2000</v>
      </c>
      <c r="N13" s="22">
        <v>2001</v>
      </c>
      <c r="O13" s="22">
        <v>2002</v>
      </c>
      <c r="P13" s="22">
        <v>2003</v>
      </c>
      <c r="Q13" s="22">
        <v>2004</v>
      </c>
      <c r="R13" s="22">
        <v>2005</v>
      </c>
      <c r="S13" s="22">
        <v>2006</v>
      </c>
      <c r="T13" s="22">
        <v>2007</v>
      </c>
      <c r="U13" s="22">
        <v>2008</v>
      </c>
      <c r="V13" s="22">
        <v>2009</v>
      </c>
      <c r="W13" s="22">
        <v>2010</v>
      </c>
      <c r="X13" s="22">
        <v>2011</v>
      </c>
      <c r="Y13" s="22">
        <v>2012</v>
      </c>
      <c r="Z13" s="22">
        <v>2013</v>
      </c>
      <c r="AA13" s="22">
        <v>2014</v>
      </c>
      <c r="AB13" s="22">
        <v>2015</v>
      </c>
      <c r="AC13" s="22">
        <v>2016</v>
      </c>
    </row>
    <row r="14" spans="1:36" s="17" customFormat="1" x14ac:dyDescent="0.15">
      <c r="B14" s="19" t="s">
        <v>6</v>
      </c>
      <c r="C14" s="19">
        <v>1117.5809999999999</v>
      </c>
      <c r="D14" s="19">
        <v>1015.184</v>
      </c>
      <c r="E14" s="19">
        <v>967.23299999999995</v>
      </c>
      <c r="F14" s="19">
        <v>922.76300000000003</v>
      </c>
      <c r="G14" s="19">
        <v>873.51499999999999</v>
      </c>
      <c r="H14" s="19">
        <v>858.56500000000005</v>
      </c>
      <c r="I14" s="19">
        <v>869.64400000000001</v>
      </c>
      <c r="J14" s="19">
        <v>857.09400000000005</v>
      </c>
      <c r="K14" s="19">
        <v>845.71299999999997</v>
      </c>
      <c r="L14" s="19">
        <v>815.77499999999998</v>
      </c>
      <c r="M14" s="19">
        <v>844.15</v>
      </c>
      <c r="N14" s="19">
        <v>849.40499999999997</v>
      </c>
      <c r="O14" s="19">
        <v>842.90800000000002</v>
      </c>
      <c r="P14" s="19">
        <v>855.59100000000001</v>
      </c>
      <c r="Q14" s="19">
        <v>844.20500000000004</v>
      </c>
      <c r="R14" s="19">
        <v>848.57600000000002</v>
      </c>
      <c r="S14" s="19">
        <v>854.221</v>
      </c>
      <c r="T14" s="19">
        <v>862.66499999999996</v>
      </c>
      <c r="U14" s="19">
        <v>866.54399999999998</v>
      </c>
      <c r="V14" s="19">
        <v>839.35599999999999</v>
      </c>
      <c r="W14" s="19">
        <v>841.40300000000002</v>
      </c>
      <c r="X14" s="19">
        <v>889.14099999999996</v>
      </c>
      <c r="Y14" s="19">
        <v>889.37599999999998</v>
      </c>
      <c r="Z14" s="19">
        <v>833.99800000000005</v>
      </c>
      <c r="AA14" s="19">
        <v>815.35</v>
      </c>
      <c r="AB14" s="19">
        <v>811.11699999999996</v>
      </c>
      <c r="AC14" s="19">
        <v>787.30499999999995</v>
      </c>
    </row>
    <row r="15" spans="1:36" s="17" customFormat="1" x14ac:dyDescent="0.15">
      <c r="B15" s="19" t="s">
        <v>7</v>
      </c>
      <c r="C15" s="19">
        <v>599.53800000000001</v>
      </c>
      <c r="D15" s="19">
        <v>559.99599999999998</v>
      </c>
      <c r="E15" s="19">
        <v>540.30899999999997</v>
      </c>
      <c r="F15" s="19">
        <v>518.23199999999997</v>
      </c>
      <c r="G15" s="19">
        <v>500.44</v>
      </c>
      <c r="H15" s="19">
        <v>545.88400000000001</v>
      </c>
      <c r="I15" s="19">
        <v>525.82399999999996</v>
      </c>
      <c r="J15" s="19">
        <v>525.79200000000003</v>
      </c>
      <c r="K15" s="19">
        <v>495.56</v>
      </c>
      <c r="L15" s="19">
        <v>480.67200000000003</v>
      </c>
      <c r="M15" s="19">
        <v>478.15499999999997</v>
      </c>
      <c r="N15" s="19">
        <v>483.64400000000001</v>
      </c>
      <c r="O15" s="19">
        <v>474.447</v>
      </c>
      <c r="P15" s="19">
        <v>529.99400000000003</v>
      </c>
      <c r="Q15" s="19">
        <v>601.58699999999999</v>
      </c>
      <c r="R15" s="19">
        <v>677.87599999999998</v>
      </c>
      <c r="S15" s="19">
        <v>722.53599999999994</v>
      </c>
      <c r="T15" s="19">
        <v>785.23299999999995</v>
      </c>
      <c r="U15" s="19">
        <v>791.73500000000001</v>
      </c>
      <c r="V15" s="19">
        <v>815.97299999999996</v>
      </c>
      <c r="W15" s="19">
        <v>939.05399999999997</v>
      </c>
      <c r="X15" s="19">
        <v>1015.263</v>
      </c>
      <c r="Y15" s="19">
        <v>1017.699</v>
      </c>
      <c r="Z15" s="19">
        <v>1076.556</v>
      </c>
      <c r="AA15" s="19">
        <v>1108.6890000000001</v>
      </c>
      <c r="AB15" s="19">
        <v>1081.0540000000001</v>
      </c>
      <c r="AC15" s="19">
        <v>1074.2760000000001</v>
      </c>
    </row>
    <row r="16" spans="1:36" s="17" customFormat="1" x14ac:dyDescent="0.15">
      <c r="B16" s="19" t="s">
        <v>8</v>
      </c>
      <c r="C16" s="19">
        <v>2873.1260000000002</v>
      </c>
      <c r="D16" s="19">
        <v>2849.556</v>
      </c>
      <c r="E16" s="19">
        <v>2864.538</v>
      </c>
      <c r="F16" s="19">
        <v>2830.6669999999999</v>
      </c>
      <c r="G16" s="19">
        <v>2972.884</v>
      </c>
      <c r="H16" s="19">
        <v>3092.2220000000002</v>
      </c>
      <c r="I16" s="19">
        <v>3157.56</v>
      </c>
      <c r="J16" s="19">
        <v>3150.1190000000001</v>
      </c>
      <c r="K16" s="19">
        <v>3168.4160000000002</v>
      </c>
      <c r="L16" s="19">
        <v>3142.7939999999999</v>
      </c>
      <c r="M16" s="19">
        <v>3254.4090000000001</v>
      </c>
      <c r="N16" s="19">
        <v>3465.2669999999998</v>
      </c>
      <c r="O16" s="19">
        <v>3531.3530000000001</v>
      </c>
      <c r="P16" s="19">
        <v>3800.0909999999999</v>
      </c>
      <c r="Q16" s="19">
        <v>4107.509</v>
      </c>
      <c r="R16" s="19">
        <v>4379.6549999999997</v>
      </c>
      <c r="S16" s="19">
        <v>4654.4290000000001</v>
      </c>
      <c r="T16" s="19">
        <v>4835.9610000000002</v>
      </c>
      <c r="U16" s="19">
        <v>5023.5720000000001</v>
      </c>
      <c r="V16" s="19">
        <v>5131.2860000000001</v>
      </c>
      <c r="W16" s="19">
        <v>5390.8469999999998</v>
      </c>
      <c r="X16" s="19">
        <v>5709.06</v>
      </c>
      <c r="Y16" s="19">
        <v>5813.442</v>
      </c>
      <c r="Z16" s="19">
        <v>5874.0559999999996</v>
      </c>
      <c r="AA16" s="19">
        <v>5806.1009999999997</v>
      </c>
      <c r="AB16" s="19">
        <v>5666.5150000000003</v>
      </c>
      <c r="AC16" s="19">
        <v>5238.2259999999997</v>
      </c>
    </row>
    <row r="17" spans="1:29" s="17" customFormat="1" x14ac:dyDescent="0.15">
      <c r="B17" s="19" t="s">
        <v>9</v>
      </c>
      <c r="C17" s="17">
        <v>4590.2449999999999</v>
      </c>
      <c r="D17" s="17">
        <v>4424.7359999999999</v>
      </c>
      <c r="E17" s="17">
        <v>4372.08</v>
      </c>
      <c r="F17" s="17">
        <v>4271.6620000000003</v>
      </c>
      <c r="G17" s="17">
        <v>4346.8389999999999</v>
      </c>
      <c r="H17" s="17">
        <v>4496.6710000000003</v>
      </c>
      <c r="I17" s="17">
        <v>4553.0280000000002</v>
      </c>
      <c r="J17" s="17">
        <v>4533.0050000000001</v>
      </c>
      <c r="K17" s="17">
        <v>4509.6890000000003</v>
      </c>
      <c r="L17" s="17">
        <v>4439.241</v>
      </c>
      <c r="M17" s="17">
        <v>4576.7139999999999</v>
      </c>
      <c r="N17" s="17">
        <v>4798.3159999999998</v>
      </c>
      <c r="O17" s="17">
        <v>4848.7079999999996</v>
      </c>
      <c r="P17" s="17">
        <v>5185.6760000000004</v>
      </c>
      <c r="Q17" s="17">
        <v>5553.3010000000004</v>
      </c>
      <c r="R17" s="17">
        <v>5906.107</v>
      </c>
      <c r="S17" s="17">
        <v>6231.1859999999997</v>
      </c>
      <c r="T17" s="17">
        <v>6483.8590000000004</v>
      </c>
      <c r="U17" s="17">
        <v>6681.8509999999997</v>
      </c>
      <c r="V17" s="17">
        <v>6786.6149999999998</v>
      </c>
      <c r="W17" s="17">
        <v>7171.3040000000001</v>
      </c>
      <c r="X17" s="17">
        <v>7613.4639999999999</v>
      </c>
      <c r="Y17" s="17">
        <v>7720.5169999999998</v>
      </c>
      <c r="Z17" s="17">
        <v>7784.61</v>
      </c>
      <c r="AA17" s="17">
        <v>7730.14</v>
      </c>
      <c r="AB17" s="17">
        <v>7558.6859999999997</v>
      </c>
      <c r="AC17" s="17">
        <v>7099.8069999999998</v>
      </c>
    </row>
    <row r="18" spans="1:29" x14ac:dyDescent="0.15">
      <c r="AB18" s="2">
        <v>7708.6560000000009</v>
      </c>
    </row>
    <row r="19" spans="1:29" x14ac:dyDescent="0.15">
      <c r="C19" s="18"/>
    </row>
    <row r="20" spans="1:29" x14ac:dyDescent="0.15">
      <c r="C20" s="2">
        <v>1000</v>
      </c>
    </row>
    <row r="22" spans="1:29" x14ac:dyDescent="0.15">
      <c r="A22" s="18" t="s">
        <v>15</v>
      </c>
      <c r="B22" s="13"/>
      <c r="C22" s="24">
        <v>1990</v>
      </c>
      <c r="D22" s="24">
        <v>1991</v>
      </c>
      <c r="E22" s="24">
        <v>1992</v>
      </c>
      <c r="F22" s="24">
        <v>1993</v>
      </c>
      <c r="G22" s="24">
        <v>1994</v>
      </c>
      <c r="H22" s="24">
        <v>1995</v>
      </c>
      <c r="I22" s="24">
        <v>1996</v>
      </c>
      <c r="J22" s="24">
        <v>1997</v>
      </c>
      <c r="K22" s="24">
        <v>1998</v>
      </c>
      <c r="L22" s="24">
        <v>1999</v>
      </c>
      <c r="M22" s="24">
        <v>2000</v>
      </c>
      <c r="N22" s="24">
        <v>2001</v>
      </c>
      <c r="O22" s="24">
        <v>2002</v>
      </c>
      <c r="P22" s="24">
        <v>2003</v>
      </c>
      <c r="Q22" s="24">
        <v>2004</v>
      </c>
      <c r="R22" s="24">
        <v>2005</v>
      </c>
      <c r="S22" s="24">
        <v>2006</v>
      </c>
      <c r="T22" s="24">
        <v>2007</v>
      </c>
      <c r="U22" s="24">
        <v>2008</v>
      </c>
      <c r="V22" s="24">
        <v>2009</v>
      </c>
      <c r="W22" s="24">
        <v>2010</v>
      </c>
      <c r="X22" s="24">
        <v>2011</v>
      </c>
      <c r="Y22" s="24">
        <v>2012</v>
      </c>
      <c r="Z22" s="24">
        <v>2013</v>
      </c>
      <c r="AA22" s="24">
        <v>2014</v>
      </c>
      <c r="AB22" s="24">
        <v>2015</v>
      </c>
      <c r="AC22" s="24">
        <v>2016</v>
      </c>
    </row>
    <row r="23" spans="1:29" x14ac:dyDescent="0.15">
      <c r="B23" s="13" t="s">
        <v>6</v>
      </c>
      <c r="C23" s="13">
        <v>1117.5809999999999</v>
      </c>
      <c r="D23" s="13">
        <v>1015.184</v>
      </c>
      <c r="E23" s="13">
        <v>967.23299999999995</v>
      </c>
      <c r="F23" s="13">
        <v>922.76300000000003</v>
      </c>
      <c r="G23" s="13">
        <v>873.51499999999999</v>
      </c>
      <c r="H23" s="13">
        <v>858.56500000000005</v>
      </c>
      <c r="I23" s="13">
        <v>869.64400000000001</v>
      </c>
      <c r="J23" s="13">
        <v>857.09400000000005</v>
      </c>
      <c r="K23" s="13">
        <v>845.71299999999997</v>
      </c>
      <c r="L23" s="13">
        <v>815.77499999999998</v>
      </c>
      <c r="M23" s="13">
        <v>844.15</v>
      </c>
      <c r="N23" s="13">
        <v>849.40499999999997</v>
      </c>
      <c r="O23" s="13">
        <v>842.90800000000002</v>
      </c>
      <c r="P23" s="13">
        <v>855.59100000000001</v>
      </c>
      <c r="Q23" s="13">
        <v>844.20500000000004</v>
      </c>
      <c r="R23" s="13">
        <v>848.57600000000002</v>
      </c>
      <c r="S23" s="13">
        <v>854.221</v>
      </c>
      <c r="T23" s="13">
        <v>862.66499999999996</v>
      </c>
      <c r="U23" s="13">
        <v>866.80499999999995</v>
      </c>
      <c r="V23" s="13">
        <v>839.35599999999999</v>
      </c>
      <c r="W23" s="13">
        <v>841.40300000000002</v>
      </c>
      <c r="X23" s="13">
        <v>889.14099999999996</v>
      </c>
      <c r="Y23" s="13">
        <v>889.37599999999998</v>
      </c>
      <c r="Z23" s="13">
        <v>833.99800000000005</v>
      </c>
      <c r="AA23" s="13">
        <v>815.35</v>
      </c>
      <c r="AB23" s="13">
        <v>811.11699999999996</v>
      </c>
      <c r="AC23" s="13">
        <v>787.30499999999995</v>
      </c>
    </row>
    <row r="24" spans="1:29" x14ac:dyDescent="0.15">
      <c r="B24" s="13" t="s">
        <v>7</v>
      </c>
      <c r="C24" s="13">
        <v>599.53800000000001</v>
      </c>
      <c r="D24" s="13">
        <v>559.99599999999998</v>
      </c>
      <c r="E24" s="13">
        <v>540.30999999999995</v>
      </c>
      <c r="F24" s="13">
        <v>518.23199999999997</v>
      </c>
      <c r="G24" s="13">
        <v>500.44</v>
      </c>
      <c r="H24" s="13">
        <v>545.91200000000003</v>
      </c>
      <c r="I24" s="13">
        <v>525.875</v>
      </c>
      <c r="J24" s="13">
        <v>525.94200000000001</v>
      </c>
      <c r="K24" s="13">
        <v>495.56</v>
      </c>
      <c r="L24" s="13">
        <v>480.67200000000003</v>
      </c>
      <c r="M24" s="13">
        <v>478.15499999999997</v>
      </c>
      <c r="N24" s="13">
        <v>483.64400000000001</v>
      </c>
      <c r="O24" s="13">
        <v>474.447</v>
      </c>
      <c r="P24" s="13">
        <v>529.99400000000003</v>
      </c>
      <c r="Q24" s="13">
        <v>601.58699999999999</v>
      </c>
      <c r="R24" s="13">
        <v>677.87599999999998</v>
      </c>
      <c r="S24" s="13">
        <v>722.53599999999994</v>
      </c>
      <c r="T24" s="13">
        <v>785.23299999999995</v>
      </c>
      <c r="U24" s="13">
        <v>792.69200000000001</v>
      </c>
      <c r="V24" s="13">
        <v>815.97299999999996</v>
      </c>
      <c r="W24" s="13">
        <v>939.05399999999997</v>
      </c>
      <c r="X24" s="13">
        <v>1015.28</v>
      </c>
      <c r="Y24" s="13">
        <v>1017.736</v>
      </c>
      <c r="Z24" s="13">
        <v>1076.556</v>
      </c>
      <c r="AA24" s="13">
        <v>1108.6890000000001</v>
      </c>
      <c r="AB24" s="13">
        <v>1081.0540000000001</v>
      </c>
      <c r="AC24" s="13">
        <v>1074.2760000000001</v>
      </c>
    </row>
    <row r="25" spans="1:29" x14ac:dyDescent="0.15">
      <c r="B25" s="13" t="s">
        <v>8</v>
      </c>
      <c r="C25" s="13">
        <v>2927.8180000000002</v>
      </c>
      <c r="D25" s="13">
        <v>2905.828</v>
      </c>
      <c r="E25" s="13">
        <v>2924.183</v>
      </c>
      <c r="F25" s="13">
        <v>2885.645</v>
      </c>
      <c r="G25" s="13">
        <v>3028.4140000000002</v>
      </c>
      <c r="H25" s="13">
        <v>3153.03</v>
      </c>
      <c r="I25" s="13">
        <v>3226.1410000000001</v>
      </c>
      <c r="J25" s="13">
        <v>3238.5039999999999</v>
      </c>
      <c r="K25" s="13">
        <v>3227.9850000000001</v>
      </c>
      <c r="L25" s="13">
        <v>3202.3180000000002</v>
      </c>
      <c r="M25" s="13">
        <v>3316.1010000000001</v>
      </c>
      <c r="N25" s="13">
        <v>3527.9960000000001</v>
      </c>
      <c r="O25" s="13">
        <v>3595.57</v>
      </c>
      <c r="P25" s="13">
        <v>3880.7539999999999</v>
      </c>
      <c r="Q25" s="13">
        <v>4216.6440000000002</v>
      </c>
      <c r="R25" s="13">
        <v>4494.6760000000004</v>
      </c>
      <c r="S25" s="13">
        <v>4789.1319999999996</v>
      </c>
      <c r="T25" s="13">
        <v>4995.1790000000001</v>
      </c>
      <c r="U25" s="13">
        <v>5181.0119999999997</v>
      </c>
      <c r="V25" s="13">
        <v>5311.9390000000003</v>
      </c>
      <c r="W25" s="13">
        <v>5572.5360000000001</v>
      </c>
      <c r="X25" s="13">
        <v>5895.0039999999999</v>
      </c>
      <c r="Y25" s="13">
        <v>6008.4059999999999</v>
      </c>
      <c r="Z25" s="13">
        <v>6062.7520000000004</v>
      </c>
      <c r="AA25" s="13">
        <v>6010.067</v>
      </c>
      <c r="AB25" s="13">
        <v>5834.6120000000001</v>
      </c>
      <c r="AC25" s="13">
        <v>5406.9709999999995</v>
      </c>
    </row>
    <row r="26" spans="1:29" x14ac:dyDescent="0.15">
      <c r="B26" s="13" t="s">
        <v>9</v>
      </c>
      <c r="C26" s="2">
        <v>4644.9369999999999</v>
      </c>
      <c r="D26" s="2">
        <v>4481.0079999999998</v>
      </c>
      <c r="E26" s="2">
        <v>4431.7259999999997</v>
      </c>
      <c r="F26" s="2">
        <v>4326.6399999999994</v>
      </c>
      <c r="G26" s="2">
        <v>4402.3690000000006</v>
      </c>
      <c r="H26" s="2">
        <v>4557.5070000000005</v>
      </c>
      <c r="I26" s="2">
        <v>4621.66</v>
      </c>
      <c r="J26" s="2">
        <v>4621.54</v>
      </c>
      <c r="K26" s="2">
        <v>4569.2579999999998</v>
      </c>
      <c r="L26" s="2">
        <v>4498.7650000000003</v>
      </c>
      <c r="M26" s="2">
        <v>4638.4059999999999</v>
      </c>
      <c r="N26" s="2">
        <v>4861.0450000000001</v>
      </c>
      <c r="O26" s="2">
        <v>4912.9250000000002</v>
      </c>
      <c r="P26" s="2">
        <v>5266.3389999999999</v>
      </c>
      <c r="Q26" s="2">
        <v>5662.4359999999997</v>
      </c>
      <c r="R26" s="2">
        <v>6021.1280000000006</v>
      </c>
      <c r="S26" s="2">
        <v>6365.8889999999992</v>
      </c>
      <c r="T26" s="2">
        <v>6643.0770000000002</v>
      </c>
      <c r="U26" s="2">
        <v>6840.509</v>
      </c>
      <c r="V26" s="2">
        <v>6967.268</v>
      </c>
      <c r="W26" s="2">
        <v>7352.9930000000004</v>
      </c>
      <c r="X26" s="2">
        <v>7799.4249999999993</v>
      </c>
      <c r="Y26" s="2">
        <v>7915.518</v>
      </c>
      <c r="Z26" s="2">
        <v>7973.3060000000005</v>
      </c>
      <c r="AA26" s="2">
        <v>7934.1059999999998</v>
      </c>
      <c r="AB26" s="2">
        <v>7726.7830000000004</v>
      </c>
      <c r="AC26" s="2">
        <v>7268.5519999999997</v>
      </c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葉子</dc:creator>
  <cp:lastModifiedBy>lu</cp:lastModifiedBy>
  <cp:lastPrinted>2013-02-04T09:05:36Z</cp:lastPrinted>
  <dcterms:created xsi:type="dcterms:W3CDTF">2002-12-17T00:46:02Z</dcterms:created>
  <dcterms:modified xsi:type="dcterms:W3CDTF">2018-01-17T08:15:45Z</dcterms:modified>
</cp:coreProperties>
</file>