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-15" yWindow="0" windowWidth="10500" windowHeight="12900" activeTab="1" xr2:uid="{00000000-000D-0000-FFFF-FFFF00000000}"/>
  </bookViews>
  <sheets>
    <sheet name="グラフ" sheetId="3" r:id="rId1"/>
    <sheet name="データ" sheetId="2" r:id="rId2"/>
    <sheet name="参照データ→" sheetId="5" r:id="rId3"/>
    <sheet name="縦横変換" sheetId="7" r:id="rId4"/>
    <sheet name="databank（LPG輸入）" sheetId="6" r:id="rId5"/>
  </sheets>
  <definedNames>
    <definedName name="_xlnm.Print_Area" localSheetId="0">グラフ!$A$1:$E$28</definedName>
    <definedName name="_xlnm.Print_Area" localSheetId="1">データ!$B$2:$F$17</definedName>
  </definedNames>
  <calcPr calcId="171027"/>
</workbook>
</file>

<file path=xl/calcChain.xml><?xml version="1.0" encoding="utf-8"?>
<calcChain xmlns="http://schemas.openxmlformats.org/spreadsheetml/2006/main">
  <c r="BI63" i="7" l="1"/>
  <c r="BI68" i="7" s="1"/>
  <c r="BH63" i="7"/>
  <c r="BG63" i="7"/>
  <c r="BF63" i="7"/>
  <c r="BE63" i="7"/>
  <c r="BE68" i="7" s="1"/>
  <c r="BD63" i="7"/>
  <c r="BD68" i="7" s="1"/>
  <c r="BC63" i="7"/>
  <c r="BB63" i="7"/>
  <c r="BA63" i="7"/>
  <c r="BA68" i="7" s="1"/>
  <c r="AZ63" i="7"/>
  <c r="AZ68" i="7" s="1"/>
  <c r="AY63" i="7"/>
  <c r="AX63" i="7"/>
  <c r="AW63" i="7"/>
  <c r="AW68" i="7" s="1"/>
  <c r="AV63" i="7"/>
  <c r="AV68" i="7" s="1"/>
  <c r="AU63" i="7"/>
  <c r="AT63" i="7"/>
  <c r="AS63" i="7"/>
  <c r="AS68" i="7" s="1"/>
  <c r="AR63" i="7"/>
  <c r="AR68" i="7" s="1"/>
  <c r="AQ63" i="7"/>
  <c r="AP63" i="7"/>
  <c r="AO63" i="7"/>
  <c r="AO68" i="7" s="1"/>
  <c r="AN63" i="7"/>
  <c r="AN68" i="7" s="1"/>
  <c r="AM63" i="7"/>
  <c r="AL63" i="7"/>
  <c r="AK63" i="7"/>
  <c r="AK68" i="7" s="1"/>
  <c r="AJ63" i="7"/>
  <c r="AJ68" i="7" s="1"/>
  <c r="AI63" i="7"/>
  <c r="AH63" i="7"/>
  <c r="AG63" i="7"/>
  <c r="AG68" i="7" s="1"/>
  <c r="AF63" i="7"/>
  <c r="AF68" i="7" s="1"/>
  <c r="AE63" i="7"/>
  <c r="AD63" i="7"/>
  <c r="AC63" i="7"/>
  <c r="AC68" i="7" s="1"/>
  <c r="AB63" i="7"/>
  <c r="AB68" i="7" s="1"/>
  <c r="AA63" i="7"/>
  <c r="Z63" i="7"/>
  <c r="Y63" i="7"/>
  <c r="Y68" i="7" s="1"/>
  <c r="X63" i="7"/>
  <c r="X68" i="7" s="1"/>
  <c r="W63" i="7"/>
  <c r="V63" i="7"/>
  <c r="U63" i="7"/>
  <c r="U68" i="7" s="1"/>
  <c r="T63" i="7"/>
  <c r="T68" i="7" s="1"/>
  <c r="S63" i="7"/>
  <c r="R63" i="7"/>
  <c r="Q63" i="7"/>
  <c r="Q68" i="7" s="1"/>
  <c r="P63" i="7"/>
  <c r="P68" i="7" s="1"/>
  <c r="O63" i="7"/>
  <c r="N63" i="7"/>
  <c r="M63" i="7"/>
  <c r="M68" i="7" s="1"/>
  <c r="L63" i="7"/>
  <c r="L68" i="7" s="1"/>
  <c r="K63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BI61" i="7"/>
  <c r="BH61" i="7"/>
  <c r="BG61" i="7"/>
  <c r="BG68" i="7" s="1"/>
  <c r="BF61" i="7"/>
  <c r="BF68" i="7" s="1"/>
  <c r="BE61" i="7"/>
  <c r="BD61" i="7"/>
  <c r="BC61" i="7"/>
  <c r="BC68" i="7" s="1"/>
  <c r="BB61" i="7"/>
  <c r="BB68" i="7" s="1"/>
  <c r="BA61" i="7"/>
  <c r="AZ61" i="7"/>
  <c r="AY61" i="7"/>
  <c r="AY68" i="7" s="1"/>
  <c r="AX61" i="7"/>
  <c r="AX68" i="7" s="1"/>
  <c r="AW61" i="7"/>
  <c r="AV61" i="7"/>
  <c r="AU61" i="7"/>
  <c r="AU68" i="7" s="1"/>
  <c r="AT61" i="7"/>
  <c r="AT68" i="7" s="1"/>
  <c r="AS61" i="7"/>
  <c r="AR61" i="7"/>
  <c r="AQ61" i="7"/>
  <c r="AQ68" i="7" s="1"/>
  <c r="AP61" i="7"/>
  <c r="AP68" i="7" s="1"/>
  <c r="AO61" i="7"/>
  <c r="AN61" i="7"/>
  <c r="AM61" i="7"/>
  <c r="AM68" i="7" s="1"/>
  <c r="AL61" i="7"/>
  <c r="AL68" i="7" s="1"/>
  <c r="AK61" i="7"/>
  <c r="AJ61" i="7"/>
  <c r="AI61" i="7"/>
  <c r="AI68" i="7" s="1"/>
  <c r="AH61" i="7"/>
  <c r="AH68" i="7" s="1"/>
  <c r="AG61" i="7"/>
  <c r="AF61" i="7"/>
  <c r="AE61" i="7"/>
  <c r="AE68" i="7" s="1"/>
  <c r="AD61" i="7"/>
  <c r="AD68" i="7" s="1"/>
  <c r="AC61" i="7"/>
  <c r="AB61" i="7"/>
  <c r="AA61" i="7"/>
  <c r="AA68" i="7" s="1"/>
  <c r="Z61" i="7"/>
  <c r="Z68" i="7" s="1"/>
  <c r="Y61" i="7"/>
  <c r="X61" i="7"/>
  <c r="W61" i="7"/>
  <c r="W68" i="7" s="1"/>
  <c r="V61" i="7"/>
  <c r="V68" i="7" s="1"/>
  <c r="U61" i="7"/>
  <c r="T61" i="7"/>
  <c r="S61" i="7"/>
  <c r="S68" i="7" s="1"/>
  <c r="R61" i="7"/>
  <c r="R68" i="7" s="1"/>
  <c r="Q61" i="7"/>
  <c r="P61" i="7"/>
  <c r="O61" i="7"/>
  <c r="O68" i="7" s="1"/>
  <c r="N61" i="7"/>
  <c r="N68" i="7" s="1"/>
  <c r="M61" i="7"/>
  <c r="L61" i="7"/>
  <c r="K61" i="7"/>
  <c r="K68" i="7" s="1"/>
  <c r="BJ63" i="7"/>
  <c r="BJ62" i="7"/>
  <c r="BJ61" i="7"/>
  <c r="BJ68" i="7" s="1"/>
  <c r="BI65" i="7"/>
  <c r="BH65" i="7"/>
  <c r="BH68" i="7" s="1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BJ64" i="7"/>
  <c r="BJ65" i="7"/>
  <c r="BJ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BI66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BJ67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BJ70" i="7"/>
  <c r="E13" i="2" l="1"/>
</calcChain>
</file>

<file path=xl/sharedStrings.xml><?xml version="1.0" encoding="utf-8"?>
<sst xmlns="http://schemas.openxmlformats.org/spreadsheetml/2006/main" count="157" uniqueCount="96">
  <si>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</si>
  <si>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</si>
  <si>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</si>
  <si>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</si>
  <si>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クウェート</t>
    <phoneticPr fontId="3"/>
  </si>
  <si>
    <t>トン</t>
  </si>
  <si>
    <t>ミャンマー</t>
  </si>
  <si>
    <t>インド</t>
  </si>
  <si>
    <t>トルコ</t>
  </si>
  <si>
    <t>アルジェリア　　　　</t>
  </si>
  <si>
    <t>グラフ用</t>
    <rPh sb="3" eb="4">
      <t>ヨウ</t>
    </rPh>
    <phoneticPr fontId="3"/>
  </si>
  <si>
    <t>アンゴラ</t>
  </si>
  <si>
    <t>LPG通関輸入数量の推移（年度）</t>
  </si>
  <si>
    <t>ベトナム</t>
  </si>
  <si>
    <t>ドイツ/A</t>
  </si>
  <si>
    <t>ブラジル</t>
  </si>
  <si>
    <t>米国</t>
    <rPh sb="0" eb="2">
      <t>ベイコク</t>
    </rPh>
    <phoneticPr fontId="3"/>
  </si>
  <si>
    <t>サウジアラビア</t>
    <phoneticPr fontId="3"/>
  </si>
  <si>
    <r>
      <t>LPG</t>
    </r>
    <r>
      <rPr>
        <b/>
        <sz val="10"/>
        <color theme="1"/>
        <rFont val="ＭＳ Ｐ明朝"/>
        <family val="1"/>
        <charset val="128"/>
      </rPr>
      <t>通関輸入数量の推移（年度）</t>
    </r>
  </si>
  <si>
    <t>注釈へ</t>
  </si>
  <si>
    <r>
      <rPr>
        <sz val="11"/>
        <rFont val="ＭＳ Ｐゴシック"/>
        <family val="3"/>
        <charset val="128"/>
      </rPr>
      <t>更新日</t>
    </r>
    <r>
      <rPr>
        <sz val="10"/>
        <color theme="1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</si>
  <si>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出所</t>
    </r>
    <r>
      <rPr>
        <sz val="10"/>
        <color theme="1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</si>
  <si>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日本貿易月表</t>
    </r>
  </si>
  <si>
    <r>
      <rPr>
        <sz val="11"/>
        <rFont val="ＭＳ Ｐゴシック"/>
        <family val="3"/>
        <charset val="128"/>
      </rPr>
      <t>単位</t>
    </r>
    <r>
      <rPr>
        <sz val="10"/>
        <color theme="1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</si>
  <si>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トン</t>
    </r>
  </si>
  <si>
    <t xml:space="preserve">韓国
</t>
  </si>
  <si>
    <t xml:space="preserve">中国
</t>
  </si>
  <si>
    <t xml:space="preserve">台湾
</t>
  </si>
  <si>
    <t xml:space="preserve">香港
</t>
  </si>
  <si>
    <t xml:space="preserve">タイ
</t>
  </si>
  <si>
    <t xml:space="preserve">シンガポール
</t>
  </si>
  <si>
    <t xml:space="preserve">マレーシア
</t>
  </si>
  <si>
    <t xml:space="preserve">フィリピン
</t>
  </si>
  <si>
    <t xml:space="preserve">インドネシア
</t>
  </si>
  <si>
    <t xml:space="preserve">カンボジア
</t>
  </si>
  <si>
    <t xml:space="preserve">バングラデシュ
</t>
  </si>
  <si>
    <t xml:space="preserve">東ティモール
</t>
  </si>
  <si>
    <t xml:space="preserve">琉球
</t>
  </si>
  <si>
    <t xml:space="preserve">イラン
</t>
  </si>
  <si>
    <t xml:space="preserve">イラク
</t>
  </si>
  <si>
    <t xml:space="preserve">バーレーン
</t>
  </si>
  <si>
    <t xml:space="preserve">サウジアラビア
</t>
  </si>
  <si>
    <t xml:space="preserve">クウェート
</t>
  </si>
  <si>
    <t xml:space="preserve">カタール
</t>
  </si>
  <si>
    <t xml:space="preserve">オマーン
</t>
  </si>
  <si>
    <t xml:space="preserve">アラブ首長国連邦
</t>
  </si>
  <si>
    <t xml:space="preserve">中立地帯
</t>
  </si>
  <si>
    <t xml:space="preserve">ノルウェー
</t>
  </si>
  <si>
    <t xml:space="preserve">スウェーデン
</t>
  </si>
  <si>
    <t xml:space="preserve">イギリス
</t>
  </si>
  <si>
    <t xml:space="preserve">アイルランド
</t>
  </si>
  <si>
    <t xml:space="preserve">オランダ
</t>
  </si>
  <si>
    <t xml:space="preserve">ベルギー
</t>
  </si>
  <si>
    <t xml:space="preserve">フランス
</t>
  </si>
  <si>
    <t xml:space="preserve">スイス
</t>
  </si>
  <si>
    <t xml:space="preserve">スペイン
</t>
  </si>
  <si>
    <t xml:space="preserve">イタリア
</t>
  </si>
  <si>
    <t xml:space="preserve">オーストリア
</t>
  </si>
  <si>
    <t xml:space="preserve">ウクライナ
</t>
  </si>
  <si>
    <t xml:space="preserve">カナダ
</t>
  </si>
  <si>
    <t xml:space="preserve">アメリカ
</t>
  </si>
  <si>
    <t xml:space="preserve">メキシコ
</t>
  </si>
  <si>
    <t>パナマ</t>
  </si>
  <si>
    <t xml:space="preserve">バハマ
</t>
  </si>
  <si>
    <t xml:space="preserve">ケイマン諸島
</t>
  </si>
  <si>
    <t xml:space="preserve">ベネズエラ
</t>
  </si>
  <si>
    <t xml:space="preserve">チリ
</t>
  </si>
  <si>
    <t xml:space="preserve">アルゼンチン
</t>
  </si>
  <si>
    <t xml:space="preserve">アルジェリア
</t>
  </si>
  <si>
    <t xml:space="preserve">リビア
</t>
  </si>
  <si>
    <t xml:space="preserve">ナイジェリア
</t>
  </si>
  <si>
    <t xml:space="preserve">オーストラリア
</t>
  </si>
  <si>
    <t xml:space="preserve">不明
</t>
  </si>
  <si>
    <t xml:space="preserve">合計
</t>
  </si>
  <si>
    <t>（注釈）</t>
  </si>
  <si>
    <t>A:1990年以前は西ドイツ。</t>
  </si>
  <si>
    <t>貿易月表の品目番号は2711.12-000、-010、-020、13-010、-020、14-020、19-010である。</t>
  </si>
  <si>
    <t>(1998年以前は2711.12-010、-020、13-010、-020、14-021、-022、19-011、-012)</t>
  </si>
  <si>
    <t>(1990年以前は2711.12-010、-020、13-010、-020、19-011、-012)</t>
  </si>
  <si>
    <t>(1987年以前は27.11-110、-120、-190)</t>
  </si>
  <si>
    <t xml:space="preserve">更新日: </t>
  </si>
  <si>
    <t xml:space="preserve">出所: </t>
  </si>
  <si>
    <t xml:space="preserve">単位: </t>
  </si>
  <si>
    <t>日本貿易月表</t>
  </si>
  <si>
    <t>出典：財務省「日本貿易統計」を基に作成</t>
    <rPh sb="11" eb="13">
      <t>トウケイ</t>
    </rPh>
    <rPh sb="15" eb="16">
      <t>モト</t>
    </rPh>
    <phoneticPr fontId="3"/>
  </si>
  <si>
    <t>豪州</t>
  </si>
  <si>
    <t>豪州</t>
    <rPh sb="0" eb="2">
      <t>ゴウシュウ</t>
    </rPh>
    <phoneticPr fontId="3"/>
  </si>
  <si>
    <t xml:space="preserve">アラブ首長国連邦　割合
</t>
    <phoneticPr fontId="3"/>
  </si>
  <si>
    <t xml:space="preserve">カタール　割合
</t>
    <phoneticPr fontId="3"/>
  </si>
  <si>
    <t>米国　割合</t>
    <rPh sb="0" eb="2">
      <t>ベイコク</t>
    </rPh>
    <rPh sb="3" eb="5">
      <t>ワリアイ</t>
    </rPh>
    <phoneticPr fontId="3"/>
  </si>
  <si>
    <t>中東計　割合</t>
    <rPh sb="0" eb="2">
      <t>チュウトウ</t>
    </rPh>
    <rPh sb="2" eb="3">
      <t>ケイ</t>
    </rPh>
    <rPh sb="4" eb="6">
      <t>ワリアイ</t>
    </rPh>
    <phoneticPr fontId="3"/>
  </si>
  <si>
    <t xml:space="preserve">クウェート　割合
</t>
    <phoneticPr fontId="3"/>
  </si>
  <si>
    <t xml:space="preserve">サウジアラビア　割合
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</si>
  <si>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</si>
  <si>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【第213-1-16】LPガスの輸入先（2016年度）</t>
    <rPh sb="24" eb="26">
      <t>ネンド</t>
    </rPh>
    <phoneticPr fontId="3"/>
  </si>
  <si>
    <t>アラブ首長国連邦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</si>
</sst>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9" formatCode="yyyy/mm/dd"/>
    <numFmt numFmtId="180" formatCode="####&quot;F&quot;"/>
    <numFmt numFmtId="181" formatCode="#,##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Times New Roman"/>
      <family val="1"/>
    </font>
    <font>
      <b/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u/>
      <sz val="10"/>
      <color theme="1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0" fontId="0" fillId="0" borderId="4" xfId="0" applyFont="1" applyFill="1" applyBorder="1"/>
    <xf numFmtId="176" fontId="0" fillId="0" borderId="4" xfId="1" applyNumberFormat="1" applyFont="1" applyFill="1" applyBorder="1"/>
    <xf numFmtId="0" fontId="0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/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8" fillId="0" borderId="0" xfId="3" applyAlignment="1" applyProtection="1">
      <alignment vertical="center"/>
    </xf>
    <xf numFmtId="176" fontId="0" fillId="0" borderId="1" xfId="1" applyNumberFormat="1" applyFont="1" applyFill="1" applyBorder="1"/>
    <xf numFmtId="0" fontId="0" fillId="0" borderId="0" xfId="0" applyFill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0" xfId="0" applyFont="1" applyAlignment="1">
      <alignment vertical="top" wrapText="1"/>
    </xf>
    <xf numFmtId="18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7" fillId="0" borderId="0" xfId="0" quotePrefix="1" applyFont="1" applyAlignment="1">
      <alignment vertical="center"/>
    </xf>
    <xf numFmtId="0" fontId="0" fillId="0" borderId="4" xfId="0" applyFill="1" applyBorder="1"/>
    <xf numFmtId="0" fontId="9" fillId="0" borderId="0" xfId="0" applyFont="1"/>
    <xf numFmtId="176" fontId="9" fillId="0" borderId="0" xfId="1" applyNumberFormat="1" applyFont="1"/>
    <xf numFmtId="0" fontId="9" fillId="0" borderId="0" xfId="0" applyFont="1" applyAlignment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</cellXfs>
  <cellStyles count="4">
    <cellStyle name="パーセント" xfId="1" builtinId="5"/>
    <cellStyle name="ハイパーリンク" xfId="3" builtinId="8"/>
    <cellStyle name="標準" xfId="0" builtinId="0"/>
    <cellStyle name="標準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4692714296257"/>
          <c:y val="0.16586538461538491"/>
          <c:w val="0.61678141116915852"/>
          <c:h val="0.6538461538461538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B9-4A0C-A018-EE9466AED4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B9-4A0C-A018-EE9466AED4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B9-4A0C-A018-EE9466AED4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B9-4A0C-A018-EE9466AED47E}"/>
              </c:ext>
            </c:extLst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B9-4A0C-A018-EE9466AED47E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B9-4A0C-A018-EE9466AED47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B9-4A0C-A018-EE9466AED47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B9-4A0C-A018-EE9466AED47E}"/>
              </c:ext>
            </c:extLst>
          </c:dPt>
          <c:dLbls>
            <c:delete val="1"/>
          </c:dLbls>
          <c:cat>
            <c:strRef>
              <c:f>データ!$D$5:$D$12</c:f>
              <c:strCache>
                <c:ptCount val="8"/>
                <c:pt idx="0">
                  <c:v>アラブ首長国連邦</c:v>
                </c:pt>
                <c:pt idx="1">
                  <c:v>カタール
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データ!$C$5:$C$12</c:f>
              <c:numCache>
                <c:formatCode>General</c:formatCode>
                <c:ptCount val="8"/>
                <c:pt idx="0" formatCode="0.0%">
                  <c:v>0.54958868781218495</c:v>
                </c:pt>
                <c:pt idx="4" formatCode="0.0%">
                  <c:v>0.4504113121878151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9-4A0C-A018-EE9466AED4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B9-4A0C-A018-EE9466AED47E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4B9-4A0C-A018-EE9466AED4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B9-4A0C-A018-EE9466AED47E}"/>
              </c:ext>
            </c:extLst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4B9-4A0C-A018-EE9466AED47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B9-4A0C-A018-EE9466AED47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4B9-4A0C-A018-EE9466AED47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4B9-4A0C-A018-EE9466AED47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4B9-4A0C-A018-EE9466AED47E}"/>
              </c:ext>
            </c:extLst>
          </c:dPt>
          <c:dLbls>
            <c:dLbl>
              <c:idx val="1"/>
              <c:layout>
                <c:manualLayout>
                  <c:x val="0"/>
                  <c:y val="-3.217395622112581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15.7%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B9-4A0C-A018-EE9466AED47E}"/>
                </c:ext>
              </c:extLst>
            </c:dLbl>
            <c:dLbl>
              <c:idx val="5"/>
              <c:layout>
                <c:manualLayout>
                  <c:x val="-6.0511214943697279E-3"/>
                  <c:y val="-3.217395622112552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B9-4A0C-A018-EE9466AED47E}"/>
                </c:ext>
              </c:extLst>
            </c:dLbl>
            <c:dLbl>
              <c:idx val="6"/>
              <c:layout>
                <c:manualLayout>
                  <c:x val="-5.7485654196512324E-2"/>
                  <c:y val="-9.65218686633777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B9-4A0C-A018-EE9466AED47E}"/>
                </c:ext>
              </c:extLst>
            </c:dLbl>
            <c:dLbl>
              <c:idx val="7"/>
              <c:layout>
                <c:manualLayout>
                  <c:x val="3.3281168219033583E-2"/>
                  <c:y val="-0.109391451151827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B9-4A0C-A018-EE9466AED47E}"/>
                </c:ext>
              </c:extLst>
            </c:dLbl>
            <c:dLbl>
              <c:idx val="8"/>
              <c:layout>
                <c:manualLayout>
                  <c:x val="0"/>
                  <c:y val="-0.102956659907602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B9-4A0C-A018-EE9466AED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データ!$D$5:$D$12</c:f>
              <c:strCache>
                <c:ptCount val="8"/>
                <c:pt idx="0">
                  <c:v>アラブ首長国連邦</c:v>
                </c:pt>
                <c:pt idx="1">
                  <c:v>カタール
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データ!$E$5:$E$12</c:f>
              <c:numCache>
                <c:formatCode>0.0%</c:formatCode>
                <c:ptCount val="8"/>
                <c:pt idx="0">
                  <c:v>0.17157028936002183</c:v>
                </c:pt>
                <c:pt idx="1">
                  <c:v>0.15669615333141387</c:v>
                </c:pt>
                <c:pt idx="2">
                  <c:v>0.1173460222343498</c:v>
                </c:pt>
                <c:pt idx="3">
                  <c:v>0.10397622288639939</c:v>
                </c:pt>
                <c:pt idx="4">
                  <c:v>0.36648193253219408</c:v>
                </c:pt>
                <c:pt idx="5">
                  <c:v>5.3396948204970651E-2</c:v>
                </c:pt>
                <c:pt idx="6">
                  <c:v>1.5160162544837165E-2</c:v>
                </c:pt>
                <c:pt idx="7">
                  <c:v>1.5372268905813226E-2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B9-4A0C-A018-EE9466AED47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571500</xdr:colOff>
      <xdr:row>25</xdr:row>
      <xdr:rowOff>57150</xdr:rowOff>
    </xdr:to>
    <xdr:graphicFrame macro="">
      <xdr:nvGraphicFramePr>
        <xdr:cNvPr id="5206" name="Chart 1029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0.31066</cdr:x>
      <cdr:y>0.32369</cdr:y>
    </cdr:from>
    <cdr:to>
      <cdr:x>0.54351</cdr:x>
      <cdr:y>0.42031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35" y="1277702"/>
          <a:ext cx="977404" cy="381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45.0%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0.48492</cdr:x>
      <cdr:y>0.59553</cdr:y>
    </cdr:from>
    <cdr:to>
      <cdr:x>0.64814</cdr:x>
      <cdr:y>0.69142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5500" y="2350744"/>
          <a:ext cx="685127" cy="378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中東全体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55.0%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0.39689</cdr:x>
      <cdr:y>0.40586</cdr:y>
    </cdr:from>
    <cdr:to>
      <cdr:x>0.62095</cdr:x>
      <cdr:y>0.58247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5953" y="1602032"/>
          <a:ext cx="940507" cy="697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1,057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0.49296</cdr:x>
      <cdr:y>0.14645</cdr:y>
    </cdr:from>
    <cdr:to>
      <cdr:x>0.49922</cdr:x>
      <cdr:y>0.17307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935675E-BAB2-4AF3-B132-672041DFB4D9}"/>
            </a:ext>
          </a:extLst>
        </cdr:cNvPr>
        <cdr:cNvCxnSpPr/>
      </cdr:nvCxnSpPr>
      <cdr:spPr>
        <a:xfrm xmlns:a="http://schemas.openxmlformats.org/drawingml/2006/main" flipH="1">
          <a:off x="2069224" y="578069"/>
          <a:ext cx="26276" cy="1051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0.45696</cdr:x>
      <cdr:y>0.14978</cdr:y>
    </cdr:from>
    <cdr:to>
      <cdr:x>0.46635</cdr:x>
      <cdr:y>0.17807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0E5CE35E-F4C2-4051-9A5B-04DAF97E1C70}"/>
            </a:ext>
          </a:extLst>
        </cdr:cNvPr>
        <cdr:cNvCxnSpPr/>
      </cdr:nvCxnSpPr>
      <cdr:spPr>
        <a:xfrm xmlns:a="http://schemas.openxmlformats.org/drawingml/2006/main">
          <a:off x="1918135" y="591206"/>
          <a:ext cx="39415" cy="111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zoomScale="145" zoomScaleNormal="145" workbookViewId="0">
      <selection activeCell="H19" sqref="H19"/>
    </sheetView>
  </sheetViews>
  <sheetFormatPr defaultRowHeight="13.5" x14ac:dyDescent="0.1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 x14ac:dyDescent="0.15">
      <c r="A1" s="6" t="s">
        <v>94</v>
      </c>
      <c r="G1" s="5"/>
    </row>
    <row r="2" spans="1:7" ht="13.5" customHeight="1" x14ac:dyDescent="0.15">
      <c r="B2" s="2"/>
    </row>
    <row r="27" spans="1:5" x14ac:dyDescent="0.15">
      <c r="A27" s="34" t="s">
        <v>93</v>
      </c>
      <c r="B27" s="35"/>
      <c r="C27" s="35"/>
      <c r="D27" s="35"/>
      <c r="E27" s="35"/>
    </row>
    <row r="28" spans="1:5" x14ac:dyDescent="0.15">
      <c r="A28" s="3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84"/>
  <sheetViews>
    <sheetView showGridLines="0" tabSelected="1" zoomScaleNormal="100" workbookViewId="0">
      <selection activeCell="H10" sqref="H10"/>
    </sheetView>
  </sheetViews>
  <sheetFormatPr defaultColWidth="10.625" defaultRowHeight="13.5" x14ac:dyDescent="0.15"/>
  <cols>
    <col min="1" max="1" width="10.625" style="7" customWidth="1"/>
    <col min="2" max="2" width="15.875" style="7" customWidth="1"/>
    <col min="3" max="3" width="10.625" style="7" customWidth="1"/>
    <col min="4" max="4" width="17.375" style="7" customWidth="1"/>
    <col min="5" max="6" width="10.625" style="7" customWidth="1"/>
    <col min="7" max="7" width="10.625" customWidth="1"/>
    <col min="8" max="8" width="18.875" bestFit="1" customWidth="1"/>
    <col min="10" max="10" width="14.875" customWidth="1"/>
    <col min="26" max="16384" width="10.625" style="7"/>
  </cols>
  <sheetData>
    <row r="1" spans="2:6" x14ac:dyDescent="0.15">
      <c r="B1" s="7" t="s">
        <v>10</v>
      </c>
    </row>
    <row r="2" spans="2:6" x14ac:dyDescent="0.15">
      <c r="B2" s="6" t="s">
        <v>94</v>
      </c>
    </row>
    <row r="3" spans="2:6" ht="13.5" customHeight="1" x14ac:dyDescent="0.15">
      <c r="C3" s="8"/>
    </row>
    <row r="4" spans="2:6" x14ac:dyDescent="0.15">
      <c r="E4" s="8" t="s">
        <v>1</v>
      </c>
    </row>
    <row r="5" spans="2:6" ht="13.5" customHeight="1" x14ac:dyDescent="0.15">
      <c r="B5" s="9" t="s">
        <v>2</v>
      </c>
      <c r="C5" s="10">
        <v>0.54958868781218495</v>
      </c>
      <c r="D5" s="11" t="s">
        <v>95</v>
      </c>
      <c r="E5" s="12">
        <v>0.17157028936002183</v>
      </c>
    </row>
    <row r="6" spans="2:6" x14ac:dyDescent="0.15">
      <c r="B6" s="13"/>
      <c r="C6" s="13"/>
      <c r="D6" s="11" t="s">
        <v>43</v>
      </c>
      <c r="E6" s="12">
        <v>0.15669615333141387</v>
      </c>
    </row>
    <row r="7" spans="2:6" x14ac:dyDescent="0.15">
      <c r="B7" s="13"/>
      <c r="C7" s="13"/>
      <c r="D7" s="11" t="s">
        <v>4</v>
      </c>
      <c r="E7" s="12">
        <v>0.1173460222343498</v>
      </c>
    </row>
    <row r="8" spans="2:6" x14ac:dyDescent="0.15">
      <c r="B8" s="13"/>
      <c r="C8" s="13"/>
      <c r="D8" s="11" t="s">
        <v>17</v>
      </c>
      <c r="E8" s="12">
        <v>0.10397622288639939</v>
      </c>
    </row>
    <row r="9" spans="2:6" x14ac:dyDescent="0.15">
      <c r="B9" s="9" t="s">
        <v>3</v>
      </c>
      <c r="C9" s="21">
        <v>0.4504113121878151</v>
      </c>
      <c r="D9" s="11" t="s">
        <v>16</v>
      </c>
      <c r="E9" s="16">
        <v>0.36648193253219408</v>
      </c>
      <c r="F9" s="14"/>
    </row>
    <row r="10" spans="2:6" ht="13.5" customHeight="1" x14ac:dyDescent="0.15">
      <c r="B10" s="13"/>
      <c r="C10" s="15"/>
      <c r="D10" s="30" t="s">
        <v>86</v>
      </c>
      <c r="E10" s="12">
        <v>5.3396948204970651E-2</v>
      </c>
    </row>
    <row r="11" spans="2:6" ht="13.5" customHeight="1" x14ac:dyDescent="0.15">
      <c r="B11" s="13"/>
      <c r="C11" s="13"/>
      <c r="D11" s="11" t="s">
        <v>9</v>
      </c>
      <c r="E11" s="16">
        <v>1.5160162544837165E-2</v>
      </c>
    </row>
    <row r="12" spans="2:6" x14ac:dyDescent="0.15">
      <c r="B12" s="17"/>
      <c r="C12" s="17"/>
      <c r="D12" s="11" t="s">
        <v>0</v>
      </c>
      <c r="E12" s="12">
        <v>1.5372268905813226E-2</v>
      </c>
    </row>
    <row r="13" spans="2:6" x14ac:dyDescent="0.15">
      <c r="E13" s="14">
        <f>SUM(E5:E12)</f>
        <v>1</v>
      </c>
      <c r="F13" s="18"/>
    </row>
    <row r="14" spans="2:6" x14ac:dyDescent="0.15">
      <c r="E14" s="18"/>
    </row>
    <row r="15" spans="2:6" x14ac:dyDescent="0.15">
      <c r="B15" s="22" t="s">
        <v>84</v>
      </c>
      <c r="C15" s="19"/>
      <c r="D15" s="19"/>
      <c r="E15" s="19"/>
      <c r="F15" s="19"/>
    </row>
    <row r="16" spans="2:6" ht="17.25" customHeight="1" x14ac:dyDescent="0.15"/>
    <row r="18" customFormat="1" x14ac:dyDescent="0.15"/>
    <row r="19" customFormat="1" x14ac:dyDescent="0.15"/>
    <row r="20" customFormat="1" x14ac:dyDescent="0.15"/>
    <row r="21" customFormat="1" x14ac:dyDescent="0.15"/>
    <row r="22" customFormat="1" x14ac:dyDescent="0.15"/>
    <row r="23" customFormat="1" x14ac:dyDescent="0.15"/>
    <row r="24" customFormat="1" x14ac:dyDescent="0.15"/>
    <row r="25" customFormat="1" x14ac:dyDescent="0.15"/>
    <row r="26" customFormat="1" x14ac:dyDescent="0.15"/>
    <row r="27" customFormat="1" x14ac:dyDescent="0.15"/>
    <row r="28" customFormat="1" x14ac:dyDescent="0.15"/>
    <row r="29" customFormat="1" x14ac:dyDescent="0.15"/>
    <row r="30" customFormat="1" x14ac:dyDescent="0.15"/>
    <row r="31" customFormat="1" x14ac:dyDescent="0.15"/>
    <row r="32" customFormat="1" x14ac:dyDescent="0.15"/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4" sqref="B44"/>
    </sheetView>
  </sheetViews>
  <sheetFormatPr defaultRowHeight="13.5" x14ac:dyDescent="0.15"/>
  <cols>
    <col min="1" max="16384" width="9" style="4"/>
  </cols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70"/>
  <sheetViews>
    <sheetView workbookViewId="0">
      <pane xSplit="6" ySplit="1" topLeftCell="AR41" activePane="bottomRight" state="frozen"/>
      <selection pane="topRight" activeCell="G1" sqref="G1"/>
      <selection pane="bottomLeft" activeCell="A2" sqref="A2"/>
      <selection pane="bottomRight" activeCell="BF73" sqref="BF73"/>
    </sheetView>
  </sheetViews>
  <sheetFormatPr defaultRowHeight="13.5" x14ac:dyDescent="0.15"/>
  <sheetData>
    <row r="1" spans="1:62" x14ac:dyDescent="0.15">
      <c r="A1" t="s">
        <v>12</v>
      </c>
      <c r="C1" t="s">
        <v>80</v>
      </c>
      <c r="D1" t="s">
        <v>81</v>
      </c>
      <c r="E1" t="s">
        <v>82</v>
      </c>
      <c r="K1">
        <v>1965</v>
      </c>
      <c r="L1">
        <v>1966</v>
      </c>
      <c r="M1">
        <v>1967</v>
      </c>
      <c r="N1">
        <v>1968</v>
      </c>
      <c r="O1">
        <v>1969</v>
      </c>
      <c r="P1">
        <v>1970</v>
      </c>
      <c r="Q1">
        <v>1971</v>
      </c>
      <c r="R1">
        <v>1972</v>
      </c>
      <c r="S1">
        <v>1973</v>
      </c>
      <c r="T1">
        <v>1974</v>
      </c>
      <c r="U1">
        <v>1975</v>
      </c>
      <c r="V1">
        <v>1976</v>
      </c>
      <c r="W1">
        <v>1977</v>
      </c>
      <c r="X1">
        <v>1978</v>
      </c>
      <c r="Y1">
        <v>1979</v>
      </c>
      <c r="Z1">
        <v>1980</v>
      </c>
      <c r="AA1">
        <v>1981</v>
      </c>
      <c r="AB1">
        <v>1982</v>
      </c>
      <c r="AC1">
        <v>1983</v>
      </c>
      <c r="AD1">
        <v>1984</v>
      </c>
      <c r="AE1">
        <v>1985</v>
      </c>
      <c r="AF1">
        <v>1986</v>
      </c>
      <c r="AG1">
        <v>1987</v>
      </c>
      <c r="AH1">
        <v>1988</v>
      </c>
      <c r="AI1">
        <v>1989</v>
      </c>
      <c r="AJ1">
        <v>1990</v>
      </c>
      <c r="AK1">
        <v>1991</v>
      </c>
      <c r="AL1">
        <v>1992</v>
      </c>
      <c r="AM1">
        <v>1993</v>
      </c>
      <c r="AN1">
        <v>1994</v>
      </c>
      <c r="AO1">
        <v>1995</v>
      </c>
      <c r="AP1">
        <v>1996</v>
      </c>
      <c r="AQ1">
        <v>1997</v>
      </c>
      <c r="AR1">
        <v>1998</v>
      </c>
      <c r="AS1">
        <v>1999</v>
      </c>
      <c r="AT1">
        <v>2000</v>
      </c>
      <c r="AU1">
        <v>2001</v>
      </c>
      <c r="AV1">
        <v>2002</v>
      </c>
      <c r="AW1">
        <v>2003</v>
      </c>
      <c r="AX1">
        <v>2004</v>
      </c>
      <c r="AY1">
        <v>2005</v>
      </c>
      <c r="AZ1">
        <v>2006</v>
      </c>
      <c r="BA1">
        <v>2007</v>
      </c>
      <c r="BB1">
        <v>2008</v>
      </c>
      <c r="BC1">
        <v>2009</v>
      </c>
      <c r="BD1">
        <v>2010</v>
      </c>
      <c r="BE1">
        <v>2011</v>
      </c>
      <c r="BF1">
        <v>2012</v>
      </c>
      <c r="BG1">
        <v>2013</v>
      </c>
      <c r="BH1">
        <v>2014</v>
      </c>
      <c r="BI1">
        <v>2015</v>
      </c>
      <c r="BJ1">
        <v>2016</v>
      </c>
    </row>
    <row r="2" spans="1:62" x14ac:dyDescent="0.15">
      <c r="C2">
        <v>42163</v>
      </c>
      <c r="D2" t="s">
        <v>83</v>
      </c>
      <c r="E2" t="s">
        <v>5</v>
      </c>
      <c r="F2" t="s">
        <v>25</v>
      </c>
      <c r="K2">
        <v>82</v>
      </c>
      <c r="M2">
        <v>1066</v>
      </c>
      <c r="P2">
        <v>399</v>
      </c>
      <c r="Q2">
        <v>815</v>
      </c>
      <c r="R2">
        <v>14557</v>
      </c>
      <c r="S2">
        <v>22256</v>
      </c>
      <c r="T2">
        <v>32959</v>
      </c>
      <c r="U2">
        <v>26098</v>
      </c>
      <c r="V2">
        <v>48677</v>
      </c>
      <c r="W2">
        <v>60955</v>
      </c>
      <c r="X2">
        <v>28876</v>
      </c>
      <c r="Y2">
        <v>8529</v>
      </c>
      <c r="Z2">
        <v>2255</v>
      </c>
      <c r="AA2">
        <v>1024</v>
      </c>
      <c r="AB2">
        <v>3393</v>
      </c>
      <c r="AC2">
        <v>584</v>
      </c>
      <c r="AD2">
        <v>1817</v>
      </c>
      <c r="AF2">
        <v>3628</v>
      </c>
      <c r="AG2">
        <v>3755</v>
      </c>
      <c r="AH2">
        <v>2137</v>
      </c>
      <c r="AI2">
        <v>34773</v>
      </c>
      <c r="AJ2">
        <v>89114</v>
      </c>
      <c r="AK2">
        <v>42250</v>
      </c>
      <c r="AL2">
        <v>42</v>
      </c>
      <c r="AM2">
        <v>27665</v>
      </c>
      <c r="AN2">
        <v>36458</v>
      </c>
      <c r="AO2">
        <v>18622</v>
      </c>
      <c r="AP2">
        <v>15947</v>
      </c>
      <c r="AQ2">
        <v>30668</v>
      </c>
      <c r="AR2">
        <v>65623</v>
      </c>
      <c r="AS2">
        <v>105549</v>
      </c>
      <c r="AT2">
        <v>101167</v>
      </c>
      <c r="AU2">
        <v>75592</v>
      </c>
      <c r="AV2">
        <v>61660</v>
      </c>
      <c r="AW2">
        <v>66302</v>
      </c>
      <c r="AX2">
        <v>35150</v>
      </c>
      <c r="AY2">
        <v>28271</v>
      </c>
      <c r="AZ2">
        <v>43541</v>
      </c>
      <c r="BA2">
        <v>31755</v>
      </c>
      <c r="BB2">
        <v>21089</v>
      </c>
      <c r="BC2">
        <v>17394</v>
      </c>
      <c r="BD2">
        <v>28953</v>
      </c>
      <c r="BE2">
        <v>27016</v>
      </c>
      <c r="BF2">
        <v>21971</v>
      </c>
      <c r="BG2">
        <v>20787</v>
      </c>
      <c r="BH2">
        <v>24300</v>
      </c>
      <c r="BI2">
        <v>18645</v>
      </c>
      <c r="BJ2">
        <v>28241</v>
      </c>
    </row>
    <row r="3" spans="1:62" x14ac:dyDescent="0.15">
      <c r="F3" t="s">
        <v>26</v>
      </c>
      <c r="Z3">
        <v>2266</v>
      </c>
      <c r="AB3">
        <v>1639</v>
      </c>
      <c r="AC3">
        <v>4128</v>
      </c>
      <c r="AD3">
        <v>2647</v>
      </c>
      <c r="AE3">
        <v>3338</v>
      </c>
      <c r="AF3">
        <v>508</v>
      </c>
      <c r="AP3">
        <v>406</v>
      </c>
      <c r="AQ3">
        <v>1710</v>
      </c>
      <c r="AR3">
        <v>671</v>
      </c>
      <c r="AS3">
        <v>3371</v>
      </c>
      <c r="AT3">
        <v>965</v>
      </c>
      <c r="AU3">
        <v>998</v>
      </c>
      <c r="AV3">
        <v>1046</v>
      </c>
      <c r="AW3">
        <v>2007</v>
      </c>
      <c r="AX3">
        <v>3017</v>
      </c>
      <c r="AY3">
        <v>1586</v>
      </c>
      <c r="AZ3">
        <v>1058</v>
      </c>
      <c r="BA3">
        <v>1002</v>
      </c>
      <c r="BB3">
        <v>1033</v>
      </c>
      <c r="BC3">
        <v>1389</v>
      </c>
      <c r="BD3">
        <v>1713</v>
      </c>
      <c r="BE3">
        <v>2222</v>
      </c>
      <c r="BF3">
        <v>1250</v>
      </c>
      <c r="BG3">
        <v>502</v>
      </c>
      <c r="BH3">
        <v>375</v>
      </c>
      <c r="BI3">
        <v>50</v>
      </c>
      <c r="BJ3">
        <v>60</v>
      </c>
    </row>
    <row r="4" spans="1:62" x14ac:dyDescent="0.15">
      <c r="F4" t="s">
        <v>27</v>
      </c>
      <c r="U4">
        <v>786</v>
      </c>
      <c r="X4">
        <v>5003</v>
      </c>
      <c r="AH4">
        <v>0</v>
      </c>
      <c r="AI4">
        <v>0</v>
      </c>
      <c r="AR4">
        <v>10986</v>
      </c>
      <c r="AT4">
        <v>6053</v>
      </c>
      <c r="AW4">
        <v>6466</v>
      </c>
      <c r="AX4">
        <v>2005</v>
      </c>
      <c r="AY4">
        <v>13</v>
      </c>
      <c r="BB4">
        <v>3905</v>
      </c>
      <c r="BF4">
        <v>2215</v>
      </c>
    </row>
    <row r="5" spans="1:62" x14ac:dyDescent="0.15">
      <c r="F5" t="s">
        <v>28</v>
      </c>
      <c r="AA5">
        <v>1158</v>
      </c>
      <c r="AK5">
        <v>2</v>
      </c>
    </row>
    <row r="6" spans="1:62" x14ac:dyDescent="0.15">
      <c r="A6" t="s">
        <v>19</v>
      </c>
      <c r="F6" t="s">
        <v>13</v>
      </c>
      <c r="BG6">
        <v>0</v>
      </c>
    </row>
    <row r="7" spans="1:62" x14ac:dyDescent="0.15">
      <c r="F7" t="s">
        <v>29</v>
      </c>
      <c r="AE7">
        <v>1335</v>
      </c>
      <c r="AQ7">
        <v>0</v>
      </c>
      <c r="AU7">
        <v>19</v>
      </c>
      <c r="AV7">
        <v>51</v>
      </c>
      <c r="BB7">
        <v>2</v>
      </c>
      <c r="BE7">
        <v>3</v>
      </c>
      <c r="BF7">
        <v>5413</v>
      </c>
      <c r="BH7">
        <v>1</v>
      </c>
      <c r="BI7">
        <v>1</v>
      </c>
    </row>
    <row r="8" spans="1:62" x14ac:dyDescent="0.15">
      <c r="F8" t="s">
        <v>30</v>
      </c>
      <c r="T8">
        <v>817</v>
      </c>
      <c r="AE8">
        <v>1427</v>
      </c>
      <c r="AG8">
        <v>2634</v>
      </c>
      <c r="AV8">
        <v>977</v>
      </c>
      <c r="AW8">
        <v>4430</v>
      </c>
      <c r="AX8">
        <v>6381</v>
      </c>
      <c r="AY8">
        <v>2110</v>
      </c>
      <c r="BA8">
        <v>2156</v>
      </c>
      <c r="BD8">
        <v>7177</v>
      </c>
    </row>
    <row r="9" spans="1:62" x14ac:dyDescent="0.15">
      <c r="F9" t="s">
        <v>31</v>
      </c>
      <c r="AE9">
        <v>137100</v>
      </c>
      <c r="AF9">
        <v>177527</v>
      </c>
      <c r="AG9">
        <v>238979</v>
      </c>
      <c r="AH9">
        <v>159216</v>
      </c>
      <c r="AI9">
        <v>151839</v>
      </c>
      <c r="AJ9">
        <v>96668</v>
      </c>
      <c r="AK9">
        <v>115518</v>
      </c>
      <c r="AL9">
        <v>127011</v>
      </c>
      <c r="AM9">
        <v>113669</v>
      </c>
      <c r="AN9">
        <v>196198</v>
      </c>
      <c r="AO9">
        <v>386849</v>
      </c>
      <c r="AP9">
        <v>278222</v>
      </c>
      <c r="AQ9">
        <v>110379</v>
      </c>
      <c r="AR9">
        <v>301363</v>
      </c>
      <c r="AS9">
        <v>217488</v>
      </c>
      <c r="AT9">
        <v>374860</v>
      </c>
      <c r="AU9">
        <v>252922</v>
      </c>
      <c r="AV9">
        <v>99762</v>
      </c>
      <c r="AW9">
        <v>120658</v>
      </c>
      <c r="AX9">
        <v>163703</v>
      </c>
      <c r="AY9">
        <v>202309</v>
      </c>
      <c r="AZ9">
        <v>132741</v>
      </c>
      <c r="BA9">
        <v>185767</v>
      </c>
      <c r="BB9">
        <v>111539</v>
      </c>
      <c r="BC9">
        <v>73821</v>
      </c>
      <c r="BD9">
        <v>73170</v>
      </c>
      <c r="BE9">
        <v>51041</v>
      </c>
      <c r="BF9">
        <v>280</v>
      </c>
    </row>
    <row r="10" spans="1:62" x14ac:dyDescent="0.15">
      <c r="F10" t="s">
        <v>32</v>
      </c>
      <c r="K10">
        <v>291</v>
      </c>
      <c r="AB10">
        <v>1140</v>
      </c>
      <c r="AD10">
        <v>2303</v>
      </c>
      <c r="AF10">
        <v>1798</v>
      </c>
      <c r="AJ10">
        <v>1164</v>
      </c>
      <c r="AK10">
        <v>5112</v>
      </c>
      <c r="AL10">
        <v>3717</v>
      </c>
      <c r="AM10">
        <v>1001</v>
      </c>
      <c r="AN10">
        <v>3973</v>
      </c>
      <c r="AO10">
        <v>2915</v>
      </c>
      <c r="AP10">
        <v>1736</v>
      </c>
      <c r="AQ10">
        <v>1</v>
      </c>
      <c r="AR10">
        <v>0</v>
      </c>
      <c r="AT10">
        <v>2</v>
      </c>
      <c r="AU10">
        <v>2</v>
      </c>
      <c r="AV10">
        <v>2</v>
      </c>
      <c r="BA10">
        <v>2</v>
      </c>
      <c r="BB10">
        <v>4</v>
      </c>
      <c r="BC10">
        <v>4</v>
      </c>
      <c r="BJ10">
        <v>5890</v>
      </c>
    </row>
    <row r="11" spans="1:62" x14ac:dyDescent="0.15">
      <c r="F11" t="s">
        <v>33</v>
      </c>
      <c r="W11">
        <v>7498</v>
      </c>
      <c r="X11">
        <v>61000</v>
      </c>
      <c r="Y11">
        <v>132696</v>
      </c>
      <c r="Z11">
        <v>291008</v>
      </c>
      <c r="AA11">
        <v>201132</v>
      </c>
      <c r="AB11">
        <v>257570</v>
      </c>
      <c r="AC11">
        <v>299730</v>
      </c>
      <c r="AD11">
        <v>399667</v>
      </c>
      <c r="AE11">
        <v>345455</v>
      </c>
      <c r="AF11">
        <v>318848</v>
      </c>
      <c r="AG11">
        <v>276593</v>
      </c>
      <c r="AH11">
        <v>1078496</v>
      </c>
      <c r="AI11">
        <v>2068710</v>
      </c>
      <c r="AJ11">
        <v>2334835</v>
      </c>
      <c r="AK11">
        <v>2153461</v>
      </c>
      <c r="AL11">
        <v>2389775</v>
      </c>
      <c r="AM11">
        <v>2429186</v>
      </c>
      <c r="AN11">
        <v>2148349</v>
      </c>
      <c r="AO11">
        <v>2223042</v>
      </c>
      <c r="AP11">
        <v>2158672</v>
      </c>
      <c r="AQ11">
        <v>1754747</v>
      </c>
      <c r="AR11">
        <v>1372728</v>
      </c>
      <c r="AS11">
        <v>1194619</v>
      </c>
      <c r="AT11">
        <v>900340</v>
      </c>
      <c r="AU11">
        <v>983221</v>
      </c>
      <c r="AV11">
        <v>690772</v>
      </c>
      <c r="AW11">
        <v>770812</v>
      </c>
      <c r="AX11">
        <v>659112</v>
      </c>
      <c r="AY11">
        <v>635302</v>
      </c>
      <c r="AZ11">
        <v>2332</v>
      </c>
      <c r="BA11">
        <v>2099</v>
      </c>
      <c r="BB11">
        <v>3134</v>
      </c>
      <c r="BC11">
        <v>1118</v>
      </c>
      <c r="BD11">
        <v>6903</v>
      </c>
      <c r="BE11">
        <v>36754</v>
      </c>
      <c r="BF11">
        <v>21690</v>
      </c>
      <c r="BG11">
        <v>10456</v>
      </c>
      <c r="BH11">
        <v>603</v>
      </c>
      <c r="BI11">
        <v>1812</v>
      </c>
      <c r="BJ11">
        <v>12244</v>
      </c>
    </row>
    <row r="12" spans="1:62" x14ac:dyDescent="0.15">
      <c r="F12" t="s">
        <v>34</v>
      </c>
      <c r="AK12">
        <v>3901</v>
      </c>
    </row>
    <row r="13" spans="1:62" x14ac:dyDescent="0.15">
      <c r="F13" t="s">
        <v>6</v>
      </c>
      <c r="AF13">
        <v>1046</v>
      </c>
    </row>
    <row r="14" spans="1:62" x14ac:dyDescent="0.15">
      <c r="F14" t="s">
        <v>7</v>
      </c>
      <c r="BB14">
        <v>2858</v>
      </c>
      <c r="BC14">
        <v>21697</v>
      </c>
    </row>
    <row r="15" spans="1:62" x14ac:dyDescent="0.15">
      <c r="F15" t="s">
        <v>35</v>
      </c>
      <c r="Y15">
        <v>9022</v>
      </c>
    </row>
    <row r="16" spans="1:62" x14ac:dyDescent="0.15">
      <c r="F16" t="s">
        <v>36</v>
      </c>
      <c r="AZ16">
        <v>24199</v>
      </c>
      <c r="BA16">
        <v>120044</v>
      </c>
      <c r="BB16">
        <v>91594</v>
      </c>
      <c r="BC16">
        <v>83110</v>
      </c>
      <c r="BE16">
        <v>23106</v>
      </c>
      <c r="BF16">
        <v>20408</v>
      </c>
      <c r="BG16">
        <v>7613</v>
      </c>
      <c r="BH16">
        <v>34944</v>
      </c>
    </row>
    <row r="17" spans="6:62" x14ac:dyDescent="0.15">
      <c r="F17" t="s">
        <v>37</v>
      </c>
      <c r="R17">
        <v>406</v>
      </c>
    </row>
    <row r="18" spans="6:62" x14ac:dyDescent="0.15">
      <c r="F18" t="s">
        <v>38</v>
      </c>
      <c r="P18">
        <v>353730</v>
      </c>
      <c r="Q18">
        <v>574823</v>
      </c>
      <c r="R18">
        <v>678318</v>
      </c>
      <c r="S18">
        <v>770587</v>
      </c>
      <c r="T18">
        <v>767220</v>
      </c>
      <c r="U18">
        <v>708928</v>
      </c>
      <c r="V18">
        <v>707771</v>
      </c>
      <c r="W18">
        <v>703761</v>
      </c>
      <c r="X18">
        <v>391108</v>
      </c>
      <c r="Y18">
        <v>167673</v>
      </c>
      <c r="Z18">
        <v>44645</v>
      </c>
      <c r="AK18">
        <v>185730</v>
      </c>
      <c r="AL18">
        <v>163947</v>
      </c>
      <c r="AM18">
        <v>245051</v>
      </c>
      <c r="AN18">
        <v>176616</v>
      </c>
      <c r="AO18">
        <v>69462</v>
      </c>
      <c r="AP18">
        <v>48204</v>
      </c>
      <c r="AQ18">
        <v>154096</v>
      </c>
      <c r="AR18">
        <v>37285</v>
      </c>
      <c r="AS18">
        <v>72017</v>
      </c>
      <c r="AT18">
        <v>316544</v>
      </c>
      <c r="AU18">
        <v>668958</v>
      </c>
      <c r="AV18">
        <v>515590</v>
      </c>
      <c r="AW18">
        <v>814216</v>
      </c>
      <c r="AX18">
        <v>504080</v>
      </c>
      <c r="AY18">
        <v>349975</v>
      </c>
      <c r="AZ18">
        <v>578041</v>
      </c>
      <c r="BA18">
        <v>610904</v>
      </c>
      <c r="BB18">
        <v>500729</v>
      </c>
      <c r="BC18">
        <v>534309</v>
      </c>
      <c r="BD18">
        <v>813412</v>
      </c>
      <c r="BE18">
        <v>549152</v>
      </c>
    </row>
    <row r="19" spans="6:62" x14ac:dyDescent="0.15">
      <c r="F19" t="s">
        <v>39</v>
      </c>
      <c r="Q19">
        <v>10267</v>
      </c>
      <c r="T19">
        <v>9331</v>
      </c>
      <c r="V19">
        <v>4928</v>
      </c>
      <c r="AX19">
        <v>41281</v>
      </c>
    </row>
    <row r="20" spans="6:62" x14ac:dyDescent="0.15">
      <c r="F20" t="s">
        <v>40</v>
      </c>
      <c r="Z20">
        <v>119546</v>
      </c>
      <c r="AA20">
        <v>133138</v>
      </c>
      <c r="AB20">
        <v>81123</v>
      </c>
      <c r="AC20">
        <v>48658</v>
      </c>
      <c r="AD20">
        <v>25076</v>
      </c>
      <c r="AE20">
        <v>10419</v>
      </c>
      <c r="AF20">
        <v>11333</v>
      </c>
      <c r="AG20">
        <v>67058</v>
      </c>
      <c r="AH20">
        <v>67673</v>
      </c>
      <c r="AI20">
        <v>50542</v>
      </c>
      <c r="AJ20">
        <v>35010</v>
      </c>
      <c r="AK20">
        <v>35115</v>
      </c>
      <c r="AL20">
        <v>48010</v>
      </c>
      <c r="AM20">
        <v>20006</v>
      </c>
      <c r="AN20">
        <v>801</v>
      </c>
      <c r="AO20">
        <v>29358</v>
      </c>
      <c r="AP20">
        <v>17476</v>
      </c>
      <c r="AQ20">
        <v>21012</v>
      </c>
      <c r="AR20">
        <v>60610</v>
      </c>
      <c r="AS20">
        <v>20436</v>
      </c>
      <c r="AT20">
        <v>13987</v>
      </c>
      <c r="AU20">
        <v>58640</v>
      </c>
      <c r="AV20">
        <v>62768</v>
      </c>
      <c r="AW20">
        <v>12339</v>
      </c>
      <c r="AY20">
        <v>50979</v>
      </c>
      <c r="BB20">
        <v>5842</v>
      </c>
      <c r="BC20">
        <v>8897</v>
      </c>
      <c r="BE20">
        <v>1263</v>
      </c>
      <c r="BG20">
        <v>20818</v>
      </c>
    </row>
    <row r="21" spans="6:62" x14ac:dyDescent="0.15">
      <c r="F21" t="s">
        <v>41</v>
      </c>
      <c r="K21">
        <v>181014</v>
      </c>
      <c r="L21">
        <v>295500</v>
      </c>
      <c r="M21">
        <v>460712</v>
      </c>
      <c r="N21">
        <v>687767</v>
      </c>
      <c r="O21">
        <v>906758</v>
      </c>
      <c r="P21">
        <v>982059</v>
      </c>
      <c r="Q21">
        <v>1003221</v>
      </c>
      <c r="R21">
        <v>1100602</v>
      </c>
      <c r="S21">
        <v>1750206</v>
      </c>
      <c r="T21">
        <v>2653911</v>
      </c>
      <c r="U21">
        <v>2798684</v>
      </c>
      <c r="V21">
        <v>3484344</v>
      </c>
      <c r="W21">
        <v>3911704</v>
      </c>
      <c r="X21">
        <v>4441428</v>
      </c>
      <c r="Y21">
        <v>5132482</v>
      </c>
      <c r="Z21">
        <v>5375645</v>
      </c>
      <c r="AA21">
        <v>5853882</v>
      </c>
      <c r="AB21">
        <v>6469771</v>
      </c>
      <c r="AC21">
        <v>5062670</v>
      </c>
      <c r="AD21">
        <v>5796427</v>
      </c>
      <c r="AE21">
        <v>5751589</v>
      </c>
      <c r="AF21">
        <v>5784323</v>
      </c>
      <c r="AG21">
        <v>5852559</v>
      </c>
      <c r="AH21">
        <v>6075087</v>
      </c>
      <c r="AI21">
        <v>5474201</v>
      </c>
      <c r="AJ21">
        <v>6818501</v>
      </c>
      <c r="AK21">
        <v>7134067</v>
      </c>
      <c r="AL21">
        <v>7185808</v>
      </c>
      <c r="AM21">
        <v>6959865</v>
      </c>
      <c r="AN21">
        <v>6724890</v>
      </c>
      <c r="AO21">
        <v>6555986</v>
      </c>
      <c r="AP21">
        <v>6117124</v>
      </c>
      <c r="AQ21">
        <v>6167743</v>
      </c>
      <c r="AR21">
        <v>5769682</v>
      </c>
      <c r="AS21">
        <v>6143079</v>
      </c>
      <c r="AT21">
        <v>6119113</v>
      </c>
      <c r="AU21">
        <v>4644387</v>
      </c>
      <c r="AV21">
        <v>4677258</v>
      </c>
      <c r="AW21">
        <v>4798632</v>
      </c>
      <c r="AX21">
        <v>5210421</v>
      </c>
      <c r="AY21">
        <v>5259146</v>
      </c>
      <c r="AZ21">
        <v>5182167</v>
      </c>
      <c r="BA21">
        <v>4570934</v>
      </c>
      <c r="BB21">
        <v>3737968</v>
      </c>
      <c r="BC21">
        <v>2745773</v>
      </c>
      <c r="BD21">
        <v>2041823</v>
      </c>
      <c r="BE21">
        <v>1855027</v>
      </c>
      <c r="BF21">
        <v>1958378</v>
      </c>
      <c r="BG21">
        <v>1558363</v>
      </c>
      <c r="BH21">
        <v>1353598</v>
      </c>
      <c r="BI21">
        <v>1046301</v>
      </c>
      <c r="BJ21">
        <v>1098556</v>
      </c>
    </row>
    <row r="22" spans="6:62" x14ac:dyDescent="0.15">
      <c r="F22" t="s">
        <v>42</v>
      </c>
      <c r="K22">
        <v>362446</v>
      </c>
      <c r="L22">
        <v>528872</v>
      </c>
      <c r="M22">
        <v>704515</v>
      </c>
      <c r="N22">
        <v>937477</v>
      </c>
      <c r="O22">
        <v>1077822</v>
      </c>
      <c r="P22">
        <v>1066939</v>
      </c>
      <c r="Q22">
        <v>1173947</v>
      </c>
      <c r="R22">
        <v>1248523</v>
      </c>
      <c r="S22">
        <v>1302539</v>
      </c>
      <c r="T22">
        <v>929262</v>
      </c>
      <c r="U22">
        <v>827363</v>
      </c>
      <c r="V22">
        <v>853061</v>
      </c>
      <c r="W22">
        <v>998990</v>
      </c>
      <c r="X22">
        <v>1140444</v>
      </c>
      <c r="Y22">
        <v>2202920</v>
      </c>
      <c r="Z22">
        <v>1546587</v>
      </c>
      <c r="AA22">
        <v>1347282</v>
      </c>
      <c r="AB22">
        <v>761495</v>
      </c>
      <c r="AC22">
        <v>780643</v>
      </c>
      <c r="AD22">
        <v>708553</v>
      </c>
      <c r="AE22">
        <v>820568</v>
      </c>
      <c r="AF22">
        <v>928583</v>
      </c>
      <c r="AG22">
        <v>1124691</v>
      </c>
      <c r="AH22">
        <v>1282257</v>
      </c>
      <c r="AI22">
        <v>1786459</v>
      </c>
      <c r="AJ22">
        <v>456106</v>
      </c>
      <c r="AL22">
        <v>474054</v>
      </c>
      <c r="AM22">
        <v>1077291</v>
      </c>
      <c r="AN22">
        <v>1332457</v>
      </c>
      <c r="AO22">
        <v>1409568</v>
      </c>
      <c r="AP22">
        <v>1502936</v>
      </c>
      <c r="AQ22">
        <v>1447005</v>
      </c>
      <c r="AR22">
        <v>1347568</v>
      </c>
      <c r="AS22">
        <v>1215082</v>
      </c>
      <c r="AT22">
        <v>1386857</v>
      </c>
      <c r="AU22">
        <v>1666741</v>
      </c>
      <c r="AV22">
        <v>1484090</v>
      </c>
      <c r="AW22">
        <v>1462417</v>
      </c>
      <c r="AX22">
        <v>1552351</v>
      </c>
      <c r="AY22">
        <v>1474192</v>
      </c>
      <c r="AZ22">
        <v>1476589</v>
      </c>
      <c r="BA22">
        <v>1549526</v>
      </c>
      <c r="BB22">
        <v>1436691</v>
      </c>
      <c r="BC22">
        <v>1398178</v>
      </c>
      <c r="BD22">
        <v>1414930</v>
      </c>
      <c r="BE22">
        <v>1576943</v>
      </c>
      <c r="BF22">
        <v>1860885</v>
      </c>
      <c r="BG22">
        <v>1305809</v>
      </c>
      <c r="BH22">
        <v>1394279</v>
      </c>
      <c r="BI22">
        <v>1214649</v>
      </c>
      <c r="BJ22">
        <v>1239814</v>
      </c>
    </row>
    <row r="23" spans="6:62" x14ac:dyDescent="0.15">
      <c r="F23" t="s">
        <v>43</v>
      </c>
      <c r="T23">
        <v>16528</v>
      </c>
      <c r="U23">
        <v>137462</v>
      </c>
      <c r="V23">
        <v>158944</v>
      </c>
      <c r="W23">
        <v>4949</v>
      </c>
      <c r="Z23">
        <v>123908</v>
      </c>
      <c r="AA23">
        <v>271883</v>
      </c>
      <c r="AB23">
        <v>255009</v>
      </c>
      <c r="AC23">
        <v>378217</v>
      </c>
      <c r="AD23">
        <v>399881</v>
      </c>
      <c r="AE23">
        <v>456933</v>
      </c>
      <c r="AF23">
        <v>447695</v>
      </c>
      <c r="AG23">
        <v>455312</v>
      </c>
      <c r="AH23">
        <v>595045</v>
      </c>
      <c r="AI23">
        <v>376799</v>
      </c>
      <c r="AJ23">
        <v>543464</v>
      </c>
      <c r="AK23">
        <v>570490</v>
      </c>
      <c r="AL23">
        <v>880145</v>
      </c>
      <c r="AM23">
        <v>720241</v>
      </c>
      <c r="AN23">
        <v>634096</v>
      </c>
      <c r="AO23">
        <v>736324</v>
      </c>
      <c r="AP23">
        <v>736982</v>
      </c>
      <c r="AQ23">
        <v>810796</v>
      </c>
      <c r="AR23">
        <v>678058</v>
      </c>
      <c r="AS23">
        <v>644613</v>
      </c>
      <c r="AT23">
        <v>517320</v>
      </c>
      <c r="AU23">
        <v>494839</v>
      </c>
      <c r="AV23">
        <v>801626</v>
      </c>
      <c r="AW23">
        <v>1161308</v>
      </c>
      <c r="AX23">
        <v>1398838</v>
      </c>
      <c r="AY23">
        <v>1306360</v>
      </c>
      <c r="AZ23">
        <v>2011255</v>
      </c>
      <c r="BA23">
        <v>2535442</v>
      </c>
      <c r="BB23">
        <v>2954205</v>
      </c>
      <c r="BC23">
        <v>2808597</v>
      </c>
      <c r="BD23">
        <v>3328762</v>
      </c>
      <c r="BE23">
        <v>4170213</v>
      </c>
      <c r="BF23">
        <v>3998657</v>
      </c>
      <c r="BG23">
        <v>3217585</v>
      </c>
      <c r="BH23">
        <v>3112762</v>
      </c>
      <c r="BI23">
        <v>2367885</v>
      </c>
      <c r="BJ23">
        <v>1655566</v>
      </c>
    </row>
    <row r="24" spans="6:62" x14ac:dyDescent="0.15">
      <c r="F24" t="s">
        <v>44</v>
      </c>
      <c r="AI24">
        <v>9976</v>
      </c>
      <c r="AO24">
        <v>17028</v>
      </c>
    </row>
    <row r="25" spans="6:62" x14ac:dyDescent="0.15">
      <c r="F25" t="s">
        <v>45</v>
      </c>
      <c r="W25">
        <v>91003</v>
      </c>
      <c r="X25">
        <v>371788</v>
      </c>
      <c r="Y25">
        <v>501138</v>
      </c>
      <c r="Z25">
        <v>888988</v>
      </c>
      <c r="AA25">
        <v>1555675</v>
      </c>
      <c r="AB25">
        <v>2215857</v>
      </c>
      <c r="AC25">
        <v>2187107</v>
      </c>
      <c r="AD25">
        <v>2213035</v>
      </c>
      <c r="AE25">
        <v>2664661</v>
      </c>
      <c r="AF25">
        <v>2788035</v>
      </c>
      <c r="AG25">
        <v>2795620</v>
      </c>
      <c r="AH25">
        <v>2933792</v>
      </c>
      <c r="AI25">
        <v>3057777</v>
      </c>
      <c r="AJ25">
        <v>3520252</v>
      </c>
      <c r="AK25">
        <v>3737176</v>
      </c>
      <c r="AL25">
        <v>3395462</v>
      </c>
      <c r="AM25">
        <v>3210802</v>
      </c>
      <c r="AN25">
        <v>2935163</v>
      </c>
      <c r="AO25">
        <v>3156267</v>
      </c>
      <c r="AP25">
        <v>3527718</v>
      </c>
      <c r="AQ25">
        <v>3812702</v>
      </c>
      <c r="AR25">
        <v>4018784</v>
      </c>
      <c r="AS25">
        <v>3741937</v>
      </c>
      <c r="AT25">
        <v>4031675</v>
      </c>
      <c r="AU25">
        <v>3841670</v>
      </c>
      <c r="AV25">
        <v>3798546</v>
      </c>
      <c r="AW25">
        <v>3559914</v>
      </c>
      <c r="AX25">
        <v>3064737</v>
      </c>
      <c r="AY25">
        <v>3575910</v>
      </c>
      <c r="AZ25">
        <v>3522263</v>
      </c>
      <c r="BA25">
        <v>3174964</v>
      </c>
      <c r="BB25">
        <v>2867627</v>
      </c>
      <c r="BC25">
        <v>2446324</v>
      </c>
      <c r="BD25">
        <v>3235069</v>
      </c>
      <c r="BE25">
        <v>2842373</v>
      </c>
      <c r="BF25">
        <v>3203245</v>
      </c>
      <c r="BG25">
        <v>3015511</v>
      </c>
      <c r="BH25">
        <v>2531624</v>
      </c>
      <c r="BI25">
        <v>2097112</v>
      </c>
      <c r="BJ25">
        <v>1812718</v>
      </c>
    </row>
    <row r="26" spans="6:62" x14ac:dyDescent="0.15">
      <c r="F26" t="s">
        <v>46</v>
      </c>
      <c r="K26">
        <v>11570</v>
      </c>
    </row>
    <row r="27" spans="6:62" x14ac:dyDescent="0.15">
      <c r="F27" t="s">
        <v>47</v>
      </c>
      <c r="K27">
        <v>204</v>
      </c>
      <c r="AU27">
        <v>17636</v>
      </c>
      <c r="AV27">
        <v>318766</v>
      </c>
      <c r="AW27">
        <v>81987</v>
      </c>
      <c r="AZ27">
        <v>21946</v>
      </c>
      <c r="BB27">
        <v>46498</v>
      </c>
      <c r="BC27">
        <v>78864</v>
      </c>
      <c r="BE27">
        <v>103802</v>
      </c>
      <c r="BH27">
        <v>46293</v>
      </c>
      <c r="BI27">
        <v>45556</v>
      </c>
      <c r="BJ27">
        <v>115962</v>
      </c>
    </row>
    <row r="28" spans="6:62" x14ac:dyDescent="0.15">
      <c r="F28" t="s">
        <v>48</v>
      </c>
      <c r="T28">
        <v>0</v>
      </c>
      <c r="U28">
        <v>0</v>
      </c>
      <c r="AH28">
        <v>14</v>
      </c>
      <c r="AM28">
        <v>9</v>
      </c>
      <c r="AN28">
        <v>13</v>
      </c>
      <c r="AT28">
        <v>5</v>
      </c>
    </row>
    <row r="29" spans="6:62" x14ac:dyDescent="0.15">
      <c r="F29" t="s">
        <v>49</v>
      </c>
      <c r="R29">
        <v>4437</v>
      </c>
      <c r="Z29">
        <v>10273</v>
      </c>
      <c r="AC29">
        <v>141023</v>
      </c>
      <c r="AD29">
        <v>21687</v>
      </c>
      <c r="AE29">
        <v>18721</v>
      </c>
      <c r="AF29">
        <v>2395</v>
      </c>
      <c r="AJ29">
        <v>5</v>
      </c>
      <c r="AK29">
        <v>5</v>
      </c>
      <c r="AM29">
        <v>0</v>
      </c>
      <c r="AO29">
        <v>0</v>
      </c>
      <c r="AR29">
        <v>0</v>
      </c>
      <c r="AT29">
        <v>33445</v>
      </c>
      <c r="AU29">
        <v>3360</v>
      </c>
      <c r="AV29">
        <v>4021</v>
      </c>
    </row>
    <row r="30" spans="6:62" x14ac:dyDescent="0.15">
      <c r="F30" t="s">
        <v>50</v>
      </c>
      <c r="AB30">
        <v>1</v>
      </c>
      <c r="AM30">
        <v>1</v>
      </c>
      <c r="AN30">
        <v>6</v>
      </c>
      <c r="AO30">
        <v>5</v>
      </c>
      <c r="AP30">
        <v>8</v>
      </c>
      <c r="AQ30">
        <v>3</v>
      </c>
      <c r="AR30">
        <v>1</v>
      </c>
      <c r="AS30">
        <v>1</v>
      </c>
      <c r="AT30">
        <v>5</v>
      </c>
      <c r="AU30">
        <v>13</v>
      </c>
      <c r="AV30">
        <v>14</v>
      </c>
      <c r="AW30">
        <v>25</v>
      </c>
      <c r="AX30">
        <v>12</v>
      </c>
      <c r="AY30">
        <v>14</v>
      </c>
      <c r="AZ30">
        <v>14</v>
      </c>
      <c r="BA30">
        <v>7</v>
      </c>
      <c r="BB30">
        <v>1</v>
      </c>
    </row>
    <row r="31" spans="6:62" x14ac:dyDescent="0.15">
      <c r="F31" t="s">
        <v>51</v>
      </c>
      <c r="R31">
        <v>12233</v>
      </c>
      <c r="Z31">
        <v>5799</v>
      </c>
      <c r="AC31">
        <v>49484</v>
      </c>
      <c r="AT31">
        <v>12448</v>
      </c>
    </row>
    <row r="32" spans="6:62" x14ac:dyDescent="0.15">
      <c r="F32" t="s">
        <v>52</v>
      </c>
      <c r="AA32">
        <v>1604</v>
      </c>
      <c r="AC32">
        <v>0</v>
      </c>
      <c r="AN32">
        <v>0</v>
      </c>
    </row>
    <row r="33" spans="6:62" x14ac:dyDescent="0.15">
      <c r="F33" t="s">
        <v>53</v>
      </c>
      <c r="K33">
        <v>1390</v>
      </c>
      <c r="L33">
        <v>54</v>
      </c>
      <c r="M33">
        <v>105</v>
      </c>
      <c r="N33">
        <v>146</v>
      </c>
      <c r="O33">
        <v>74</v>
      </c>
      <c r="Q33">
        <v>0</v>
      </c>
      <c r="S33">
        <v>60</v>
      </c>
      <c r="T33">
        <v>30</v>
      </c>
      <c r="U33">
        <v>13526</v>
      </c>
      <c r="V33">
        <v>0</v>
      </c>
      <c r="W33">
        <v>15010</v>
      </c>
      <c r="X33">
        <v>40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4604</v>
      </c>
      <c r="AG33">
        <v>148</v>
      </c>
      <c r="AH33">
        <v>151</v>
      </c>
      <c r="AI33">
        <v>189</v>
      </c>
      <c r="AJ33">
        <v>217</v>
      </c>
      <c r="AK33">
        <v>222</v>
      </c>
      <c r="AL33">
        <v>224</v>
      </c>
      <c r="AM33">
        <v>341</v>
      </c>
      <c r="AN33">
        <v>253</v>
      </c>
      <c r="AO33">
        <v>262</v>
      </c>
      <c r="AP33">
        <v>268</v>
      </c>
      <c r="AQ33">
        <v>178</v>
      </c>
      <c r="AR33">
        <v>244</v>
      </c>
      <c r="AS33">
        <v>206</v>
      </c>
      <c r="AT33">
        <v>162</v>
      </c>
      <c r="AU33">
        <v>147</v>
      </c>
      <c r="AV33">
        <v>155</v>
      </c>
      <c r="AW33">
        <v>144</v>
      </c>
      <c r="AX33">
        <v>74</v>
      </c>
      <c r="AY33">
        <v>96</v>
      </c>
      <c r="AZ33">
        <v>118</v>
      </c>
      <c r="BA33">
        <v>56</v>
      </c>
      <c r="BB33">
        <v>67</v>
      </c>
      <c r="BC33">
        <v>50</v>
      </c>
      <c r="BD33">
        <v>52</v>
      </c>
      <c r="BE33">
        <v>42</v>
      </c>
      <c r="BF33">
        <v>16</v>
      </c>
      <c r="BG33">
        <v>40</v>
      </c>
      <c r="BH33">
        <v>47</v>
      </c>
      <c r="BI33">
        <v>33</v>
      </c>
      <c r="BJ33">
        <v>18</v>
      </c>
    </row>
    <row r="34" spans="6:62" x14ac:dyDescent="0.15">
      <c r="F34" t="s">
        <v>14</v>
      </c>
      <c r="AB34">
        <v>0</v>
      </c>
      <c r="AC34">
        <v>1</v>
      </c>
      <c r="AG34">
        <v>0</v>
      </c>
      <c r="AH34">
        <v>11</v>
      </c>
      <c r="AI34">
        <v>2</v>
      </c>
      <c r="AJ34">
        <v>1</v>
      </c>
      <c r="AK34">
        <v>4</v>
      </c>
      <c r="AL34">
        <v>4</v>
      </c>
      <c r="AM34">
        <v>1</v>
      </c>
      <c r="AN34">
        <v>5</v>
      </c>
      <c r="AO34">
        <v>4</v>
      </c>
      <c r="AP34">
        <v>6</v>
      </c>
      <c r="AQ34">
        <v>6</v>
      </c>
      <c r="AR34">
        <v>3</v>
      </c>
      <c r="AS34">
        <v>3</v>
      </c>
      <c r="AT34">
        <v>5</v>
      </c>
      <c r="AU34">
        <v>1</v>
      </c>
      <c r="AV34">
        <v>1</v>
      </c>
      <c r="AW34">
        <v>6</v>
      </c>
      <c r="AX34">
        <v>6</v>
      </c>
      <c r="AY34">
        <v>1</v>
      </c>
      <c r="AZ34">
        <v>2</v>
      </c>
      <c r="BA34">
        <v>3</v>
      </c>
      <c r="BB34">
        <v>3</v>
      </c>
      <c r="BE34">
        <v>2</v>
      </c>
    </row>
    <row r="35" spans="6:62" x14ac:dyDescent="0.15">
      <c r="F35" t="s">
        <v>54</v>
      </c>
      <c r="AP35">
        <v>0</v>
      </c>
    </row>
    <row r="36" spans="6:62" x14ac:dyDescent="0.15">
      <c r="F36" t="s">
        <v>55</v>
      </c>
      <c r="R36">
        <v>9809</v>
      </c>
    </row>
    <row r="37" spans="6:62" x14ac:dyDescent="0.15">
      <c r="F37" t="s">
        <v>56</v>
      </c>
      <c r="K37">
        <v>6804</v>
      </c>
      <c r="X37">
        <v>198</v>
      </c>
      <c r="Y37">
        <v>104</v>
      </c>
      <c r="Z37">
        <v>51</v>
      </c>
      <c r="AA37">
        <v>14</v>
      </c>
      <c r="AB37">
        <v>69</v>
      </c>
      <c r="AC37">
        <v>27</v>
      </c>
      <c r="AD37">
        <v>28</v>
      </c>
      <c r="AE37">
        <v>43</v>
      </c>
      <c r="AF37">
        <v>48</v>
      </c>
      <c r="AG37">
        <v>21</v>
      </c>
      <c r="AH37">
        <v>21</v>
      </c>
      <c r="AI37">
        <v>36</v>
      </c>
      <c r="AJ37">
        <v>28</v>
      </c>
      <c r="AK37">
        <v>13</v>
      </c>
      <c r="AL37">
        <v>14</v>
      </c>
      <c r="AM37">
        <v>7</v>
      </c>
      <c r="AQ37">
        <v>1</v>
      </c>
      <c r="AR37">
        <v>5</v>
      </c>
      <c r="AU37">
        <v>3</v>
      </c>
    </row>
    <row r="38" spans="6:62" x14ac:dyDescent="0.15">
      <c r="F38" t="s">
        <v>57</v>
      </c>
      <c r="Z38">
        <v>24993</v>
      </c>
      <c r="AM38">
        <v>185305</v>
      </c>
    </row>
    <row r="39" spans="6:62" x14ac:dyDescent="0.15">
      <c r="F39" t="s">
        <v>8</v>
      </c>
      <c r="BA39">
        <v>3918</v>
      </c>
      <c r="BB39">
        <v>9143</v>
      </c>
    </row>
    <row r="40" spans="6:62" x14ac:dyDescent="0.15">
      <c r="F40" t="s">
        <v>58</v>
      </c>
      <c r="AV40">
        <v>1890</v>
      </c>
    </row>
    <row r="41" spans="6:62" x14ac:dyDescent="0.15">
      <c r="F41" t="s">
        <v>59</v>
      </c>
      <c r="K41">
        <v>12307</v>
      </c>
      <c r="L41">
        <v>64902</v>
      </c>
      <c r="M41">
        <v>206404</v>
      </c>
      <c r="N41">
        <v>181689</v>
      </c>
      <c r="O41">
        <v>257977</v>
      </c>
      <c r="P41">
        <v>219525</v>
      </c>
      <c r="Q41">
        <v>249684</v>
      </c>
      <c r="R41">
        <v>266511</v>
      </c>
      <c r="S41">
        <v>223609</v>
      </c>
      <c r="T41">
        <v>222519</v>
      </c>
      <c r="U41">
        <v>232334</v>
      </c>
      <c r="V41">
        <v>249179</v>
      </c>
      <c r="W41">
        <v>241003</v>
      </c>
      <c r="X41">
        <v>236646</v>
      </c>
      <c r="Y41">
        <v>223682</v>
      </c>
      <c r="Z41">
        <v>236086</v>
      </c>
      <c r="AA41">
        <v>194075</v>
      </c>
      <c r="AB41">
        <v>280038</v>
      </c>
      <c r="AC41">
        <v>194856</v>
      </c>
      <c r="AD41">
        <v>120856</v>
      </c>
      <c r="AE41">
        <v>72284</v>
      </c>
    </row>
    <row r="42" spans="6:62" x14ac:dyDescent="0.15">
      <c r="F42" t="s">
        <v>60</v>
      </c>
      <c r="N42">
        <v>4679</v>
      </c>
      <c r="O42">
        <v>46163</v>
      </c>
      <c r="P42">
        <v>28943</v>
      </c>
      <c r="R42">
        <v>89233</v>
      </c>
      <c r="S42">
        <v>12496</v>
      </c>
      <c r="T42">
        <v>0</v>
      </c>
      <c r="U42">
        <v>0</v>
      </c>
      <c r="V42">
        <v>0</v>
      </c>
      <c r="W42">
        <v>0</v>
      </c>
      <c r="X42">
        <v>2</v>
      </c>
      <c r="Y42">
        <v>1</v>
      </c>
      <c r="Z42">
        <v>5</v>
      </c>
      <c r="AA42">
        <v>4</v>
      </c>
      <c r="AB42">
        <v>49845</v>
      </c>
      <c r="AC42">
        <v>296516</v>
      </c>
      <c r="AD42">
        <v>4</v>
      </c>
      <c r="AE42">
        <v>2</v>
      </c>
      <c r="AF42">
        <v>4</v>
      </c>
      <c r="AG42">
        <v>0</v>
      </c>
      <c r="AH42">
        <v>4</v>
      </c>
      <c r="AI42">
        <v>2</v>
      </c>
      <c r="AJ42">
        <v>0</v>
      </c>
      <c r="AK42">
        <v>0</v>
      </c>
      <c r="AL42">
        <v>2</v>
      </c>
      <c r="AM42">
        <v>0</v>
      </c>
      <c r="AN42">
        <v>0</v>
      </c>
      <c r="AO42">
        <v>21723</v>
      </c>
      <c r="AP42">
        <v>162102</v>
      </c>
      <c r="AQ42">
        <v>95489</v>
      </c>
      <c r="AR42">
        <v>162095</v>
      </c>
      <c r="AS42">
        <v>137013</v>
      </c>
      <c r="AU42">
        <v>110402</v>
      </c>
      <c r="AV42">
        <v>282069</v>
      </c>
      <c r="AW42">
        <v>6</v>
      </c>
      <c r="AX42">
        <v>56016</v>
      </c>
      <c r="AY42">
        <v>32752</v>
      </c>
      <c r="AZ42">
        <v>2</v>
      </c>
      <c r="BA42">
        <v>50717</v>
      </c>
      <c r="BB42">
        <v>1</v>
      </c>
      <c r="BC42">
        <v>193624</v>
      </c>
      <c r="BD42">
        <v>159558</v>
      </c>
      <c r="BE42">
        <v>101091</v>
      </c>
      <c r="BF42">
        <v>493521</v>
      </c>
      <c r="BG42">
        <v>1259684</v>
      </c>
      <c r="BH42">
        <v>2000913</v>
      </c>
      <c r="BI42">
        <v>2816872</v>
      </c>
      <c r="BJ42">
        <v>3872048</v>
      </c>
    </row>
    <row r="43" spans="6:62" x14ac:dyDescent="0.15">
      <c r="F43" t="s">
        <v>61</v>
      </c>
      <c r="AK43">
        <v>32</v>
      </c>
      <c r="AL43">
        <v>4</v>
      </c>
      <c r="AM43">
        <v>0</v>
      </c>
    </row>
    <row r="44" spans="6:62" x14ac:dyDescent="0.15">
      <c r="F44" t="s">
        <v>62</v>
      </c>
    </row>
    <row r="45" spans="6:62" x14ac:dyDescent="0.15">
      <c r="F45" t="s">
        <v>63</v>
      </c>
      <c r="AL45">
        <v>10998</v>
      </c>
    </row>
    <row r="46" spans="6:62" x14ac:dyDescent="0.15">
      <c r="F46" t="s">
        <v>64</v>
      </c>
      <c r="AC46">
        <v>16407</v>
      </c>
    </row>
    <row r="47" spans="6:62" x14ac:dyDescent="0.15">
      <c r="F47" t="s">
        <v>65</v>
      </c>
      <c r="K47">
        <v>7138</v>
      </c>
      <c r="L47">
        <v>1059</v>
      </c>
      <c r="M47">
        <v>5362</v>
      </c>
      <c r="O47">
        <v>23455</v>
      </c>
      <c r="P47">
        <v>1868</v>
      </c>
      <c r="Q47">
        <v>71050</v>
      </c>
      <c r="R47">
        <v>258665</v>
      </c>
      <c r="S47">
        <v>102585</v>
      </c>
      <c r="T47">
        <v>27217</v>
      </c>
      <c r="U47">
        <v>25211</v>
      </c>
      <c r="W47">
        <v>26025</v>
      </c>
      <c r="Y47">
        <v>221</v>
      </c>
      <c r="Z47">
        <v>20871</v>
      </c>
      <c r="AE47">
        <v>39426</v>
      </c>
      <c r="AF47">
        <v>141130</v>
      </c>
      <c r="AG47">
        <v>80877</v>
      </c>
      <c r="AH47">
        <v>118900</v>
      </c>
    </row>
    <row r="48" spans="6:62" x14ac:dyDescent="0.15">
      <c r="F48" t="s">
        <v>66</v>
      </c>
      <c r="T48">
        <v>10503</v>
      </c>
    </row>
    <row r="49" spans="6:62" x14ac:dyDescent="0.15">
      <c r="F49" t="s">
        <v>15</v>
      </c>
      <c r="BG49">
        <v>24617</v>
      </c>
    </row>
    <row r="50" spans="6:62" x14ac:dyDescent="0.15">
      <c r="F50" t="s">
        <v>67</v>
      </c>
      <c r="AC50">
        <v>11556</v>
      </c>
      <c r="AX50">
        <v>75203</v>
      </c>
      <c r="AY50">
        <v>55453</v>
      </c>
      <c r="AZ50">
        <v>42943</v>
      </c>
      <c r="BG50">
        <v>30264</v>
      </c>
    </row>
    <row r="51" spans="6:62" x14ac:dyDescent="0.15">
      <c r="F51" t="s">
        <v>68</v>
      </c>
      <c r="U51">
        <v>53447</v>
      </c>
      <c r="Z51">
        <v>16599</v>
      </c>
      <c r="AB51">
        <v>4186</v>
      </c>
      <c r="AC51">
        <v>4925</v>
      </c>
      <c r="AD51">
        <v>129065</v>
      </c>
      <c r="AE51">
        <v>338714</v>
      </c>
      <c r="AF51">
        <v>343889</v>
      </c>
      <c r="AG51">
        <v>229956</v>
      </c>
      <c r="AH51">
        <v>260024</v>
      </c>
      <c r="AS51">
        <v>502</v>
      </c>
      <c r="AT51">
        <v>17984</v>
      </c>
      <c r="AU51">
        <v>153979</v>
      </c>
      <c r="AV51">
        <v>85139</v>
      </c>
      <c r="AW51">
        <v>109966</v>
      </c>
      <c r="AX51">
        <v>40979</v>
      </c>
      <c r="AZ51">
        <v>46151</v>
      </c>
      <c r="BA51">
        <v>894</v>
      </c>
      <c r="BB51">
        <v>110018</v>
      </c>
      <c r="BC51">
        <v>179202</v>
      </c>
      <c r="BD51">
        <v>66776</v>
      </c>
      <c r="BE51">
        <v>43659</v>
      </c>
      <c r="BF51">
        <v>158697</v>
      </c>
      <c r="BG51">
        <v>183222</v>
      </c>
      <c r="BH51">
        <v>247008</v>
      </c>
      <c r="BI51">
        <v>308290</v>
      </c>
      <c r="BJ51">
        <v>160174</v>
      </c>
    </row>
    <row r="52" spans="6:62" x14ac:dyDescent="0.15">
      <c r="F52" t="s">
        <v>69</v>
      </c>
      <c r="Z52">
        <v>22443</v>
      </c>
    </row>
    <row r="53" spans="6:62" x14ac:dyDescent="0.15">
      <c r="F53" t="s">
        <v>70</v>
      </c>
      <c r="AS53">
        <v>64259</v>
      </c>
      <c r="AT53">
        <v>130413</v>
      </c>
      <c r="AU53">
        <v>346711</v>
      </c>
      <c r="AV53">
        <v>392160</v>
      </c>
      <c r="AX53">
        <v>88293</v>
      </c>
      <c r="AY53">
        <v>90395</v>
      </c>
      <c r="AZ53">
        <v>45728</v>
      </c>
      <c r="BB53">
        <v>22022</v>
      </c>
      <c r="BC53">
        <v>22844</v>
      </c>
      <c r="BD53">
        <v>112922</v>
      </c>
      <c r="BE53">
        <v>43903</v>
      </c>
      <c r="BF53">
        <v>43964</v>
      </c>
      <c r="BG53">
        <v>66326</v>
      </c>
      <c r="BH53">
        <v>90397</v>
      </c>
      <c r="BI53">
        <v>156126</v>
      </c>
    </row>
    <row r="54" spans="6:62" x14ac:dyDescent="0.15">
      <c r="F54" t="s">
        <v>11</v>
      </c>
      <c r="BF54">
        <v>45488</v>
      </c>
      <c r="BG54">
        <v>184250</v>
      </c>
      <c r="BI54">
        <v>91362</v>
      </c>
    </row>
    <row r="55" spans="6:62" x14ac:dyDescent="0.15">
      <c r="F55" s="31" t="s">
        <v>85</v>
      </c>
      <c r="L55">
        <v>4109</v>
      </c>
      <c r="N55">
        <v>488</v>
      </c>
      <c r="P55">
        <v>200376</v>
      </c>
      <c r="Q55">
        <v>552930</v>
      </c>
      <c r="R55">
        <v>741254</v>
      </c>
      <c r="S55">
        <v>1029114</v>
      </c>
      <c r="T55">
        <v>1007998</v>
      </c>
      <c r="U55">
        <v>1112151</v>
      </c>
      <c r="V55">
        <v>1117391</v>
      </c>
      <c r="W55">
        <v>1263544</v>
      </c>
      <c r="X55">
        <v>1543981</v>
      </c>
      <c r="Y55">
        <v>1431872</v>
      </c>
      <c r="Z55">
        <v>1104296</v>
      </c>
      <c r="AA55">
        <v>1215774</v>
      </c>
      <c r="AB55">
        <v>1204199</v>
      </c>
      <c r="AC55">
        <v>1197156</v>
      </c>
      <c r="AD55">
        <v>1179701</v>
      </c>
      <c r="AE55">
        <v>1452903</v>
      </c>
      <c r="AF55">
        <v>1227327</v>
      </c>
      <c r="AG55">
        <v>1170737</v>
      </c>
      <c r="AH55">
        <v>1149715</v>
      </c>
      <c r="AI55">
        <v>1022070</v>
      </c>
      <c r="AJ55">
        <v>683251</v>
      </c>
      <c r="AK55">
        <v>596638</v>
      </c>
      <c r="AL55">
        <v>580369</v>
      </c>
      <c r="AM55">
        <v>351191</v>
      </c>
      <c r="AN55">
        <v>592700</v>
      </c>
      <c r="AO55">
        <v>551559</v>
      </c>
      <c r="AP55">
        <v>679780</v>
      </c>
      <c r="AQ55">
        <v>607405</v>
      </c>
      <c r="AR55">
        <v>684920</v>
      </c>
      <c r="AS55">
        <v>872209</v>
      </c>
      <c r="AT55">
        <v>808033</v>
      </c>
      <c r="AU55">
        <v>959179</v>
      </c>
      <c r="AV55">
        <v>983790</v>
      </c>
      <c r="AW55">
        <v>1045679</v>
      </c>
      <c r="AX55">
        <v>1041590</v>
      </c>
      <c r="AY55">
        <v>1061815</v>
      </c>
      <c r="AZ55">
        <v>1003021</v>
      </c>
      <c r="BA55">
        <v>896172</v>
      </c>
      <c r="BB55">
        <v>1316953</v>
      </c>
      <c r="BC55">
        <v>1190292</v>
      </c>
      <c r="BD55">
        <v>1233572</v>
      </c>
      <c r="BE55">
        <v>1267607</v>
      </c>
      <c r="BF55">
        <v>1434698</v>
      </c>
      <c r="BG55">
        <v>1098235</v>
      </c>
      <c r="BH55">
        <v>836232</v>
      </c>
      <c r="BI55">
        <v>748263</v>
      </c>
      <c r="BJ55">
        <v>564163</v>
      </c>
    </row>
    <row r="56" spans="6:62" x14ac:dyDescent="0.15">
      <c r="F56" t="s">
        <v>72</v>
      </c>
      <c r="O56">
        <v>131</v>
      </c>
      <c r="P56">
        <v>201</v>
      </c>
      <c r="W56">
        <v>539</v>
      </c>
      <c r="Y56">
        <v>300</v>
      </c>
      <c r="AA56">
        <v>204</v>
      </c>
      <c r="AE56">
        <v>169</v>
      </c>
    </row>
    <row r="57" spans="6:62" x14ac:dyDescent="0.15">
      <c r="F57" t="s">
        <v>73</v>
      </c>
      <c r="K57">
        <v>583246</v>
      </c>
      <c r="L57">
        <v>894496</v>
      </c>
      <c r="M57">
        <v>1378164</v>
      </c>
      <c r="N57">
        <v>1812246</v>
      </c>
      <c r="O57">
        <v>2312380</v>
      </c>
      <c r="P57">
        <v>2854040</v>
      </c>
      <c r="Q57">
        <v>3636737</v>
      </c>
      <c r="R57">
        <v>4424548</v>
      </c>
      <c r="S57">
        <v>5213452</v>
      </c>
      <c r="T57">
        <v>5678295</v>
      </c>
      <c r="U57">
        <v>5935990</v>
      </c>
      <c r="V57">
        <v>6624295</v>
      </c>
      <c r="W57">
        <v>7324981</v>
      </c>
      <c r="X57">
        <v>8220514</v>
      </c>
      <c r="Y57">
        <v>9810640</v>
      </c>
      <c r="Z57">
        <v>9836264</v>
      </c>
      <c r="AA57">
        <v>10776849</v>
      </c>
      <c r="AB57">
        <v>11585335</v>
      </c>
      <c r="AC57">
        <v>10673688</v>
      </c>
      <c r="AD57">
        <v>11000747</v>
      </c>
      <c r="AE57">
        <v>12115087</v>
      </c>
      <c r="AF57">
        <v>12182721</v>
      </c>
      <c r="AG57">
        <v>12298940</v>
      </c>
      <c r="AH57">
        <v>13722543</v>
      </c>
      <c r="AI57">
        <v>14033375</v>
      </c>
      <c r="AJ57">
        <v>14578616</v>
      </c>
      <c r="AK57">
        <v>14579736</v>
      </c>
      <c r="AL57">
        <v>15259586</v>
      </c>
      <c r="AM57">
        <v>15341632</v>
      </c>
      <c r="AN57">
        <v>14781978</v>
      </c>
      <c r="AO57">
        <v>15178974</v>
      </c>
      <c r="AP57">
        <v>15247587</v>
      </c>
      <c r="AQ57">
        <v>15013941</v>
      </c>
      <c r="AR57">
        <v>14510626</v>
      </c>
      <c r="AS57">
        <v>14432384</v>
      </c>
      <c r="AT57">
        <v>14771383</v>
      </c>
      <c r="AU57">
        <v>14279420</v>
      </c>
      <c r="AV57">
        <v>14262153</v>
      </c>
      <c r="AW57">
        <v>14017314</v>
      </c>
      <c r="AX57">
        <v>13943249</v>
      </c>
      <c r="AY57">
        <v>14126679</v>
      </c>
      <c r="AZ57">
        <v>14134111</v>
      </c>
      <c r="BA57">
        <v>13736362</v>
      </c>
      <c r="BB57">
        <v>13242926</v>
      </c>
      <c r="BC57">
        <v>11805487</v>
      </c>
      <c r="BD57">
        <v>12524792</v>
      </c>
      <c r="BE57">
        <v>12695219</v>
      </c>
      <c r="BF57">
        <v>13270776</v>
      </c>
      <c r="BG57">
        <v>12004082</v>
      </c>
      <c r="BH57">
        <v>11673376</v>
      </c>
      <c r="BI57">
        <v>10912957</v>
      </c>
      <c r="BJ57">
        <v>10565454</v>
      </c>
    </row>
    <row r="61" spans="6:62" x14ac:dyDescent="0.15">
      <c r="F61" s="31" t="s">
        <v>38</v>
      </c>
      <c r="K61" s="32">
        <f t="shared" ref="K61:BI63" si="0">K18/K$57</f>
        <v>0</v>
      </c>
      <c r="L61" s="32">
        <f t="shared" si="0"/>
        <v>0</v>
      </c>
      <c r="M61" s="32">
        <f t="shared" si="0"/>
        <v>0</v>
      </c>
      <c r="N61" s="32">
        <f t="shared" si="0"/>
        <v>0</v>
      </c>
      <c r="O61" s="32">
        <f t="shared" si="0"/>
        <v>0</v>
      </c>
      <c r="P61" s="32">
        <f t="shared" si="0"/>
        <v>0.12394009894745694</v>
      </c>
      <c r="Q61" s="32">
        <f t="shared" si="0"/>
        <v>0.15806009617962477</v>
      </c>
      <c r="R61" s="32">
        <f t="shared" si="0"/>
        <v>0.15330786331168744</v>
      </c>
      <c r="S61" s="32">
        <f t="shared" si="0"/>
        <v>0.1478074412116962</v>
      </c>
      <c r="T61" s="32">
        <f t="shared" si="0"/>
        <v>0.13511450180027632</v>
      </c>
      <c r="U61" s="32">
        <f t="shared" si="0"/>
        <v>0.11942877262259539</v>
      </c>
      <c r="V61" s="32">
        <f t="shared" si="0"/>
        <v>0.10684472838241654</v>
      </c>
      <c r="W61" s="32">
        <f t="shared" si="0"/>
        <v>9.6076836240257826E-2</v>
      </c>
      <c r="X61" s="32">
        <f t="shared" si="0"/>
        <v>4.7577073647706213E-2</v>
      </c>
      <c r="Y61" s="32">
        <f t="shared" si="0"/>
        <v>1.7090933924800013E-2</v>
      </c>
      <c r="Z61" s="32">
        <f t="shared" si="0"/>
        <v>4.5388167702696876E-3</v>
      </c>
      <c r="AA61" s="32">
        <f t="shared" si="0"/>
        <v>0</v>
      </c>
      <c r="AB61" s="32">
        <f t="shared" si="0"/>
        <v>0</v>
      </c>
      <c r="AC61" s="32">
        <f t="shared" si="0"/>
        <v>0</v>
      </c>
      <c r="AD61" s="32">
        <f t="shared" si="0"/>
        <v>0</v>
      </c>
      <c r="AE61" s="32">
        <f t="shared" si="0"/>
        <v>0</v>
      </c>
      <c r="AF61" s="32">
        <f t="shared" si="0"/>
        <v>0</v>
      </c>
      <c r="AG61" s="32">
        <f t="shared" si="0"/>
        <v>0</v>
      </c>
      <c r="AH61" s="32">
        <f t="shared" si="0"/>
        <v>0</v>
      </c>
      <c r="AI61" s="32">
        <f t="shared" si="0"/>
        <v>0</v>
      </c>
      <c r="AJ61" s="32">
        <f t="shared" si="0"/>
        <v>0</v>
      </c>
      <c r="AK61" s="32">
        <f t="shared" si="0"/>
        <v>1.2738913791031608E-2</v>
      </c>
      <c r="AL61" s="32">
        <f t="shared" si="0"/>
        <v>1.0743869460154423E-2</v>
      </c>
      <c r="AM61" s="32">
        <f t="shared" si="0"/>
        <v>1.5972942122454769E-2</v>
      </c>
      <c r="AN61" s="32">
        <f t="shared" si="0"/>
        <v>1.1948062701757505E-2</v>
      </c>
      <c r="AO61" s="32">
        <f t="shared" si="0"/>
        <v>4.5761986284448474E-3</v>
      </c>
      <c r="AP61" s="32">
        <f t="shared" si="0"/>
        <v>3.161418262443756E-3</v>
      </c>
      <c r="AQ61" s="32">
        <f t="shared" si="0"/>
        <v>1.0263527743981411E-2</v>
      </c>
      <c r="AR61" s="32">
        <f t="shared" si="0"/>
        <v>2.5694963125643235E-3</v>
      </c>
      <c r="AS61" s="32">
        <f t="shared" si="0"/>
        <v>4.9899586928950895E-3</v>
      </c>
      <c r="AT61" s="32">
        <f t="shared" si="0"/>
        <v>2.142954386870884E-2</v>
      </c>
      <c r="AU61" s="32">
        <f t="shared" si="0"/>
        <v>4.6847701097103386E-2</v>
      </c>
      <c r="AV61" s="32">
        <f t="shared" si="0"/>
        <v>3.6150923356382446E-2</v>
      </c>
      <c r="AW61" s="32">
        <f t="shared" si="0"/>
        <v>5.8086449372540275E-2</v>
      </c>
      <c r="AX61" s="32">
        <f t="shared" si="0"/>
        <v>3.6152262646962696E-2</v>
      </c>
      <c r="AY61" s="32">
        <f t="shared" si="0"/>
        <v>2.4774046327519724E-2</v>
      </c>
      <c r="AZ61" s="32">
        <f t="shared" si="0"/>
        <v>4.0896877065702962E-2</v>
      </c>
      <c r="BA61" s="32">
        <f t="shared" si="0"/>
        <v>4.4473493054420089E-2</v>
      </c>
      <c r="BB61" s="32">
        <f t="shared" si="0"/>
        <v>3.7811054747266579E-2</v>
      </c>
      <c r="BC61" s="32">
        <f t="shared" si="0"/>
        <v>4.5259378117988691E-2</v>
      </c>
      <c r="BD61" s="32">
        <f t="shared" si="0"/>
        <v>6.4944152365963445E-2</v>
      </c>
      <c r="BE61" s="32">
        <f t="shared" si="0"/>
        <v>4.3256599196910273E-2</v>
      </c>
      <c r="BF61" s="32">
        <f t="shared" si="0"/>
        <v>0</v>
      </c>
      <c r="BG61" s="32">
        <f t="shared" si="0"/>
        <v>0</v>
      </c>
      <c r="BH61" s="32">
        <f t="shared" si="0"/>
        <v>0</v>
      </c>
      <c r="BI61" s="32">
        <f t="shared" si="0"/>
        <v>0</v>
      </c>
      <c r="BJ61" s="32">
        <f t="shared" ref="BJ61:BJ63" si="1">BJ18/BJ$57</f>
        <v>0</v>
      </c>
    </row>
    <row r="62" spans="6:62" x14ac:dyDescent="0.15">
      <c r="F62" s="31" t="s">
        <v>39</v>
      </c>
      <c r="K62" s="32">
        <f t="shared" si="0"/>
        <v>0</v>
      </c>
      <c r="L62" s="32">
        <f t="shared" si="0"/>
        <v>0</v>
      </c>
      <c r="M62" s="32">
        <f t="shared" si="0"/>
        <v>0</v>
      </c>
      <c r="N62" s="32">
        <f t="shared" si="0"/>
        <v>0</v>
      </c>
      <c r="O62" s="32">
        <f t="shared" si="0"/>
        <v>0</v>
      </c>
      <c r="P62" s="32">
        <f t="shared" si="0"/>
        <v>0</v>
      </c>
      <c r="Q62" s="32">
        <f t="shared" si="0"/>
        <v>2.8231351346000551E-3</v>
      </c>
      <c r="R62" s="32">
        <f t="shared" si="0"/>
        <v>0</v>
      </c>
      <c r="S62" s="32">
        <f t="shared" si="0"/>
        <v>0</v>
      </c>
      <c r="T62" s="32">
        <f t="shared" si="0"/>
        <v>1.6432749619383989E-3</v>
      </c>
      <c r="U62" s="32">
        <f t="shared" si="0"/>
        <v>0</v>
      </c>
      <c r="V62" s="32">
        <f t="shared" si="0"/>
        <v>7.4392822179567789E-4</v>
      </c>
      <c r="W62" s="32">
        <f t="shared" si="0"/>
        <v>0</v>
      </c>
      <c r="X62" s="32">
        <f t="shared" si="0"/>
        <v>0</v>
      </c>
      <c r="Y62" s="32">
        <f t="shared" si="0"/>
        <v>0</v>
      </c>
      <c r="Z62" s="32">
        <f t="shared" si="0"/>
        <v>0</v>
      </c>
      <c r="AA62" s="32">
        <f t="shared" si="0"/>
        <v>0</v>
      </c>
      <c r="AB62" s="32">
        <f t="shared" si="0"/>
        <v>0</v>
      </c>
      <c r="AC62" s="32">
        <f t="shared" si="0"/>
        <v>0</v>
      </c>
      <c r="AD62" s="32">
        <f t="shared" si="0"/>
        <v>0</v>
      </c>
      <c r="AE62" s="32">
        <f t="shared" si="0"/>
        <v>0</v>
      </c>
      <c r="AF62" s="32">
        <f t="shared" si="0"/>
        <v>0</v>
      </c>
      <c r="AG62" s="32">
        <f t="shared" si="0"/>
        <v>0</v>
      </c>
      <c r="AH62" s="32">
        <f t="shared" si="0"/>
        <v>0</v>
      </c>
      <c r="AI62" s="32">
        <f t="shared" si="0"/>
        <v>0</v>
      </c>
      <c r="AJ62" s="32">
        <f t="shared" si="0"/>
        <v>0</v>
      </c>
      <c r="AK62" s="32">
        <f t="shared" si="0"/>
        <v>0</v>
      </c>
      <c r="AL62" s="32">
        <f t="shared" si="0"/>
        <v>0</v>
      </c>
      <c r="AM62" s="32">
        <f t="shared" si="0"/>
        <v>0</v>
      </c>
      <c r="AN62" s="32">
        <f t="shared" si="0"/>
        <v>0</v>
      </c>
      <c r="AO62" s="32">
        <f t="shared" si="0"/>
        <v>0</v>
      </c>
      <c r="AP62" s="32">
        <f t="shared" si="0"/>
        <v>0</v>
      </c>
      <c r="AQ62" s="32">
        <f t="shared" si="0"/>
        <v>0</v>
      </c>
      <c r="AR62" s="32">
        <f t="shared" si="0"/>
        <v>0</v>
      </c>
      <c r="AS62" s="32">
        <f t="shared" si="0"/>
        <v>0</v>
      </c>
      <c r="AT62" s="32">
        <f t="shared" si="0"/>
        <v>0</v>
      </c>
      <c r="AU62" s="32">
        <f t="shared" si="0"/>
        <v>0</v>
      </c>
      <c r="AV62" s="32">
        <f t="shared" si="0"/>
        <v>0</v>
      </c>
      <c r="AW62" s="32">
        <f t="shared" si="0"/>
        <v>0</v>
      </c>
      <c r="AX62" s="32">
        <f t="shared" si="0"/>
        <v>2.9606442515657579E-3</v>
      </c>
      <c r="AY62" s="32">
        <f t="shared" si="0"/>
        <v>0</v>
      </c>
      <c r="AZ62" s="32">
        <f t="shared" si="0"/>
        <v>0</v>
      </c>
      <c r="BA62" s="32">
        <f t="shared" si="0"/>
        <v>0</v>
      </c>
      <c r="BB62" s="32">
        <f t="shared" si="0"/>
        <v>0</v>
      </c>
      <c r="BC62" s="32">
        <f t="shared" si="0"/>
        <v>0</v>
      </c>
      <c r="BD62" s="32">
        <f t="shared" si="0"/>
        <v>0</v>
      </c>
      <c r="BE62" s="32">
        <f t="shared" si="0"/>
        <v>0</v>
      </c>
      <c r="BF62" s="32">
        <f t="shared" si="0"/>
        <v>0</v>
      </c>
      <c r="BG62" s="32">
        <f t="shared" si="0"/>
        <v>0</v>
      </c>
      <c r="BH62" s="32">
        <f t="shared" si="0"/>
        <v>0</v>
      </c>
      <c r="BI62" s="32">
        <f t="shared" si="0"/>
        <v>0</v>
      </c>
      <c r="BJ62" s="32">
        <f t="shared" si="1"/>
        <v>0</v>
      </c>
    </row>
    <row r="63" spans="6:62" x14ac:dyDescent="0.15">
      <c r="F63" s="31" t="s">
        <v>40</v>
      </c>
      <c r="K63" s="32">
        <f t="shared" si="0"/>
        <v>0</v>
      </c>
      <c r="L63" s="32">
        <f t="shared" si="0"/>
        <v>0</v>
      </c>
      <c r="M63" s="32">
        <f t="shared" si="0"/>
        <v>0</v>
      </c>
      <c r="N63" s="32">
        <f t="shared" si="0"/>
        <v>0</v>
      </c>
      <c r="O63" s="32">
        <f t="shared" si="0"/>
        <v>0</v>
      </c>
      <c r="P63" s="32">
        <f t="shared" si="0"/>
        <v>0</v>
      </c>
      <c r="Q63" s="32">
        <f t="shared" si="0"/>
        <v>0</v>
      </c>
      <c r="R63" s="32">
        <f t="shared" si="0"/>
        <v>0</v>
      </c>
      <c r="S63" s="32">
        <f t="shared" si="0"/>
        <v>0</v>
      </c>
      <c r="T63" s="32">
        <f t="shared" si="0"/>
        <v>0</v>
      </c>
      <c r="U63" s="32">
        <f t="shared" si="0"/>
        <v>0</v>
      </c>
      <c r="V63" s="32">
        <f t="shared" si="0"/>
        <v>0</v>
      </c>
      <c r="W63" s="32">
        <f t="shared" si="0"/>
        <v>0</v>
      </c>
      <c r="X63" s="32">
        <f t="shared" si="0"/>
        <v>0</v>
      </c>
      <c r="Y63" s="32">
        <f t="shared" si="0"/>
        <v>0</v>
      </c>
      <c r="Z63" s="32">
        <f t="shared" si="0"/>
        <v>1.2153598154746557E-2</v>
      </c>
      <c r="AA63" s="32">
        <f t="shared" si="0"/>
        <v>1.235407492486904E-2</v>
      </c>
      <c r="AB63" s="32">
        <f t="shared" si="0"/>
        <v>7.0022144374763439E-3</v>
      </c>
      <c r="AC63" s="32">
        <f t="shared" si="0"/>
        <v>4.5586867444504658E-3</v>
      </c>
      <c r="AD63" s="32">
        <f t="shared" si="0"/>
        <v>2.2794815661154647E-3</v>
      </c>
      <c r="AE63" s="32">
        <f t="shared" si="0"/>
        <v>8.6000207840026242E-4</v>
      </c>
      <c r="AF63" s="32">
        <f t="shared" si="0"/>
        <v>9.3025195274520369E-4</v>
      </c>
      <c r="AG63" s="32">
        <f t="shared" si="0"/>
        <v>5.4523397951368163E-3</v>
      </c>
      <c r="AH63" s="32">
        <f t="shared" si="0"/>
        <v>4.9315203457551563E-3</v>
      </c>
      <c r="AI63" s="32">
        <f t="shared" si="0"/>
        <v>3.6015570025029618E-3</v>
      </c>
      <c r="AJ63" s="32">
        <f t="shared" si="0"/>
        <v>2.4014625256608721E-3</v>
      </c>
      <c r="AK63" s="32">
        <f t="shared" si="0"/>
        <v>2.4084798243260374E-3</v>
      </c>
      <c r="AL63" s="32">
        <f t="shared" si="0"/>
        <v>3.1462190389699956E-3</v>
      </c>
      <c r="AM63" s="32">
        <f t="shared" si="0"/>
        <v>1.3040333648988583E-3</v>
      </c>
      <c r="AN63" s="32">
        <f t="shared" si="0"/>
        <v>5.41876060159202E-5</v>
      </c>
      <c r="AO63" s="32">
        <f t="shared" si="0"/>
        <v>1.934122820158991E-3</v>
      </c>
      <c r="AP63" s="32">
        <f t="shared" si="0"/>
        <v>1.146148567638932E-3</v>
      </c>
      <c r="AQ63" s="32">
        <f t="shared" si="0"/>
        <v>1.3994993053456119E-3</v>
      </c>
      <c r="AR63" s="32">
        <f t="shared" si="0"/>
        <v>4.1769390238574136E-3</v>
      </c>
      <c r="AS63" s="32">
        <f t="shared" si="0"/>
        <v>1.4159822798506471E-3</v>
      </c>
      <c r="AT63" s="32">
        <f t="shared" si="0"/>
        <v>9.4689847253977505E-4</v>
      </c>
      <c r="AU63" s="32">
        <f t="shared" si="0"/>
        <v>4.1066093720893426E-3</v>
      </c>
      <c r="AV63" s="32">
        <f t="shared" si="0"/>
        <v>4.4010185558940509E-3</v>
      </c>
      <c r="AW63" s="32">
        <f t="shared" si="0"/>
        <v>8.8026850222517662E-4</v>
      </c>
      <c r="AX63" s="32">
        <f t="shared" si="0"/>
        <v>0</v>
      </c>
      <c r="AY63" s="32">
        <f t="shared" si="0"/>
        <v>3.6087037866436972E-3</v>
      </c>
      <c r="AZ63" s="32">
        <f t="shared" si="0"/>
        <v>0</v>
      </c>
      <c r="BA63" s="32">
        <f t="shared" si="0"/>
        <v>0</v>
      </c>
      <c r="BB63" s="32">
        <f t="shared" si="0"/>
        <v>4.4114117982687511E-4</v>
      </c>
      <c r="BC63" s="32">
        <f t="shared" si="0"/>
        <v>7.5363261168302504E-4</v>
      </c>
      <c r="BD63" s="32">
        <f t="shared" si="0"/>
        <v>0</v>
      </c>
      <c r="BE63" s="32">
        <f t="shared" si="0"/>
        <v>9.9486271170272844E-5</v>
      </c>
      <c r="BF63" s="32">
        <f t="shared" si="0"/>
        <v>0</v>
      </c>
      <c r="BG63" s="32">
        <f t="shared" si="0"/>
        <v>1.734243401536244E-3</v>
      </c>
      <c r="BH63" s="32">
        <f t="shared" si="0"/>
        <v>0</v>
      </c>
      <c r="BI63" s="32">
        <f t="shared" si="0"/>
        <v>0</v>
      </c>
      <c r="BJ63" s="32">
        <f t="shared" si="1"/>
        <v>0</v>
      </c>
    </row>
    <row r="64" spans="6:62" x14ac:dyDescent="0.15">
      <c r="F64" s="33" t="s">
        <v>92</v>
      </c>
      <c r="K64" s="32">
        <f t="shared" ref="K64:BI64" si="2">K21/K$57</f>
        <v>0.31035617903937618</v>
      </c>
      <c r="L64" s="32">
        <f t="shared" si="2"/>
        <v>0.33035362930633566</v>
      </c>
      <c r="M64" s="32">
        <f t="shared" si="2"/>
        <v>0.33429403176980388</v>
      </c>
      <c r="N64" s="32">
        <f t="shared" si="2"/>
        <v>0.37951083903620147</v>
      </c>
      <c r="O64" s="32">
        <f t="shared" si="2"/>
        <v>0.39213191603456177</v>
      </c>
      <c r="P64" s="32">
        <f t="shared" si="2"/>
        <v>0.34409433644938403</v>
      </c>
      <c r="Q64" s="32">
        <f t="shared" si="2"/>
        <v>0.27585745133618406</v>
      </c>
      <c r="R64" s="32">
        <f t="shared" si="2"/>
        <v>0.24874902475913924</v>
      </c>
      <c r="S64" s="32">
        <f t="shared" si="2"/>
        <v>0.33570962195489668</v>
      </c>
      <c r="T64" s="32">
        <f t="shared" si="2"/>
        <v>0.46737814784191384</v>
      </c>
      <c r="U64" s="32">
        <f t="shared" si="2"/>
        <v>0.47147720936187559</v>
      </c>
      <c r="V64" s="32">
        <f t="shared" si="2"/>
        <v>0.52599469075577099</v>
      </c>
      <c r="W64" s="32">
        <f t="shared" si="2"/>
        <v>0.53402240906836485</v>
      </c>
      <c r="X64" s="32">
        <f t="shared" si="2"/>
        <v>0.54028592372691053</v>
      </c>
      <c r="Y64" s="32">
        <f t="shared" si="2"/>
        <v>0.52315465657694094</v>
      </c>
      <c r="Z64" s="32">
        <f t="shared" si="2"/>
        <v>0.54651288334676662</v>
      </c>
      <c r="AA64" s="32">
        <f t="shared" si="2"/>
        <v>0.54319050030301064</v>
      </c>
      <c r="AB64" s="32">
        <f t="shared" si="2"/>
        <v>0.55844487880583515</v>
      </c>
      <c r="AC64" s="32">
        <f t="shared" si="2"/>
        <v>0.47431309590462079</v>
      </c>
      <c r="AD64" s="32">
        <f t="shared" si="2"/>
        <v>0.52691212696737777</v>
      </c>
      <c r="AE64" s="32">
        <f t="shared" si="2"/>
        <v>0.47474599233171005</v>
      </c>
      <c r="AF64" s="32">
        <f t="shared" si="2"/>
        <v>0.47479729692570322</v>
      </c>
      <c r="AG64" s="32">
        <f t="shared" si="2"/>
        <v>0.47585881384899836</v>
      </c>
      <c r="AH64" s="32">
        <f t="shared" si="2"/>
        <v>0.44270854170396845</v>
      </c>
      <c r="AI64" s="32">
        <f t="shared" si="2"/>
        <v>0.39008442373983448</v>
      </c>
      <c r="AJ64" s="32">
        <f t="shared" si="2"/>
        <v>0.4677056450351666</v>
      </c>
      <c r="AK64" s="32">
        <f t="shared" si="2"/>
        <v>0.48931386686288419</v>
      </c>
      <c r="AL64" s="32">
        <f t="shared" si="2"/>
        <v>0.47090451864159355</v>
      </c>
      <c r="AM64" s="32">
        <f t="shared" si="2"/>
        <v>0.45365871114624573</v>
      </c>
      <c r="AN64" s="32">
        <f t="shared" si="2"/>
        <v>0.45493843922646887</v>
      </c>
      <c r="AO64" s="32">
        <f t="shared" si="2"/>
        <v>0.43191232819820363</v>
      </c>
      <c r="AP64" s="32">
        <f t="shared" si="2"/>
        <v>0.40118636476709396</v>
      </c>
      <c r="AQ64" s="32">
        <f t="shared" si="2"/>
        <v>0.41080106815392442</v>
      </c>
      <c r="AR64" s="32">
        <f t="shared" si="2"/>
        <v>0.39761771821560282</v>
      </c>
      <c r="AS64" s="32">
        <f t="shared" si="2"/>
        <v>0.42564547894512783</v>
      </c>
      <c r="AT64" s="32">
        <f t="shared" si="2"/>
        <v>0.41425457589177667</v>
      </c>
      <c r="AU64" s="32">
        <f t="shared" si="2"/>
        <v>0.32525039532417982</v>
      </c>
      <c r="AV64" s="32">
        <f t="shared" si="2"/>
        <v>0.3279489429120554</v>
      </c>
      <c r="AW64" s="32">
        <f t="shared" si="2"/>
        <v>0.34233605667961781</v>
      </c>
      <c r="AX64" s="32">
        <f t="shared" si="2"/>
        <v>0.37368772514928195</v>
      </c>
      <c r="AY64" s="32">
        <f t="shared" si="2"/>
        <v>0.37228466789682135</v>
      </c>
      <c r="AZ64" s="32">
        <f t="shared" si="2"/>
        <v>0.36664258544453204</v>
      </c>
      <c r="BA64" s="32">
        <f t="shared" si="2"/>
        <v>0.33276161475651267</v>
      </c>
      <c r="BB64" s="32">
        <f t="shared" si="2"/>
        <v>0.28226148813336266</v>
      </c>
      <c r="BC64" s="32">
        <f t="shared" si="2"/>
        <v>0.23258447533761209</v>
      </c>
      <c r="BD64" s="32">
        <f t="shared" si="2"/>
        <v>0.16302250767916945</v>
      </c>
      <c r="BE64" s="32">
        <f t="shared" si="2"/>
        <v>0.14612012600964189</v>
      </c>
      <c r="BF64" s="32">
        <f t="shared" si="2"/>
        <v>0.14757072231495733</v>
      </c>
      <c r="BG64" s="32">
        <f t="shared" si="2"/>
        <v>0.12981942309291122</v>
      </c>
      <c r="BH64" s="32">
        <f t="shared" si="2"/>
        <v>0.11595600107458202</v>
      </c>
      <c r="BI64" s="32">
        <f t="shared" si="2"/>
        <v>9.5876947008954591E-2</v>
      </c>
      <c r="BJ64" s="32">
        <f>BJ21/BJ$57</f>
        <v>0.10397622288639939</v>
      </c>
    </row>
    <row r="65" spans="6:62" x14ac:dyDescent="0.15">
      <c r="F65" s="33" t="s">
        <v>91</v>
      </c>
      <c r="K65" s="32">
        <f t="shared" ref="K65:BI65" si="3">K22/K$57</f>
        <v>0.62142903680436723</v>
      </c>
      <c r="L65" s="32">
        <f t="shared" si="3"/>
        <v>0.59125138625550033</v>
      </c>
      <c r="M65" s="32">
        <f t="shared" si="3"/>
        <v>0.51119823185049096</v>
      </c>
      <c r="N65" s="32">
        <f t="shared" si="3"/>
        <v>0.5173011831727039</v>
      </c>
      <c r="O65" s="32">
        <f t="shared" si="3"/>
        <v>0.46610937648656364</v>
      </c>
      <c r="P65" s="32">
        <f t="shared" si="3"/>
        <v>0.37383463441297249</v>
      </c>
      <c r="Q65" s="32">
        <f t="shared" si="3"/>
        <v>0.32280228127576999</v>
      </c>
      <c r="R65" s="32">
        <f t="shared" si="3"/>
        <v>0.28218091429904252</v>
      </c>
      <c r="S65" s="32">
        <f t="shared" si="3"/>
        <v>0.24984194733163362</v>
      </c>
      <c r="T65" s="32">
        <f t="shared" si="3"/>
        <v>0.16365158907735508</v>
      </c>
      <c r="U65" s="32">
        <f t="shared" si="3"/>
        <v>0.13938079410511137</v>
      </c>
      <c r="V65" s="32">
        <f t="shared" si="3"/>
        <v>0.12877762841177817</v>
      </c>
      <c r="W65" s="32">
        <f t="shared" si="3"/>
        <v>0.13638124112540359</v>
      </c>
      <c r="X65" s="32">
        <f t="shared" si="3"/>
        <v>0.13873147104913391</v>
      </c>
      <c r="Y65" s="32">
        <f t="shared" si="3"/>
        <v>0.22454396451199921</v>
      </c>
      <c r="Z65" s="32">
        <f t="shared" si="3"/>
        <v>0.15723317308278834</v>
      </c>
      <c r="AA65" s="32">
        <f t="shared" si="3"/>
        <v>0.1250163197053239</v>
      </c>
      <c r="AB65" s="32">
        <f t="shared" si="3"/>
        <v>6.5729217152546732E-2</v>
      </c>
      <c r="AC65" s="32">
        <f t="shared" si="3"/>
        <v>7.3137138728432013E-2</v>
      </c>
      <c r="AD65" s="32">
        <f t="shared" si="3"/>
        <v>6.440953509793472E-2</v>
      </c>
      <c r="AE65" s="32">
        <f t="shared" si="3"/>
        <v>6.7731086041726327E-2</v>
      </c>
      <c r="AF65" s="32">
        <f t="shared" si="3"/>
        <v>7.6221313777111041E-2</v>
      </c>
      <c r="AG65" s="32">
        <f t="shared" si="3"/>
        <v>9.1446173410066237E-2</v>
      </c>
      <c r="AH65" s="32">
        <f t="shared" si="3"/>
        <v>9.3441645619182973E-2</v>
      </c>
      <c r="AI65" s="32">
        <f t="shared" si="3"/>
        <v>0.12730073841823511</v>
      </c>
      <c r="AJ65" s="32">
        <f t="shared" si="3"/>
        <v>3.1285960203629753E-2</v>
      </c>
      <c r="AK65" s="32">
        <f t="shared" si="3"/>
        <v>0</v>
      </c>
      <c r="AL65" s="32">
        <f t="shared" si="3"/>
        <v>3.1065980426991924E-2</v>
      </c>
      <c r="AM65" s="32">
        <f t="shared" si="3"/>
        <v>7.0220104353956606E-2</v>
      </c>
      <c r="AN65" s="32">
        <f t="shared" si="3"/>
        <v>9.0140642882840169E-2</v>
      </c>
      <c r="AO65" s="32">
        <f t="shared" si="3"/>
        <v>9.2863193520194454E-2</v>
      </c>
      <c r="AP65" s="32">
        <f t="shared" si="3"/>
        <v>9.8568776816948145E-2</v>
      </c>
      <c r="AQ65" s="32">
        <f t="shared" si="3"/>
        <v>9.6377426819513945E-2</v>
      </c>
      <c r="AR65" s="32">
        <f t="shared" si="3"/>
        <v>9.2867668148844854E-2</v>
      </c>
      <c r="AS65" s="32">
        <f t="shared" si="3"/>
        <v>8.4191357436165778E-2</v>
      </c>
      <c r="AT65" s="32">
        <f t="shared" si="3"/>
        <v>9.3888094296925351E-2</v>
      </c>
      <c r="AU65" s="32">
        <f t="shared" si="3"/>
        <v>0.11672329828522447</v>
      </c>
      <c r="AV65" s="32">
        <f t="shared" si="3"/>
        <v>0.10405792168966355</v>
      </c>
      <c r="AW65" s="32">
        <f t="shared" si="3"/>
        <v>0.10432933156808787</v>
      </c>
      <c r="AX65" s="32">
        <f t="shared" si="3"/>
        <v>0.11133352061632121</v>
      </c>
      <c r="AY65" s="32">
        <f t="shared" si="3"/>
        <v>0.10435517080836905</v>
      </c>
      <c r="AZ65" s="32">
        <f t="shared" si="3"/>
        <v>0.10446988848467371</v>
      </c>
      <c r="BA65" s="32">
        <f t="shared" si="3"/>
        <v>0.11280468584039938</v>
      </c>
      <c r="BB65" s="32">
        <f t="shared" si="3"/>
        <v>0.10848742943968727</v>
      </c>
      <c r="BC65" s="32">
        <f t="shared" si="3"/>
        <v>0.11843458893309526</v>
      </c>
      <c r="BD65" s="32">
        <f t="shared" si="3"/>
        <v>0.11297033914814714</v>
      </c>
      <c r="BE65" s="32">
        <f t="shared" si="3"/>
        <v>0.12421550191453964</v>
      </c>
      <c r="BF65" s="32">
        <f t="shared" si="3"/>
        <v>0.14022427927349537</v>
      </c>
      <c r="BG65" s="32">
        <f t="shared" si="3"/>
        <v>0.10878041319611112</v>
      </c>
      <c r="BH65" s="32">
        <f t="shared" si="3"/>
        <v>0.11944093979325261</v>
      </c>
      <c r="BI65" s="32">
        <f t="shared" si="3"/>
        <v>0.11130338000965274</v>
      </c>
      <c r="BJ65" s="32">
        <f>BJ22/BJ$57</f>
        <v>0.1173460222343498</v>
      </c>
    </row>
    <row r="66" spans="6:62" x14ac:dyDescent="0.15">
      <c r="F66" s="33" t="s">
        <v>88</v>
      </c>
      <c r="K66" s="32">
        <f t="shared" ref="K66:BH66" si="4">K23/K57</f>
        <v>0</v>
      </c>
      <c r="L66" s="32">
        <f t="shared" si="4"/>
        <v>0</v>
      </c>
      <c r="M66" s="32">
        <f t="shared" si="4"/>
        <v>0</v>
      </c>
      <c r="N66" s="32">
        <f t="shared" si="4"/>
        <v>0</v>
      </c>
      <c r="O66" s="32">
        <f t="shared" si="4"/>
        <v>0</v>
      </c>
      <c r="P66" s="32">
        <f t="shared" si="4"/>
        <v>0</v>
      </c>
      <c r="Q66" s="32">
        <f t="shared" si="4"/>
        <v>0</v>
      </c>
      <c r="R66" s="32">
        <f t="shared" si="4"/>
        <v>0</v>
      </c>
      <c r="S66" s="32">
        <f t="shared" si="4"/>
        <v>0</v>
      </c>
      <c r="T66" s="32">
        <f t="shared" si="4"/>
        <v>2.9107328872487251E-3</v>
      </c>
      <c r="U66" s="32">
        <f t="shared" si="4"/>
        <v>2.3157384025242631E-2</v>
      </c>
      <c r="V66" s="32">
        <f t="shared" si="4"/>
        <v>2.3994100504280077E-2</v>
      </c>
      <c r="W66" s="32">
        <f t="shared" si="4"/>
        <v>6.7563315181295351E-4</v>
      </c>
      <c r="X66" s="32">
        <f t="shared" si="4"/>
        <v>0</v>
      </c>
      <c r="Y66" s="32">
        <f t="shared" si="4"/>
        <v>0</v>
      </c>
      <c r="Z66" s="32">
        <f t="shared" si="4"/>
        <v>1.2597059208658898E-2</v>
      </c>
      <c r="AA66" s="32">
        <f t="shared" si="4"/>
        <v>2.5228431798571177E-2</v>
      </c>
      <c r="AB66" s="32">
        <f t="shared" si="4"/>
        <v>2.201136177762663E-2</v>
      </c>
      <c r="AC66" s="32">
        <f t="shared" si="4"/>
        <v>3.5434518977882808E-2</v>
      </c>
      <c r="AD66" s="32">
        <f t="shared" si="4"/>
        <v>3.6350349662618367E-2</v>
      </c>
      <c r="AE66" s="32">
        <f t="shared" si="4"/>
        <v>3.771603125920598E-2</v>
      </c>
      <c r="AF66" s="32">
        <f t="shared" si="4"/>
        <v>3.6748358597393803E-2</v>
      </c>
      <c r="AG66" s="32">
        <f t="shared" si="4"/>
        <v>3.7020426150546307E-2</v>
      </c>
      <c r="AH66" s="32">
        <f t="shared" si="4"/>
        <v>4.3362589572501248E-2</v>
      </c>
      <c r="AI66" s="32">
        <f t="shared" si="4"/>
        <v>2.6850205314117238E-2</v>
      </c>
      <c r="AJ66" s="32">
        <f t="shared" si="4"/>
        <v>3.7278161383769215E-2</v>
      </c>
      <c r="AK66" s="32">
        <f t="shared" si="4"/>
        <v>3.9128966395550649E-2</v>
      </c>
      <c r="AL66" s="32">
        <f t="shared" si="4"/>
        <v>5.7678170298984519E-2</v>
      </c>
      <c r="AM66" s="32">
        <f t="shared" si="4"/>
        <v>4.6946830689199165E-2</v>
      </c>
      <c r="AN66" s="32">
        <f t="shared" si="4"/>
        <v>4.2896559580862588E-2</v>
      </c>
      <c r="AO66" s="32">
        <f t="shared" si="4"/>
        <v>4.8509471061746336E-2</v>
      </c>
      <c r="AP66" s="32">
        <f t="shared" si="4"/>
        <v>4.8334336442874534E-2</v>
      </c>
      <c r="AQ66" s="32">
        <f t="shared" si="4"/>
        <v>5.4002876393346687E-2</v>
      </c>
      <c r="AR66" s="32">
        <f t="shared" si="4"/>
        <v>4.6728376846043723E-2</v>
      </c>
      <c r="AS66" s="32">
        <f t="shared" si="4"/>
        <v>4.466434651406171E-2</v>
      </c>
      <c r="AT66" s="32">
        <f t="shared" si="4"/>
        <v>3.5021771488830802E-2</v>
      </c>
      <c r="AU66" s="32">
        <f t="shared" si="4"/>
        <v>3.4653998551761905E-2</v>
      </c>
      <c r="AV66" s="32">
        <f t="shared" si="4"/>
        <v>5.6206520852777275E-2</v>
      </c>
      <c r="AW66" s="32">
        <f t="shared" si="4"/>
        <v>8.2848111984935205E-2</v>
      </c>
      <c r="AX66" s="32">
        <f t="shared" si="4"/>
        <v>0.10032367635405492</v>
      </c>
      <c r="AY66" s="32">
        <f t="shared" si="4"/>
        <v>9.2474671506303785E-2</v>
      </c>
      <c r="AZ66" s="32">
        <f t="shared" si="4"/>
        <v>0.14229794855863237</v>
      </c>
      <c r="BA66" s="32">
        <f t="shared" si="4"/>
        <v>0.18457885719668715</v>
      </c>
      <c r="BB66" s="32">
        <f t="shared" si="4"/>
        <v>0.22307796630442547</v>
      </c>
      <c r="BC66" s="32">
        <f t="shared" si="4"/>
        <v>0.23790606859335833</v>
      </c>
      <c r="BD66" s="32">
        <f t="shared" si="4"/>
        <v>0.26577383480699718</v>
      </c>
      <c r="BE66" s="32">
        <f t="shared" si="4"/>
        <v>0.32848688943451859</v>
      </c>
      <c r="BF66" s="32">
        <f t="shared" si="4"/>
        <v>0.30131297521712369</v>
      </c>
      <c r="BG66" s="32">
        <f t="shared" si="4"/>
        <v>0.26804090475223347</v>
      </c>
      <c r="BH66" s="32">
        <f t="shared" si="4"/>
        <v>0.26665482204976521</v>
      </c>
      <c r="BI66" s="32">
        <f>BI23/BI57</f>
        <v>0.21697922936927178</v>
      </c>
      <c r="BJ66" s="32">
        <f>BJ23/BJ$57</f>
        <v>0.15669615333141387</v>
      </c>
    </row>
    <row r="67" spans="6:62" x14ac:dyDescent="0.15">
      <c r="F67" s="33" t="s">
        <v>87</v>
      </c>
      <c r="K67" s="32">
        <f t="shared" ref="K67:BI67" si="5">K25/K57</f>
        <v>0</v>
      </c>
      <c r="L67" s="32">
        <f t="shared" si="5"/>
        <v>0</v>
      </c>
      <c r="M67" s="32">
        <f t="shared" si="5"/>
        <v>0</v>
      </c>
      <c r="N67" s="32">
        <f t="shared" si="5"/>
        <v>0</v>
      </c>
      <c r="O67" s="32">
        <f t="shared" si="5"/>
        <v>0</v>
      </c>
      <c r="P67" s="32">
        <f t="shared" si="5"/>
        <v>0</v>
      </c>
      <c r="Q67" s="32">
        <f t="shared" si="5"/>
        <v>0</v>
      </c>
      <c r="R67" s="32">
        <f t="shared" si="5"/>
        <v>0</v>
      </c>
      <c r="S67" s="32">
        <f t="shared" si="5"/>
        <v>0</v>
      </c>
      <c r="T67" s="32">
        <f t="shared" si="5"/>
        <v>0</v>
      </c>
      <c r="U67" s="32">
        <f t="shared" si="5"/>
        <v>0</v>
      </c>
      <c r="V67" s="32">
        <f t="shared" si="5"/>
        <v>0</v>
      </c>
      <c r="W67" s="32">
        <f t="shared" si="5"/>
        <v>1.2423649972607437E-2</v>
      </c>
      <c r="X67" s="32">
        <f t="shared" si="5"/>
        <v>4.5226855644306424E-2</v>
      </c>
      <c r="Y67" s="32">
        <f t="shared" si="5"/>
        <v>5.1081071163553038E-2</v>
      </c>
      <c r="Z67" s="32">
        <f t="shared" si="5"/>
        <v>9.0378623428570032E-2</v>
      </c>
      <c r="AA67" s="32">
        <f t="shared" si="5"/>
        <v>0.14435341907453653</v>
      </c>
      <c r="AB67" s="32">
        <f t="shared" si="5"/>
        <v>0.19126395568190302</v>
      </c>
      <c r="AC67" s="32">
        <f t="shared" si="5"/>
        <v>0.20490640161113946</v>
      </c>
      <c r="AD67" s="32">
        <f t="shared" si="5"/>
        <v>0.20117133863727618</v>
      </c>
      <c r="AE67" s="32">
        <f t="shared" si="5"/>
        <v>0.21994567599885995</v>
      </c>
      <c r="AF67" s="32">
        <f t="shared" si="5"/>
        <v>0.22885158414117832</v>
      </c>
      <c r="AG67" s="32">
        <f t="shared" si="5"/>
        <v>0.22730576781413683</v>
      </c>
      <c r="AH67" s="32">
        <f t="shared" si="5"/>
        <v>0.21379360953724103</v>
      </c>
      <c r="AI67" s="32">
        <f t="shared" si="5"/>
        <v>0.21789320102968815</v>
      </c>
      <c r="AJ67" s="32">
        <f t="shared" si="5"/>
        <v>0.24146681687754173</v>
      </c>
      <c r="AK67" s="32">
        <f t="shared" si="5"/>
        <v>0.25632672635499026</v>
      </c>
      <c r="AL67" s="32">
        <f t="shared" si="5"/>
        <v>0.22251337618202749</v>
      </c>
      <c r="AM67" s="32">
        <f t="shared" si="5"/>
        <v>0.20928686074597538</v>
      </c>
      <c r="AN67" s="32">
        <f t="shared" si="5"/>
        <v>0.19856361577591308</v>
      </c>
      <c r="AO67" s="32">
        <f t="shared" si="5"/>
        <v>0.20793678149787989</v>
      </c>
      <c r="AP67" s="32">
        <f t="shared" si="5"/>
        <v>0.23136237884722349</v>
      </c>
      <c r="AQ67" s="32">
        <f t="shared" si="5"/>
        <v>0.25394411767037051</v>
      </c>
      <c r="AR67" s="32">
        <f t="shared" si="5"/>
        <v>0.27695455730166291</v>
      </c>
      <c r="AS67" s="32">
        <f t="shared" si="5"/>
        <v>0.25927365846141565</v>
      </c>
      <c r="AT67" s="32">
        <f t="shared" si="5"/>
        <v>0.2729382211536997</v>
      </c>
      <c r="AU67" s="32">
        <f t="shared" si="5"/>
        <v>0.26903543701354815</v>
      </c>
      <c r="AV67" s="32">
        <f t="shared" si="5"/>
        <v>0.26633748775517974</v>
      </c>
      <c r="AW67" s="32">
        <f t="shared" si="5"/>
        <v>0.25396548868064167</v>
      </c>
      <c r="AX67" s="32">
        <f t="shared" si="5"/>
        <v>0.21980077957440192</v>
      </c>
      <c r="AY67" s="32">
        <f t="shared" si="5"/>
        <v>0.25313168084303467</v>
      </c>
      <c r="AZ67" s="32">
        <f t="shared" si="5"/>
        <v>0.24920300965515271</v>
      </c>
      <c r="BA67" s="32">
        <f t="shared" si="5"/>
        <v>0.23113572574747229</v>
      </c>
      <c r="BB67" s="32">
        <f t="shared" si="5"/>
        <v>0.21654028724467689</v>
      </c>
      <c r="BC67" s="32">
        <f t="shared" si="5"/>
        <v>0.2072192362754709</v>
      </c>
      <c r="BD67" s="32">
        <f t="shared" si="5"/>
        <v>0.25829323153630018</v>
      </c>
      <c r="BE67" s="32">
        <f t="shared" si="5"/>
        <v>0.22389318372530637</v>
      </c>
      <c r="BF67" s="32">
        <f t="shared" si="5"/>
        <v>0.2413758622706012</v>
      </c>
      <c r="BG67" s="32">
        <f t="shared" si="5"/>
        <v>0.25120713104092424</v>
      </c>
      <c r="BH67" s="32">
        <f t="shared" si="5"/>
        <v>0.21687162308487279</v>
      </c>
      <c r="BI67" s="32">
        <f t="shared" si="5"/>
        <v>0.19216716422505833</v>
      </c>
      <c r="BJ67" s="32">
        <f>BJ25/BJ57</f>
        <v>0.17157028936002183</v>
      </c>
    </row>
    <row r="68" spans="6:62" x14ac:dyDescent="0.15">
      <c r="F68" s="31" t="s">
        <v>90</v>
      </c>
      <c r="K68" s="32">
        <f t="shared" ref="K68:BI68" si="6">SUM(K61:K67)</f>
        <v>0.93178521584374341</v>
      </c>
      <c r="L68" s="32">
        <f t="shared" si="6"/>
        <v>0.92160501556183605</v>
      </c>
      <c r="M68" s="32">
        <f t="shared" si="6"/>
        <v>0.84549226362029484</v>
      </c>
      <c r="N68" s="32">
        <f t="shared" si="6"/>
        <v>0.89681202220890532</v>
      </c>
      <c r="O68" s="32">
        <f t="shared" si="6"/>
        <v>0.85824129252112535</v>
      </c>
      <c r="P68" s="32">
        <f t="shared" si="6"/>
        <v>0.84186906980981346</v>
      </c>
      <c r="Q68" s="32">
        <f t="shared" si="6"/>
        <v>0.75954296392617882</v>
      </c>
      <c r="R68" s="32">
        <f t="shared" si="6"/>
        <v>0.6842378023698692</v>
      </c>
      <c r="S68" s="32">
        <f t="shared" si="6"/>
        <v>0.73335901049822649</v>
      </c>
      <c r="T68" s="32">
        <f t="shared" si="6"/>
        <v>0.77069824656873243</v>
      </c>
      <c r="U68" s="32">
        <f t="shared" si="6"/>
        <v>0.75344416011482496</v>
      </c>
      <c r="V68" s="32">
        <f t="shared" si="6"/>
        <v>0.78635507627604151</v>
      </c>
      <c r="W68" s="32">
        <f t="shared" si="6"/>
        <v>0.77957976955844677</v>
      </c>
      <c r="X68" s="32">
        <f t="shared" si="6"/>
        <v>0.77182132406805704</v>
      </c>
      <c r="Y68" s="32">
        <f t="shared" si="6"/>
        <v>0.81587062617729322</v>
      </c>
      <c r="Z68" s="32">
        <f t="shared" si="6"/>
        <v>0.82341415399180029</v>
      </c>
      <c r="AA68" s="32">
        <f t="shared" si="6"/>
        <v>0.85014274580631133</v>
      </c>
      <c r="AB68" s="32">
        <f t="shared" si="6"/>
        <v>0.84445162785538797</v>
      </c>
      <c r="AC68" s="32">
        <f t="shared" si="6"/>
        <v>0.79234984196652558</v>
      </c>
      <c r="AD68" s="32">
        <f t="shared" si="6"/>
        <v>0.83112283193132253</v>
      </c>
      <c r="AE68" s="32">
        <f t="shared" si="6"/>
        <v>0.80099878770990252</v>
      </c>
      <c r="AF68" s="32">
        <f t="shared" si="6"/>
        <v>0.81754880539413155</v>
      </c>
      <c r="AG68" s="32">
        <f t="shared" si="6"/>
        <v>0.83708352101888461</v>
      </c>
      <c r="AH68" s="32">
        <f t="shared" si="6"/>
        <v>0.79823790677864892</v>
      </c>
      <c r="AI68" s="32">
        <f t="shared" si="6"/>
        <v>0.76573012550437791</v>
      </c>
      <c r="AJ68" s="32">
        <f t="shared" si="6"/>
        <v>0.78013804602576831</v>
      </c>
      <c r="AK68" s="32">
        <f t="shared" si="6"/>
        <v>0.79991695322878265</v>
      </c>
      <c r="AL68" s="32">
        <f t="shared" si="6"/>
        <v>0.79605213404872188</v>
      </c>
      <c r="AM68" s="32">
        <f t="shared" si="6"/>
        <v>0.79738948242273044</v>
      </c>
      <c r="AN68" s="32">
        <f t="shared" si="6"/>
        <v>0.79854150777385813</v>
      </c>
      <c r="AO68" s="32">
        <f t="shared" si="6"/>
        <v>0.78773209572662817</v>
      </c>
      <c r="AP68" s="32">
        <f t="shared" si="6"/>
        <v>0.78375942370422291</v>
      </c>
      <c r="AQ68" s="32">
        <f t="shared" si="6"/>
        <v>0.82678851608648252</v>
      </c>
      <c r="AR68" s="32">
        <f t="shared" si="6"/>
        <v>0.82091475584857609</v>
      </c>
      <c r="AS68" s="32">
        <f t="shared" si="6"/>
        <v>0.82018078232951663</v>
      </c>
      <c r="AT68" s="32">
        <f t="shared" si="6"/>
        <v>0.83847910517248114</v>
      </c>
      <c r="AU68" s="32">
        <f t="shared" si="6"/>
        <v>0.79661743964390708</v>
      </c>
      <c r="AV68" s="32">
        <f t="shared" si="6"/>
        <v>0.79510281512195247</v>
      </c>
      <c r="AW68" s="32">
        <f t="shared" si="6"/>
        <v>0.84244570678804798</v>
      </c>
      <c r="AX68" s="32">
        <f t="shared" si="6"/>
        <v>0.8442586085925885</v>
      </c>
      <c r="AY68" s="32">
        <f t="shared" si="6"/>
        <v>0.85062894116869225</v>
      </c>
      <c r="AZ68" s="32">
        <f t="shared" si="6"/>
        <v>0.9035103092086938</v>
      </c>
      <c r="BA68" s="32">
        <f t="shared" si="6"/>
        <v>0.90575437659549163</v>
      </c>
      <c r="BB68" s="32">
        <f t="shared" si="6"/>
        <v>0.86861936704924569</v>
      </c>
      <c r="BC68" s="32">
        <f t="shared" si="6"/>
        <v>0.84215737986920824</v>
      </c>
      <c r="BD68" s="32">
        <f t="shared" si="6"/>
        <v>0.86500406553657738</v>
      </c>
      <c r="BE68" s="32">
        <f t="shared" si="6"/>
        <v>0.86607178655208705</v>
      </c>
      <c r="BF68" s="32">
        <f t="shared" si="6"/>
        <v>0.83048383907617773</v>
      </c>
      <c r="BG68" s="32">
        <f t="shared" si="6"/>
        <v>0.75958211548371635</v>
      </c>
      <c r="BH68" s="32">
        <f t="shared" si="6"/>
        <v>0.71892338600247263</v>
      </c>
      <c r="BI68" s="32">
        <f t="shared" si="6"/>
        <v>0.61632672061293747</v>
      </c>
      <c r="BJ68" s="32">
        <f>SUM(BJ61:BJ67)</f>
        <v>0.54958868781218495</v>
      </c>
    </row>
    <row r="69" spans="6:62" x14ac:dyDescent="0.15">
      <c r="F69" s="33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</row>
    <row r="70" spans="6:62" x14ac:dyDescent="0.15">
      <c r="F70" s="31" t="s">
        <v>89</v>
      </c>
      <c r="K70" s="32">
        <f t="shared" ref="K70:BI70" si="7">K42/K57</f>
        <v>0</v>
      </c>
      <c r="L70" s="32">
        <f t="shared" si="7"/>
        <v>0</v>
      </c>
      <c r="M70" s="32">
        <f t="shared" si="7"/>
        <v>0</v>
      </c>
      <c r="N70" s="32">
        <f t="shared" si="7"/>
        <v>2.5818790605690398E-3</v>
      </c>
      <c r="O70" s="32">
        <f t="shared" si="7"/>
        <v>1.9963414317715946E-2</v>
      </c>
      <c r="P70" s="32">
        <f t="shared" si="7"/>
        <v>1.0141063194629367E-2</v>
      </c>
      <c r="Q70" s="32">
        <f t="shared" si="7"/>
        <v>0</v>
      </c>
      <c r="R70" s="32">
        <f t="shared" si="7"/>
        <v>2.016770978640078E-2</v>
      </c>
      <c r="S70" s="32">
        <f t="shared" si="7"/>
        <v>2.3968763882356641E-3</v>
      </c>
      <c r="T70" s="32">
        <f t="shared" si="7"/>
        <v>0</v>
      </c>
      <c r="U70" s="32">
        <f t="shared" si="7"/>
        <v>0</v>
      </c>
      <c r="V70" s="32">
        <f t="shared" si="7"/>
        <v>0</v>
      </c>
      <c r="W70" s="32">
        <f t="shared" si="7"/>
        <v>0</v>
      </c>
      <c r="X70" s="32">
        <f t="shared" si="7"/>
        <v>2.4329378917182062E-7</v>
      </c>
      <c r="Y70" s="32">
        <f t="shared" si="7"/>
        <v>1.0193014930728271E-7</v>
      </c>
      <c r="Z70" s="32">
        <f t="shared" si="7"/>
        <v>5.0832307876242445E-7</v>
      </c>
      <c r="AA70" s="32">
        <f t="shared" si="7"/>
        <v>3.7116600594478036E-7</v>
      </c>
      <c r="AB70" s="32">
        <f t="shared" si="7"/>
        <v>4.3024219843448633E-3</v>
      </c>
      <c r="AC70" s="32">
        <f t="shared" si="7"/>
        <v>2.7780088756575984E-2</v>
      </c>
      <c r="AD70" s="32">
        <f t="shared" si="7"/>
        <v>3.6361167109833543E-7</v>
      </c>
      <c r="AE70" s="32">
        <f t="shared" si="7"/>
        <v>1.6508342036668825E-7</v>
      </c>
      <c r="AF70" s="32">
        <f t="shared" si="7"/>
        <v>3.2833387549464522E-7</v>
      </c>
      <c r="AG70" s="32">
        <f t="shared" si="7"/>
        <v>0</v>
      </c>
      <c r="AH70" s="32">
        <f t="shared" si="7"/>
        <v>2.914911616600509E-7</v>
      </c>
      <c r="AI70" s="32">
        <f t="shared" si="7"/>
        <v>1.4251739157544069E-7</v>
      </c>
      <c r="AJ70" s="32">
        <f t="shared" si="7"/>
        <v>0</v>
      </c>
      <c r="AK70" s="32">
        <f t="shared" si="7"/>
        <v>0</v>
      </c>
      <c r="AL70" s="32">
        <f t="shared" si="7"/>
        <v>1.3106515471651721E-7</v>
      </c>
      <c r="AM70" s="32">
        <f t="shared" si="7"/>
        <v>0</v>
      </c>
      <c r="AN70" s="32">
        <f t="shared" si="7"/>
        <v>0</v>
      </c>
      <c r="AO70" s="32">
        <f t="shared" si="7"/>
        <v>1.4311243961548389E-3</v>
      </c>
      <c r="AP70" s="32">
        <f t="shared" si="7"/>
        <v>1.063132153303995E-2</v>
      </c>
      <c r="AQ70" s="32">
        <f t="shared" si="7"/>
        <v>6.36002232858115E-3</v>
      </c>
      <c r="AR70" s="32">
        <f t="shared" si="7"/>
        <v>1.117077926203873E-2</v>
      </c>
      <c r="AS70" s="32">
        <f t="shared" si="7"/>
        <v>9.4934419705018942E-3</v>
      </c>
      <c r="AT70" s="32">
        <f t="shared" si="7"/>
        <v>0</v>
      </c>
      <c r="AU70" s="32">
        <f t="shared" si="7"/>
        <v>7.7315465193964457E-3</v>
      </c>
      <c r="AV70" s="32">
        <f t="shared" si="7"/>
        <v>1.9777448748446325E-2</v>
      </c>
      <c r="AW70" s="32">
        <f t="shared" si="7"/>
        <v>4.280420628374309E-7</v>
      </c>
      <c r="AX70" s="32">
        <f t="shared" si="7"/>
        <v>4.0174280757662726E-3</v>
      </c>
      <c r="AY70" s="32">
        <f t="shared" si="7"/>
        <v>2.3184500759166398E-3</v>
      </c>
      <c r="AZ70" s="32">
        <f t="shared" si="7"/>
        <v>1.4150164803431925E-7</v>
      </c>
      <c r="BA70" s="32">
        <f t="shared" si="7"/>
        <v>3.6921711876841917E-3</v>
      </c>
      <c r="BB70" s="32">
        <f t="shared" si="7"/>
        <v>7.5512012979608888E-8</v>
      </c>
      <c r="BC70" s="32">
        <f t="shared" si="7"/>
        <v>1.6401187007363611E-2</v>
      </c>
      <c r="BD70" s="32">
        <f t="shared" si="7"/>
        <v>1.2739373236697264E-2</v>
      </c>
      <c r="BE70" s="32">
        <f t="shared" si="7"/>
        <v>7.9629189539778718E-3</v>
      </c>
      <c r="BF70" s="32">
        <f t="shared" si="7"/>
        <v>3.7188556268299609E-2</v>
      </c>
      <c r="BG70" s="32">
        <f t="shared" si="7"/>
        <v>0.10493797026711414</v>
      </c>
      <c r="BH70" s="32">
        <f t="shared" si="7"/>
        <v>0.17140825413316593</v>
      </c>
      <c r="BI70" s="32">
        <f t="shared" si="7"/>
        <v>0.25812179045514427</v>
      </c>
      <c r="BJ70" s="32">
        <f>BJ42/BJ57</f>
        <v>0.36648193253219408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70"/>
  <sheetViews>
    <sheetView workbookViewId="0">
      <pane xSplit="1" ySplit="10" topLeftCell="AI47" activePane="bottomRight" state="frozen"/>
      <selection pane="topRight" activeCell="B1" sqref="B1"/>
      <selection pane="bottomLeft" activeCell="A11" sqref="A11"/>
      <selection pane="bottomRight" activeCell="B11" sqref="B11:BE62"/>
    </sheetView>
  </sheetViews>
  <sheetFormatPr defaultRowHeight="12.75" x14ac:dyDescent="0.15"/>
  <cols>
    <col min="1" max="1" width="35.625" style="24" customWidth="1"/>
    <col min="2" max="2" width="8.625" style="24" bestFit="1" customWidth="1"/>
    <col min="3" max="8" width="8.125" style="24" bestFit="1" customWidth="1"/>
    <col min="9" max="9" width="8.625" style="24" bestFit="1" customWidth="1"/>
    <col min="10" max="10" width="8.125" style="24" bestFit="1" customWidth="1"/>
    <col min="11" max="11" width="9.875" style="24" bestFit="1" customWidth="1"/>
    <col min="12" max="15" width="8.125" style="24" bestFit="1" customWidth="1"/>
    <col min="16" max="16" width="8.625" style="24" bestFit="1" customWidth="1"/>
    <col min="17" max="17" width="8.125" style="24" bestFit="1" customWidth="1"/>
    <col min="18" max="18" width="8.625" style="24" bestFit="1" customWidth="1"/>
    <col min="19" max="19" width="8.125" style="24" bestFit="1" customWidth="1"/>
    <col min="20" max="20" width="8.625" style="24" bestFit="1" customWidth="1"/>
    <col min="21" max="23" width="9.875" style="24" bestFit="1" customWidth="1"/>
    <col min="24" max="24" width="8.125" style="24" bestFit="1" customWidth="1"/>
    <col min="25" max="25" width="9.875" style="24" bestFit="1" customWidth="1"/>
    <col min="26" max="26" width="8.125" style="24" bestFit="1" customWidth="1"/>
    <col min="27" max="27" width="8.625" style="24" bestFit="1" customWidth="1"/>
    <col min="28" max="28" width="8.125" style="24" bestFit="1" customWidth="1"/>
    <col min="29" max="29" width="8.625" style="24" bestFit="1" customWidth="1"/>
    <col min="30" max="37" width="8.125" style="24" bestFit="1" customWidth="1"/>
    <col min="38" max="38" width="8.625" style="24" bestFit="1" customWidth="1"/>
    <col min="39" max="40" width="8.125" style="24" bestFit="1" customWidth="1"/>
    <col min="41" max="41" width="8.625" style="24" bestFit="1" customWidth="1"/>
    <col min="42" max="42" width="9.875" style="24" bestFit="1" customWidth="1"/>
    <col min="43" max="43" width="8.125" style="24" bestFit="1" customWidth="1"/>
    <col min="44" max="44" width="9" style="24"/>
    <col min="45" max="46" width="8.125" style="24" bestFit="1" customWidth="1"/>
    <col min="47" max="47" width="8.625" style="24" bestFit="1" customWidth="1"/>
    <col min="48" max="50" width="8.125" style="24" bestFit="1" customWidth="1"/>
    <col min="51" max="51" width="8.625" style="24" bestFit="1" customWidth="1"/>
    <col min="52" max="52" width="8.125" style="24" bestFit="1" customWidth="1"/>
    <col min="53" max="54" width="8.625" style="24" bestFit="1" customWidth="1"/>
    <col min="55" max="55" width="9.875" style="24" bestFit="1" customWidth="1"/>
    <col min="56" max="56" width="8.125" style="24" bestFit="1" customWidth="1"/>
    <col min="57" max="57" width="10.75" style="24" bestFit="1" customWidth="1"/>
    <col min="58" max="16384" width="9" style="24"/>
  </cols>
  <sheetData>
    <row r="1" spans="1:57" x14ac:dyDescent="0.15">
      <c r="A1" s="23" t="s">
        <v>18</v>
      </c>
      <c r="F1" s="20" t="s">
        <v>19</v>
      </c>
    </row>
    <row r="3" spans="1:57" ht="13.5" x14ac:dyDescent="0.15">
      <c r="A3" s="24" t="s">
        <v>20</v>
      </c>
      <c r="B3" s="25">
        <v>42936</v>
      </c>
    </row>
    <row r="4" spans="1:57" ht="13.5" x14ac:dyDescent="0.15">
      <c r="A4" s="24" t="s">
        <v>21</v>
      </c>
      <c r="B4" s="24" t="s">
        <v>22</v>
      </c>
    </row>
    <row r="5" spans="1:57" ht="13.5" x14ac:dyDescent="0.15">
      <c r="A5" s="24" t="s">
        <v>23</v>
      </c>
      <c r="B5" s="24" t="s">
        <v>24</v>
      </c>
    </row>
    <row r="6" spans="1:57" s="26" customFormat="1" ht="114.75" x14ac:dyDescent="0.15">
      <c r="B6" s="26" t="s">
        <v>25</v>
      </c>
      <c r="C6" s="26" t="s">
        <v>26</v>
      </c>
      <c r="D6" s="26" t="s">
        <v>27</v>
      </c>
      <c r="E6" s="26" t="s">
        <v>28</v>
      </c>
      <c r="F6" s="26" t="s">
        <v>13</v>
      </c>
      <c r="G6" s="26" t="s">
        <v>29</v>
      </c>
      <c r="H6" s="26" t="s">
        <v>30</v>
      </c>
      <c r="I6" s="26" t="s">
        <v>31</v>
      </c>
      <c r="J6" s="26" t="s">
        <v>32</v>
      </c>
      <c r="K6" s="26" t="s">
        <v>33</v>
      </c>
      <c r="L6" s="26" t="s">
        <v>34</v>
      </c>
      <c r="M6" s="26" t="s">
        <v>6</v>
      </c>
      <c r="N6" s="26" t="s">
        <v>7</v>
      </c>
      <c r="O6" s="26" t="s">
        <v>35</v>
      </c>
      <c r="P6" s="26" t="s">
        <v>36</v>
      </c>
      <c r="Q6" s="26" t="s">
        <v>37</v>
      </c>
      <c r="R6" s="26" t="s">
        <v>38</v>
      </c>
      <c r="S6" s="26" t="s">
        <v>39</v>
      </c>
      <c r="T6" s="26" t="s">
        <v>40</v>
      </c>
      <c r="U6" s="26" t="s">
        <v>41</v>
      </c>
      <c r="V6" s="26" t="s">
        <v>42</v>
      </c>
      <c r="W6" s="26" t="s">
        <v>43</v>
      </c>
      <c r="X6" s="26" t="s">
        <v>44</v>
      </c>
      <c r="Y6" s="26" t="s">
        <v>45</v>
      </c>
      <c r="Z6" s="26" t="s">
        <v>46</v>
      </c>
      <c r="AA6" s="26" t="s">
        <v>47</v>
      </c>
      <c r="AB6" s="26" t="s">
        <v>48</v>
      </c>
      <c r="AC6" s="26" t="s">
        <v>49</v>
      </c>
      <c r="AD6" s="26" t="s">
        <v>50</v>
      </c>
      <c r="AE6" s="26" t="s">
        <v>51</v>
      </c>
      <c r="AF6" s="26" t="s">
        <v>52</v>
      </c>
      <c r="AG6" s="26" t="s">
        <v>53</v>
      </c>
      <c r="AH6" s="26" t="s">
        <v>14</v>
      </c>
      <c r="AI6" s="26" t="s">
        <v>54</v>
      </c>
      <c r="AJ6" s="26" t="s">
        <v>55</v>
      </c>
      <c r="AK6" s="26" t="s">
        <v>56</v>
      </c>
      <c r="AL6" s="26" t="s">
        <v>57</v>
      </c>
      <c r="AM6" s="26" t="s">
        <v>8</v>
      </c>
      <c r="AN6" s="26" t="s">
        <v>58</v>
      </c>
      <c r="AO6" s="26" t="s">
        <v>59</v>
      </c>
      <c r="AP6" s="26" t="s">
        <v>60</v>
      </c>
      <c r="AQ6" s="26" t="s">
        <v>61</v>
      </c>
      <c r="AR6" s="26" t="s">
        <v>62</v>
      </c>
      <c r="AS6" s="26" t="s">
        <v>63</v>
      </c>
      <c r="AT6" s="26" t="s">
        <v>64</v>
      </c>
      <c r="AU6" s="26" t="s">
        <v>65</v>
      </c>
      <c r="AV6" s="26" t="s">
        <v>66</v>
      </c>
      <c r="AW6" s="26" t="s">
        <v>15</v>
      </c>
      <c r="AX6" s="26" t="s">
        <v>67</v>
      </c>
      <c r="AY6" s="26" t="s">
        <v>68</v>
      </c>
      <c r="AZ6" s="26" t="s">
        <v>69</v>
      </c>
      <c r="BA6" s="26" t="s">
        <v>70</v>
      </c>
      <c r="BB6" s="26" t="s">
        <v>11</v>
      </c>
      <c r="BC6" s="26" t="s">
        <v>71</v>
      </c>
      <c r="BD6" s="26" t="s">
        <v>72</v>
      </c>
      <c r="BE6" s="26" t="s">
        <v>73</v>
      </c>
    </row>
    <row r="7" spans="1:57" s="26" customFormat="1" hidden="1" x14ac:dyDescent="0.15"/>
    <row r="8" spans="1:57" s="26" customFormat="1" hidden="1" x14ac:dyDescent="0.15"/>
    <row r="9" spans="1:57" s="26" customFormat="1" hidden="1" x14ac:dyDescent="0.15"/>
    <row r="10" spans="1:57" s="26" customFormat="1" hidden="1" x14ac:dyDescent="0.15"/>
    <row r="11" spans="1:57" x14ac:dyDescent="0.15">
      <c r="A11" s="27">
        <v>1965</v>
      </c>
      <c r="B11" s="28">
        <v>82</v>
      </c>
      <c r="C11" s="28"/>
      <c r="D11" s="28"/>
      <c r="E11" s="28"/>
      <c r="F11" s="28"/>
      <c r="G11" s="28"/>
      <c r="H11" s="28"/>
      <c r="I11" s="28"/>
      <c r="J11" s="28">
        <v>291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>
        <v>181014</v>
      </c>
      <c r="V11" s="28">
        <v>362446</v>
      </c>
      <c r="W11" s="28"/>
      <c r="X11" s="28"/>
      <c r="Y11" s="28"/>
      <c r="Z11" s="28">
        <v>11570</v>
      </c>
      <c r="AA11" s="28">
        <v>204</v>
      </c>
      <c r="AB11" s="28"/>
      <c r="AC11" s="28"/>
      <c r="AD11" s="28"/>
      <c r="AE11" s="28"/>
      <c r="AF11" s="28"/>
      <c r="AG11" s="28">
        <v>1390</v>
      </c>
      <c r="AH11" s="28"/>
      <c r="AI11" s="28"/>
      <c r="AJ11" s="28"/>
      <c r="AK11" s="28">
        <v>6804</v>
      </c>
      <c r="AL11" s="28"/>
      <c r="AM11" s="28"/>
      <c r="AN11" s="28"/>
      <c r="AO11" s="28">
        <v>12307</v>
      </c>
      <c r="AP11" s="28"/>
      <c r="AQ11" s="28"/>
      <c r="AR11" s="28"/>
      <c r="AS11" s="28"/>
      <c r="AT11" s="28"/>
      <c r="AU11" s="28">
        <v>7138</v>
      </c>
      <c r="AV11" s="28"/>
      <c r="AW11" s="28"/>
      <c r="AX11" s="28"/>
      <c r="AY11" s="28"/>
      <c r="AZ11" s="28"/>
      <c r="BA11" s="28"/>
      <c r="BB11" s="28"/>
      <c r="BC11" s="28"/>
      <c r="BD11" s="28"/>
      <c r="BE11" s="28">
        <v>583246</v>
      </c>
    </row>
    <row r="12" spans="1:57" x14ac:dyDescent="0.15">
      <c r="A12" s="27">
        <v>1966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>
        <v>295500</v>
      </c>
      <c r="V12" s="28">
        <v>528872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>
        <v>54</v>
      </c>
      <c r="AH12" s="28"/>
      <c r="AI12" s="28"/>
      <c r="AJ12" s="28"/>
      <c r="AK12" s="28"/>
      <c r="AL12" s="28"/>
      <c r="AM12" s="28"/>
      <c r="AN12" s="28"/>
      <c r="AO12" s="28">
        <v>64902</v>
      </c>
      <c r="AP12" s="28"/>
      <c r="AQ12" s="28"/>
      <c r="AR12" s="28"/>
      <c r="AS12" s="28"/>
      <c r="AT12" s="28"/>
      <c r="AU12" s="28">
        <v>1059</v>
      </c>
      <c r="AV12" s="28"/>
      <c r="AW12" s="28"/>
      <c r="AX12" s="28"/>
      <c r="AY12" s="28"/>
      <c r="AZ12" s="28"/>
      <c r="BA12" s="28"/>
      <c r="BB12" s="28"/>
      <c r="BC12" s="28">
        <v>4109</v>
      </c>
      <c r="BD12" s="28"/>
      <c r="BE12" s="28">
        <v>894496</v>
      </c>
    </row>
    <row r="13" spans="1:57" x14ac:dyDescent="0.15">
      <c r="A13" s="27">
        <v>1967</v>
      </c>
      <c r="B13" s="28">
        <v>1066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>
        <v>460712</v>
      </c>
      <c r="V13" s="28">
        <v>704515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>
        <v>105</v>
      </c>
      <c r="AH13" s="28"/>
      <c r="AI13" s="28"/>
      <c r="AJ13" s="28"/>
      <c r="AK13" s="28"/>
      <c r="AL13" s="28"/>
      <c r="AM13" s="28"/>
      <c r="AN13" s="28"/>
      <c r="AO13" s="28">
        <v>206404</v>
      </c>
      <c r="AP13" s="28"/>
      <c r="AQ13" s="28"/>
      <c r="AR13" s="28"/>
      <c r="AS13" s="28"/>
      <c r="AT13" s="28"/>
      <c r="AU13" s="28">
        <v>5362</v>
      </c>
      <c r="AV13" s="28"/>
      <c r="AW13" s="28"/>
      <c r="AX13" s="28"/>
      <c r="AY13" s="28"/>
      <c r="AZ13" s="28"/>
      <c r="BA13" s="28"/>
      <c r="BB13" s="28"/>
      <c r="BC13" s="28"/>
      <c r="BD13" s="28"/>
      <c r="BE13" s="28">
        <v>1378164</v>
      </c>
    </row>
    <row r="14" spans="1:57" x14ac:dyDescent="0.15">
      <c r="A14" s="27">
        <v>1968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>
        <v>687767</v>
      </c>
      <c r="V14" s="28">
        <v>937477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>
        <v>146</v>
      </c>
      <c r="AH14" s="28"/>
      <c r="AI14" s="28"/>
      <c r="AJ14" s="28"/>
      <c r="AK14" s="28"/>
      <c r="AL14" s="28"/>
      <c r="AM14" s="28"/>
      <c r="AN14" s="28"/>
      <c r="AO14" s="28">
        <v>181689</v>
      </c>
      <c r="AP14" s="28">
        <v>4679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>
        <v>488</v>
      </c>
      <c r="BD14" s="28"/>
      <c r="BE14" s="28">
        <v>1812246</v>
      </c>
    </row>
    <row r="15" spans="1:57" x14ac:dyDescent="0.15">
      <c r="A15" s="27">
        <v>1969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>
        <v>906758</v>
      </c>
      <c r="V15" s="28">
        <v>1077822</v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>
        <v>74</v>
      </c>
      <c r="AH15" s="28"/>
      <c r="AI15" s="28"/>
      <c r="AJ15" s="28"/>
      <c r="AK15" s="28"/>
      <c r="AL15" s="28"/>
      <c r="AM15" s="28"/>
      <c r="AN15" s="28"/>
      <c r="AO15" s="28">
        <v>257977</v>
      </c>
      <c r="AP15" s="28">
        <v>46163</v>
      </c>
      <c r="AQ15" s="28"/>
      <c r="AR15" s="28"/>
      <c r="AS15" s="28"/>
      <c r="AT15" s="28"/>
      <c r="AU15" s="28">
        <v>23455</v>
      </c>
      <c r="AV15" s="28"/>
      <c r="AW15" s="28"/>
      <c r="AX15" s="28"/>
      <c r="AY15" s="28"/>
      <c r="AZ15" s="28"/>
      <c r="BA15" s="28"/>
      <c r="BB15" s="28"/>
      <c r="BC15" s="28"/>
      <c r="BD15" s="28">
        <v>131</v>
      </c>
      <c r="BE15" s="28">
        <v>2312380</v>
      </c>
    </row>
    <row r="16" spans="1:57" x14ac:dyDescent="0.15">
      <c r="A16" s="27">
        <v>1970</v>
      </c>
      <c r="B16" s="28">
        <v>399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>
        <v>353730</v>
      </c>
      <c r="S16" s="28"/>
      <c r="T16" s="28"/>
      <c r="U16" s="28">
        <v>982059</v>
      </c>
      <c r="V16" s="28">
        <v>1066939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>
        <v>219525</v>
      </c>
      <c r="AP16" s="28">
        <v>28943</v>
      </c>
      <c r="AQ16" s="28"/>
      <c r="AR16" s="28"/>
      <c r="AS16" s="28"/>
      <c r="AT16" s="28"/>
      <c r="AU16" s="28">
        <v>1868</v>
      </c>
      <c r="AV16" s="28"/>
      <c r="AW16" s="28"/>
      <c r="AX16" s="28"/>
      <c r="AY16" s="28"/>
      <c r="AZ16" s="28"/>
      <c r="BA16" s="28"/>
      <c r="BB16" s="28"/>
      <c r="BC16" s="28">
        <v>200376</v>
      </c>
      <c r="BD16" s="28">
        <v>201</v>
      </c>
      <c r="BE16" s="28">
        <v>2854040</v>
      </c>
    </row>
    <row r="17" spans="1:57" x14ac:dyDescent="0.15">
      <c r="A17" s="27">
        <v>1971</v>
      </c>
      <c r="B17" s="28">
        <v>815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>
        <v>574823</v>
      </c>
      <c r="S17" s="28">
        <v>10267</v>
      </c>
      <c r="T17" s="28"/>
      <c r="U17" s="28">
        <v>1003221</v>
      </c>
      <c r="V17" s="28">
        <v>1173947</v>
      </c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>
        <v>0</v>
      </c>
      <c r="AH17" s="28"/>
      <c r="AI17" s="28"/>
      <c r="AJ17" s="28"/>
      <c r="AK17" s="28"/>
      <c r="AL17" s="28"/>
      <c r="AM17" s="28"/>
      <c r="AN17" s="28"/>
      <c r="AO17" s="28">
        <v>249684</v>
      </c>
      <c r="AP17" s="28"/>
      <c r="AQ17" s="28"/>
      <c r="AR17" s="28"/>
      <c r="AS17" s="28"/>
      <c r="AT17" s="28"/>
      <c r="AU17" s="28">
        <v>71050</v>
      </c>
      <c r="AV17" s="28"/>
      <c r="AW17" s="28"/>
      <c r="AX17" s="28"/>
      <c r="AY17" s="28"/>
      <c r="AZ17" s="28"/>
      <c r="BA17" s="28"/>
      <c r="BB17" s="28"/>
      <c r="BC17" s="28">
        <v>552930</v>
      </c>
      <c r="BD17" s="28"/>
      <c r="BE17" s="28">
        <v>3636737</v>
      </c>
    </row>
    <row r="18" spans="1:57" x14ac:dyDescent="0.15">
      <c r="A18" s="27">
        <v>1972</v>
      </c>
      <c r="B18" s="28">
        <v>14557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>
        <v>406</v>
      </c>
      <c r="R18" s="28">
        <v>678318</v>
      </c>
      <c r="S18" s="28"/>
      <c r="T18" s="28"/>
      <c r="U18" s="28">
        <v>1100602</v>
      </c>
      <c r="V18" s="28">
        <v>1248523</v>
      </c>
      <c r="W18" s="28"/>
      <c r="X18" s="28"/>
      <c r="Y18" s="28"/>
      <c r="Z18" s="28"/>
      <c r="AA18" s="28"/>
      <c r="AB18" s="28"/>
      <c r="AC18" s="28">
        <v>4437</v>
      </c>
      <c r="AD18" s="28"/>
      <c r="AE18" s="28">
        <v>12233</v>
      </c>
      <c r="AF18" s="28"/>
      <c r="AG18" s="28"/>
      <c r="AH18" s="28"/>
      <c r="AI18" s="28"/>
      <c r="AJ18" s="28">
        <v>9809</v>
      </c>
      <c r="AK18" s="28"/>
      <c r="AL18" s="28"/>
      <c r="AM18" s="28"/>
      <c r="AN18" s="28"/>
      <c r="AO18" s="28">
        <v>266511</v>
      </c>
      <c r="AP18" s="28">
        <v>89233</v>
      </c>
      <c r="AQ18" s="28"/>
      <c r="AR18" s="28"/>
      <c r="AS18" s="28"/>
      <c r="AT18" s="28"/>
      <c r="AU18" s="28">
        <v>258665</v>
      </c>
      <c r="AV18" s="28"/>
      <c r="AW18" s="28"/>
      <c r="AX18" s="28"/>
      <c r="AY18" s="28"/>
      <c r="AZ18" s="28"/>
      <c r="BA18" s="28"/>
      <c r="BB18" s="28"/>
      <c r="BC18" s="28">
        <v>741254</v>
      </c>
      <c r="BD18" s="28"/>
      <c r="BE18" s="28">
        <v>4424548</v>
      </c>
    </row>
    <row r="19" spans="1:57" x14ac:dyDescent="0.15">
      <c r="A19" s="27">
        <v>1973</v>
      </c>
      <c r="B19" s="28">
        <v>22256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>
        <v>770587</v>
      </c>
      <c r="S19" s="28"/>
      <c r="T19" s="28"/>
      <c r="U19" s="28">
        <v>1750206</v>
      </c>
      <c r="V19" s="28">
        <v>1302539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>
        <v>60</v>
      </c>
      <c r="AH19" s="28"/>
      <c r="AI19" s="28"/>
      <c r="AJ19" s="28"/>
      <c r="AK19" s="28"/>
      <c r="AL19" s="28"/>
      <c r="AM19" s="28"/>
      <c r="AN19" s="28"/>
      <c r="AO19" s="28">
        <v>223609</v>
      </c>
      <c r="AP19" s="28">
        <v>12496</v>
      </c>
      <c r="AQ19" s="28"/>
      <c r="AR19" s="28"/>
      <c r="AS19" s="28"/>
      <c r="AT19" s="28"/>
      <c r="AU19" s="28">
        <v>102585</v>
      </c>
      <c r="AV19" s="28"/>
      <c r="AW19" s="28"/>
      <c r="AX19" s="28"/>
      <c r="AY19" s="28"/>
      <c r="AZ19" s="28"/>
      <c r="BA19" s="28"/>
      <c r="BB19" s="28"/>
      <c r="BC19" s="28">
        <v>1029114</v>
      </c>
      <c r="BD19" s="28"/>
      <c r="BE19" s="28">
        <v>5213452</v>
      </c>
    </row>
    <row r="20" spans="1:57" x14ac:dyDescent="0.15">
      <c r="A20" s="27">
        <v>1974</v>
      </c>
      <c r="B20" s="28">
        <v>32959</v>
      </c>
      <c r="C20" s="28"/>
      <c r="D20" s="28"/>
      <c r="E20" s="28"/>
      <c r="F20" s="28"/>
      <c r="G20" s="28"/>
      <c r="H20" s="28">
        <v>817</v>
      </c>
      <c r="I20" s="28"/>
      <c r="J20" s="28"/>
      <c r="K20" s="28"/>
      <c r="L20" s="28"/>
      <c r="M20" s="28"/>
      <c r="N20" s="28"/>
      <c r="O20" s="28"/>
      <c r="P20" s="28"/>
      <c r="Q20" s="28"/>
      <c r="R20" s="28">
        <v>767220</v>
      </c>
      <c r="S20" s="28">
        <v>9331</v>
      </c>
      <c r="T20" s="28"/>
      <c r="U20" s="28">
        <v>2653911</v>
      </c>
      <c r="V20" s="28">
        <v>929262</v>
      </c>
      <c r="W20" s="28">
        <v>16528</v>
      </c>
      <c r="X20" s="28"/>
      <c r="Y20" s="28"/>
      <c r="Z20" s="28"/>
      <c r="AA20" s="28"/>
      <c r="AB20" s="28">
        <v>0</v>
      </c>
      <c r="AC20" s="28"/>
      <c r="AD20" s="28"/>
      <c r="AE20" s="28"/>
      <c r="AF20" s="28"/>
      <c r="AG20" s="28">
        <v>30</v>
      </c>
      <c r="AH20" s="28"/>
      <c r="AI20" s="28"/>
      <c r="AJ20" s="28"/>
      <c r="AK20" s="28"/>
      <c r="AL20" s="28"/>
      <c r="AM20" s="28"/>
      <c r="AN20" s="28"/>
      <c r="AO20" s="28">
        <v>222519</v>
      </c>
      <c r="AP20" s="28">
        <v>0</v>
      </c>
      <c r="AQ20" s="28"/>
      <c r="AR20" s="28"/>
      <c r="AS20" s="28"/>
      <c r="AT20" s="28"/>
      <c r="AU20" s="28">
        <v>27217</v>
      </c>
      <c r="AV20" s="28">
        <v>10503</v>
      </c>
      <c r="AW20" s="28"/>
      <c r="AX20" s="28"/>
      <c r="AY20" s="28"/>
      <c r="AZ20" s="28"/>
      <c r="BA20" s="28"/>
      <c r="BB20" s="28"/>
      <c r="BC20" s="28">
        <v>1007998</v>
      </c>
      <c r="BD20" s="28"/>
      <c r="BE20" s="28">
        <v>5678295</v>
      </c>
    </row>
    <row r="21" spans="1:57" x14ac:dyDescent="0.15">
      <c r="A21" s="27">
        <v>1975</v>
      </c>
      <c r="B21" s="28">
        <v>26098</v>
      </c>
      <c r="C21" s="28"/>
      <c r="D21" s="28">
        <v>786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>
        <v>708928</v>
      </c>
      <c r="S21" s="28"/>
      <c r="T21" s="28"/>
      <c r="U21" s="28">
        <v>2798684</v>
      </c>
      <c r="V21" s="28">
        <v>827363</v>
      </c>
      <c r="W21" s="28">
        <v>137462</v>
      </c>
      <c r="X21" s="28"/>
      <c r="Y21" s="28"/>
      <c r="Z21" s="28"/>
      <c r="AA21" s="28"/>
      <c r="AB21" s="28">
        <v>0</v>
      </c>
      <c r="AC21" s="28"/>
      <c r="AD21" s="28"/>
      <c r="AE21" s="28"/>
      <c r="AF21" s="28"/>
      <c r="AG21" s="28">
        <v>13526</v>
      </c>
      <c r="AH21" s="28"/>
      <c r="AI21" s="28"/>
      <c r="AJ21" s="28"/>
      <c r="AK21" s="28"/>
      <c r="AL21" s="28"/>
      <c r="AM21" s="28"/>
      <c r="AN21" s="28"/>
      <c r="AO21" s="28">
        <v>232334</v>
      </c>
      <c r="AP21" s="28">
        <v>0</v>
      </c>
      <c r="AQ21" s="28"/>
      <c r="AR21" s="28"/>
      <c r="AS21" s="28"/>
      <c r="AT21" s="28"/>
      <c r="AU21" s="28">
        <v>25211</v>
      </c>
      <c r="AV21" s="28"/>
      <c r="AW21" s="28"/>
      <c r="AX21" s="28"/>
      <c r="AY21" s="28">
        <v>53447</v>
      </c>
      <c r="AZ21" s="28"/>
      <c r="BA21" s="28"/>
      <c r="BB21" s="28"/>
      <c r="BC21" s="28">
        <v>1112151</v>
      </c>
      <c r="BD21" s="28"/>
      <c r="BE21" s="28">
        <v>5935990</v>
      </c>
    </row>
    <row r="22" spans="1:57" x14ac:dyDescent="0.15">
      <c r="A22" s="27">
        <v>1976</v>
      </c>
      <c r="B22" s="28">
        <v>48677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>
        <v>707771</v>
      </c>
      <c r="S22" s="28">
        <v>4928</v>
      </c>
      <c r="T22" s="28"/>
      <c r="U22" s="28">
        <v>3484344</v>
      </c>
      <c r="V22" s="28">
        <v>853061</v>
      </c>
      <c r="W22" s="28">
        <v>158944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>
        <v>0</v>
      </c>
      <c r="AH22" s="28"/>
      <c r="AI22" s="28"/>
      <c r="AJ22" s="28"/>
      <c r="AK22" s="28"/>
      <c r="AL22" s="28"/>
      <c r="AM22" s="28"/>
      <c r="AN22" s="28"/>
      <c r="AO22" s="28">
        <v>249179</v>
      </c>
      <c r="AP22" s="28">
        <v>0</v>
      </c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>
        <v>1117391</v>
      </c>
      <c r="BD22" s="28"/>
      <c r="BE22" s="28">
        <v>6624295</v>
      </c>
    </row>
    <row r="23" spans="1:57" x14ac:dyDescent="0.15">
      <c r="A23" s="27">
        <v>1977</v>
      </c>
      <c r="B23" s="28">
        <v>60955</v>
      </c>
      <c r="C23" s="28"/>
      <c r="D23" s="28"/>
      <c r="E23" s="28"/>
      <c r="F23" s="28"/>
      <c r="G23" s="28"/>
      <c r="H23" s="28"/>
      <c r="I23" s="28"/>
      <c r="J23" s="28"/>
      <c r="K23" s="28">
        <v>7498</v>
      </c>
      <c r="L23" s="28"/>
      <c r="M23" s="28"/>
      <c r="N23" s="28"/>
      <c r="O23" s="28"/>
      <c r="P23" s="28"/>
      <c r="Q23" s="28"/>
      <c r="R23" s="28">
        <v>703761</v>
      </c>
      <c r="S23" s="28"/>
      <c r="T23" s="28"/>
      <c r="U23" s="28">
        <v>3911704</v>
      </c>
      <c r="V23" s="28">
        <v>998990</v>
      </c>
      <c r="W23" s="28">
        <v>4949</v>
      </c>
      <c r="X23" s="28"/>
      <c r="Y23" s="28">
        <v>91003</v>
      </c>
      <c r="Z23" s="28"/>
      <c r="AA23" s="28"/>
      <c r="AB23" s="28"/>
      <c r="AC23" s="28"/>
      <c r="AD23" s="28"/>
      <c r="AE23" s="28"/>
      <c r="AF23" s="28"/>
      <c r="AG23" s="28">
        <v>15010</v>
      </c>
      <c r="AH23" s="28"/>
      <c r="AI23" s="28"/>
      <c r="AJ23" s="28"/>
      <c r="AK23" s="28"/>
      <c r="AL23" s="28"/>
      <c r="AM23" s="28"/>
      <c r="AN23" s="28"/>
      <c r="AO23" s="28">
        <v>241003</v>
      </c>
      <c r="AP23" s="28">
        <v>0</v>
      </c>
      <c r="AQ23" s="28"/>
      <c r="AR23" s="28"/>
      <c r="AS23" s="28"/>
      <c r="AT23" s="28"/>
      <c r="AU23" s="28">
        <v>26025</v>
      </c>
      <c r="AV23" s="28"/>
      <c r="AW23" s="28"/>
      <c r="AX23" s="28"/>
      <c r="AY23" s="28"/>
      <c r="AZ23" s="28"/>
      <c r="BA23" s="28"/>
      <c r="BB23" s="28"/>
      <c r="BC23" s="28">
        <v>1263544</v>
      </c>
      <c r="BD23" s="28">
        <v>539</v>
      </c>
      <c r="BE23" s="28">
        <v>7324981</v>
      </c>
    </row>
    <row r="24" spans="1:57" x14ac:dyDescent="0.15">
      <c r="A24" s="27">
        <v>1978</v>
      </c>
      <c r="B24" s="28">
        <v>28876</v>
      </c>
      <c r="C24" s="28"/>
      <c r="D24" s="28">
        <v>5003</v>
      </c>
      <c r="E24" s="28"/>
      <c r="F24" s="28"/>
      <c r="G24" s="28"/>
      <c r="H24" s="28"/>
      <c r="I24" s="28"/>
      <c r="J24" s="28"/>
      <c r="K24" s="28">
        <v>61000</v>
      </c>
      <c r="L24" s="28"/>
      <c r="M24" s="28"/>
      <c r="N24" s="28"/>
      <c r="O24" s="28"/>
      <c r="P24" s="28"/>
      <c r="Q24" s="28"/>
      <c r="R24" s="28">
        <v>391108</v>
      </c>
      <c r="S24" s="28"/>
      <c r="T24" s="28"/>
      <c r="U24" s="28">
        <v>4441428</v>
      </c>
      <c r="V24" s="28">
        <v>1140444</v>
      </c>
      <c r="W24" s="28"/>
      <c r="X24" s="28"/>
      <c r="Y24" s="28">
        <v>371788</v>
      </c>
      <c r="Z24" s="28"/>
      <c r="AA24" s="28"/>
      <c r="AB24" s="28"/>
      <c r="AC24" s="28"/>
      <c r="AD24" s="28"/>
      <c r="AE24" s="28"/>
      <c r="AF24" s="28"/>
      <c r="AG24" s="28">
        <v>40</v>
      </c>
      <c r="AH24" s="28"/>
      <c r="AI24" s="28"/>
      <c r="AJ24" s="28"/>
      <c r="AK24" s="28">
        <v>198</v>
      </c>
      <c r="AL24" s="28"/>
      <c r="AM24" s="28"/>
      <c r="AN24" s="28"/>
      <c r="AO24" s="28">
        <v>236646</v>
      </c>
      <c r="AP24" s="28">
        <v>2</v>
      </c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>
        <v>1543981</v>
      </c>
      <c r="BD24" s="28"/>
      <c r="BE24" s="28">
        <v>8220514</v>
      </c>
    </row>
    <row r="25" spans="1:57" x14ac:dyDescent="0.15">
      <c r="A25" s="27">
        <v>1979</v>
      </c>
      <c r="B25" s="28">
        <v>8529</v>
      </c>
      <c r="C25" s="28"/>
      <c r="D25" s="28"/>
      <c r="E25" s="28"/>
      <c r="F25" s="28"/>
      <c r="G25" s="28"/>
      <c r="H25" s="28"/>
      <c r="I25" s="28"/>
      <c r="J25" s="28"/>
      <c r="K25" s="28">
        <v>132696</v>
      </c>
      <c r="L25" s="28"/>
      <c r="M25" s="28"/>
      <c r="N25" s="28"/>
      <c r="O25" s="28">
        <v>9022</v>
      </c>
      <c r="P25" s="28"/>
      <c r="Q25" s="28"/>
      <c r="R25" s="28">
        <v>167673</v>
      </c>
      <c r="S25" s="28"/>
      <c r="T25" s="28"/>
      <c r="U25" s="28">
        <v>5132482</v>
      </c>
      <c r="V25" s="28">
        <v>2202920</v>
      </c>
      <c r="W25" s="28"/>
      <c r="X25" s="28"/>
      <c r="Y25" s="28">
        <v>501138</v>
      </c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>
        <v>104</v>
      </c>
      <c r="AL25" s="28"/>
      <c r="AM25" s="28"/>
      <c r="AN25" s="28"/>
      <c r="AO25" s="28">
        <v>223682</v>
      </c>
      <c r="AP25" s="28">
        <v>1</v>
      </c>
      <c r="AQ25" s="28"/>
      <c r="AR25" s="28"/>
      <c r="AS25" s="28"/>
      <c r="AT25" s="28"/>
      <c r="AU25" s="28">
        <v>221</v>
      </c>
      <c r="AV25" s="28"/>
      <c r="AW25" s="28"/>
      <c r="AX25" s="28"/>
      <c r="AY25" s="28"/>
      <c r="AZ25" s="28"/>
      <c r="BA25" s="28"/>
      <c r="BB25" s="28"/>
      <c r="BC25" s="28">
        <v>1431872</v>
      </c>
      <c r="BD25" s="28">
        <v>300</v>
      </c>
      <c r="BE25" s="28">
        <v>9810640</v>
      </c>
    </row>
    <row r="26" spans="1:57" x14ac:dyDescent="0.15">
      <c r="A26" s="27">
        <v>1980</v>
      </c>
      <c r="B26" s="28">
        <v>2255</v>
      </c>
      <c r="C26" s="28">
        <v>2266</v>
      </c>
      <c r="D26" s="28"/>
      <c r="E26" s="28"/>
      <c r="F26" s="28"/>
      <c r="G26" s="28"/>
      <c r="H26" s="28"/>
      <c r="I26" s="28"/>
      <c r="J26" s="28"/>
      <c r="K26" s="28">
        <v>291008</v>
      </c>
      <c r="L26" s="28"/>
      <c r="M26" s="28"/>
      <c r="N26" s="28"/>
      <c r="O26" s="28"/>
      <c r="P26" s="28"/>
      <c r="Q26" s="28"/>
      <c r="R26" s="28">
        <v>44645</v>
      </c>
      <c r="S26" s="28"/>
      <c r="T26" s="28">
        <v>119546</v>
      </c>
      <c r="U26" s="28">
        <v>5375645</v>
      </c>
      <c r="V26" s="28">
        <v>1546587</v>
      </c>
      <c r="W26" s="28">
        <v>123908</v>
      </c>
      <c r="X26" s="28"/>
      <c r="Y26" s="28">
        <v>888988</v>
      </c>
      <c r="Z26" s="28"/>
      <c r="AA26" s="28"/>
      <c r="AB26" s="28"/>
      <c r="AC26" s="28">
        <v>10273</v>
      </c>
      <c r="AD26" s="28"/>
      <c r="AE26" s="28">
        <v>5799</v>
      </c>
      <c r="AF26" s="28"/>
      <c r="AG26" s="28">
        <v>0</v>
      </c>
      <c r="AH26" s="28"/>
      <c r="AI26" s="28"/>
      <c r="AJ26" s="28"/>
      <c r="AK26" s="28">
        <v>51</v>
      </c>
      <c r="AL26" s="28">
        <v>24993</v>
      </c>
      <c r="AM26" s="28"/>
      <c r="AN26" s="28"/>
      <c r="AO26" s="28">
        <v>236086</v>
      </c>
      <c r="AP26" s="28">
        <v>5</v>
      </c>
      <c r="AQ26" s="28"/>
      <c r="AR26" s="28"/>
      <c r="AS26" s="28"/>
      <c r="AT26" s="28"/>
      <c r="AU26" s="28">
        <v>20871</v>
      </c>
      <c r="AV26" s="28"/>
      <c r="AW26" s="28"/>
      <c r="AX26" s="28"/>
      <c r="AY26" s="28">
        <v>16599</v>
      </c>
      <c r="AZ26" s="28">
        <v>22443</v>
      </c>
      <c r="BA26" s="28"/>
      <c r="BB26" s="28"/>
      <c r="BC26" s="28">
        <v>1104296</v>
      </c>
      <c r="BD26" s="28"/>
      <c r="BE26" s="28">
        <v>9836264</v>
      </c>
    </row>
    <row r="27" spans="1:57" x14ac:dyDescent="0.15">
      <c r="A27" s="27">
        <v>1981</v>
      </c>
      <c r="B27" s="28">
        <v>1024</v>
      </c>
      <c r="C27" s="28"/>
      <c r="D27" s="28"/>
      <c r="E27" s="28">
        <v>1158</v>
      </c>
      <c r="F27" s="28"/>
      <c r="G27" s="28"/>
      <c r="H27" s="28"/>
      <c r="I27" s="28"/>
      <c r="J27" s="28"/>
      <c r="K27" s="28">
        <v>201132</v>
      </c>
      <c r="L27" s="28"/>
      <c r="M27" s="28"/>
      <c r="N27" s="28"/>
      <c r="O27" s="28"/>
      <c r="P27" s="28"/>
      <c r="Q27" s="28"/>
      <c r="R27" s="28"/>
      <c r="S27" s="28"/>
      <c r="T27" s="28">
        <v>133138</v>
      </c>
      <c r="U27" s="28">
        <v>5853882</v>
      </c>
      <c r="V27" s="28">
        <v>1347282</v>
      </c>
      <c r="W27" s="28">
        <v>271883</v>
      </c>
      <c r="X27" s="28"/>
      <c r="Y27" s="28">
        <v>1555675</v>
      </c>
      <c r="Z27" s="28"/>
      <c r="AA27" s="28"/>
      <c r="AB27" s="28"/>
      <c r="AC27" s="28"/>
      <c r="AD27" s="28"/>
      <c r="AE27" s="28"/>
      <c r="AF27" s="28">
        <v>1604</v>
      </c>
      <c r="AG27" s="28">
        <v>0</v>
      </c>
      <c r="AH27" s="28"/>
      <c r="AI27" s="28"/>
      <c r="AJ27" s="28"/>
      <c r="AK27" s="28">
        <v>14</v>
      </c>
      <c r="AL27" s="28"/>
      <c r="AM27" s="28"/>
      <c r="AN27" s="28"/>
      <c r="AO27" s="28">
        <v>194075</v>
      </c>
      <c r="AP27" s="28">
        <v>4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>
        <v>1215774</v>
      </c>
      <c r="BD27" s="28">
        <v>204</v>
      </c>
      <c r="BE27" s="28">
        <v>10776849</v>
      </c>
    </row>
    <row r="28" spans="1:57" x14ac:dyDescent="0.15">
      <c r="A28" s="27">
        <v>1982</v>
      </c>
      <c r="B28" s="28">
        <v>3393</v>
      </c>
      <c r="C28" s="28">
        <v>1639</v>
      </c>
      <c r="D28" s="28"/>
      <c r="E28" s="28"/>
      <c r="F28" s="28"/>
      <c r="G28" s="28"/>
      <c r="H28" s="28"/>
      <c r="I28" s="28"/>
      <c r="J28" s="28">
        <v>1140</v>
      </c>
      <c r="K28" s="28">
        <v>257570</v>
      </c>
      <c r="L28" s="28"/>
      <c r="M28" s="28"/>
      <c r="N28" s="28"/>
      <c r="O28" s="28"/>
      <c r="P28" s="28"/>
      <c r="Q28" s="28"/>
      <c r="R28" s="28"/>
      <c r="S28" s="28"/>
      <c r="T28" s="28">
        <v>81123</v>
      </c>
      <c r="U28" s="28">
        <v>6469771</v>
      </c>
      <c r="V28" s="28">
        <v>761495</v>
      </c>
      <c r="W28" s="28">
        <v>255009</v>
      </c>
      <c r="X28" s="28"/>
      <c r="Y28" s="28">
        <v>2215857</v>
      </c>
      <c r="Z28" s="28"/>
      <c r="AA28" s="28"/>
      <c r="AB28" s="28"/>
      <c r="AC28" s="28"/>
      <c r="AD28" s="28">
        <v>1</v>
      </c>
      <c r="AE28" s="28"/>
      <c r="AF28" s="28"/>
      <c r="AG28" s="28">
        <v>0</v>
      </c>
      <c r="AH28" s="28">
        <v>0</v>
      </c>
      <c r="AI28" s="28"/>
      <c r="AJ28" s="28"/>
      <c r="AK28" s="28">
        <v>69</v>
      </c>
      <c r="AL28" s="28"/>
      <c r="AM28" s="28"/>
      <c r="AN28" s="28"/>
      <c r="AO28" s="28">
        <v>280038</v>
      </c>
      <c r="AP28" s="28">
        <v>49845</v>
      </c>
      <c r="AQ28" s="28"/>
      <c r="AR28" s="28"/>
      <c r="AS28" s="28"/>
      <c r="AT28" s="28"/>
      <c r="AU28" s="28"/>
      <c r="AV28" s="28"/>
      <c r="AW28" s="28"/>
      <c r="AX28" s="28"/>
      <c r="AY28" s="28">
        <v>4186</v>
      </c>
      <c r="AZ28" s="28"/>
      <c r="BA28" s="28"/>
      <c r="BB28" s="28"/>
      <c r="BC28" s="28">
        <v>1204199</v>
      </c>
      <c r="BD28" s="28"/>
      <c r="BE28" s="28">
        <v>11585335</v>
      </c>
    </row>
    <row r="29" spans="1:57" x14ac:dyDescent="0.15">
      <c r="A29" s="27">
        <v>1983</v>
      </c>
      <c r="B29" s="28">
        <v>584</v>
      </c>
      <c r="C29" s="28">
        <v>4128</v>
      </c>
      <c r="D29" s="28"/>
      <c r="E29" s="28"/>
      <c r="F29" s="28"/>
      <c r="G29" s="28"/>
      <c r="H29" s="28"/>
      <c r="I29" s="28"/>
      <c r="J29" s="28"/>
      <c r="K29" s="28">
        <v>299730</v>
      </c>
      <c r="L29" s="28"/>
      <c r="M29" s="28"/>
      <c r="N29" s="28"/>
      <c r="O29" s="28"/>
      <c r="P29" s="28"/>
      <c r="Q29" s="28"/>
      <c r="R29" s="28"/>
      <c r="S29" s="28"/>
      <c r="T29" s="28">
        <v>48658</v>
      </c>
      <c r="U29" s="28">
        <v>5062670</v>
      </c>
      <c r="V29" s="28">
        <v>780643</v>
      </c>
      <c r="W29" s="28">
        <v>378217</v>
      </c>
      <c r="X29" s="28"/>
      <c r="Y29" s="28">
        <v>2187107</v>
      </c>
      <c r="Z29" s="28"/>
      <c r="AA29" s="28"/>
      <c r="AB29" s="28"/>
      <c r="AC29" s="28">
        <v>141023</v>
      </c>
      <c r="AD29" s="28"/>
      <c r="AE29" s="28">
        <v>49484</v>
      </c>
      <c r="AF29" s="28">
        <v>0</v>
      </c>
      <c r="AG29" s="28">
        <v>0</v>
      </c>
      <c r="AH29" s="28">
        <v>1</v>
      </c>
      <c r="AI29" s="28"/>
      <c r="AJ29" s="28"/>
      <c r="AK29" s="28">
        <v>27</v>
      </c>
      <c r="AL29" s="28"/>
      <c r="AM29" s="28"/>
      <c r="AN29" s="28"/>
      <c r="AO29" s="28">
        <v>194856</v>
      </c>
      <c r="AP29" s="28">
        <v>296516</v>
      </c>
      <c r="AQ29" s="28"/>
      <c r="AR29" s="28"/>
      <c r="AS29" s="28"/>
      <c r="AT29" s="28">
        <v>16407</v>
      </c>
      <c r="AU29" s="28"/>
      <c r="AV29" s="28"/>
      <c r="AW29" s="28"/>
      <c r="AX29" s="28">
        <v>11556</v>
      </c>
      <c r="AY29" s="28">
        <v>4925</v>
      </c>
      <c r="AZ29" s="28"/>
      <c r="BA29" s="28"/>
      <c r="BB29" s="28"/>
      <c r="BC29" s="28">
        <v>1197156</v>
      </c>
      <c r="BD29" s="28"/>
      <c r="BE29" s="28">
        <v>10673688</v>
      </c>
    </row>
    <row r="30" spans="1:57" x14ac:dyDescent="0.15">
      <c r="A30" s="27">
        <v>1984</v>
      </c>
      <c r="B30" s="28">
        <v>1817</v>
      </c>
      <c r="C30" s="28">
        <v>2647</v>
      </c>
      <c r="D30" s="28"/>
      <c r="E30" s="28"/>
      <c r="F30" s="28"/>
      <c r="G30" s="28"/>
      <c r="H30" s="28"/>
      <c r="I30" s="28"/>
      <c r="J30" s="28">
        <v>2303</v>
      </c>
      <c r="K30" s="28">
        <v>399667</v>
      </c>
      <c r="L30" s="28"/>
      <c r="M30" s="28"/>
      <c r="N30" s="28"/>
      <c r="O30" s="28"/>
      <c r="P30" s="28"/>
      <c r="Q30" s="28"/>
      <c r="R30" s="28"/>
      <c r="S30" s="28"/>
      <c r="T30" s="28">
        <v>25076</v>
      </c>
      <c r="U30" s="28">
        <v>5796427</v>
      </c>
      <c r="V30" s="28">
        <v>708553</v>
      </c>
      <c r="W30" s="28">
        <v>399881</v>
      </c>
      <c r="X30" s="28"/>
      <c r="Y30" s="28">
        <v>2213035</v>
      </c>
      <c r="Z30" s="28"/>
      <c r="AA30" s="28"/>
      <c r="AB30" s="28"/>
      <c r="AC30" s="28">
        <v>21687</v>
      </c>
      <c r="AD30" s="28"/>
      <c r="AE30" s="28"/>
      <c r="AF30" s="28"/>
      <c r="AG30" s="28">
        <v>0</v>
      </c>
      <c r="AH30" s="28"/>
      <c r="AI30" s="28"/>
      <c r="AJ30" s="28"/>
      <c r="AK30" s="28">
        <v>28</v>
      </c>
      <c r="AL30" s="28"/>
      <c r="AM30" s="28"/>
      <c r="AN30" s="28"/>
      <c r="AO30" s="28">
        <v>120856</v>
      </c>
      <c r="AP30" s="28">
        <v>4</v>
      </c>
      <c r="AQ30" s="28"/>
      <c r="AR30" s="28"/>
      <c r="AS30" s="28"/>
      <c r="AT30" s="28"/>
      <c r="AU30" s="28"/>
      <c r="AV30" s="28"/>
      <c r="AW30" s="28"/>
      <c r="AX30" s="28"/>
      <c r="AY30" s="28">
        <v>129065</v>
      </c>
      <c r="AZ30" s="28"/>
      <c r="BA30" s="28"/>
      <c r="BB30" s="28"/>
      <c r="BC30" s="28">
        <v>1179701</v>
      </c>
      <c r="BD30" s="28"/>
      <c r="BE30" s="28">
        <v>11000747</v>
      </c>
    </row>
    <row r="31" spans="1:57" x14ac:dyDescent="0.15">
      <c r="A31" s="27">
        <v>1985</v>
      </c>
      <c r="B31" s="28"/>
      <c r="C31" s="28">
        <v>3338</v>
      </c>
      <c r="D31" s="28"/>
      <c r="E31" s="28"/>
      <c r="F31" s="28"/>
      <c r="G31" s="28">
        <v>1335</v>
      </c>
      <c r="H31" s="28">
        <v>1427</v>
      </c>
      <c r="I31" s="28">
        <v>137100</v>
      </c>
      <c r="J31" s="28"/>
      <c r="K31" s="28">
        <v>345455</v>
      </c>
      <c r="L31" s="28"/>
      <c r="M31" s="28"/>
      <c r="N31" s="28"/>
      <c r="O31" s="28"/>
      <c r="P31" s="28"/>
      <c r="Q31" s="28"/>
      <c r="R31" s="28"/>
      <c r="S31" s="28"/>
      <c r="T31" s="28">
        <v>10419</v>
      </c>
      <c r="U31" s="28">
        <v>5751589</v>
      </c>
      <c r="V31" s="28">
        <v>820568</v>
      </c>
      <c r="W31" s="28">
        <v>456933</v>
      </c>
      <c r="X31" s="28"/>
      <c r="Y31" s="28">
        <v>2664661</v>
      </c>
      <c r="Z31" s="28"/>
      <c r="AA31" s="28"/>
      <c r="AB31" s="28"/>
      <c r="AC31" s="28">
        <v>18721</v>
      </c>
      <c r="AD31" s="28"/>
      <c r="AE31" s="28"/>
      <c r="AF31" s="28"/>
      <c r="AG31" s="28">
        <v>0</v>
      </c>
      <c r="AH31" s="28"/>
      <c r="AI31" s="28"/>
      <c r="AJ31" s="28"/>
      <c r="AK31" s="28">
        <v>43</v>
      </c>
      <c r="AL31" s="28"/>
      <c r="AM31" s="28"/>
      <c r="AN31" s="28"/>
      <c r="AO31" s="28">
        <v>72284</v>
      </c>
      <c r="AP31" s="28">
        <v>2</v>
      </c>
      <c r="AQ31" s="28"/>
      <c r="AR31" s="28"/>
      <c r="AS31" s="28"/>
      <c r="AT31" s="28"/>
      <c r="AU31" s="28">
        <v>39426</v>
      </c>
      <c r="AV31" s="28"/>
      <c r="AW31" s="28"/>
      <c r="AX31" s="28"/>
      <c r="AY31" s="28">
        <v>338714</v>
      </c>
      <c r="AZ31" s="28"/>
      <c r="BA31" s="28"/>
      <c r="BB31" s="28"/>
      <c r="BC31" s="28">
        <v>1452903</v>
      </c>
      <c r="BD31" s="28">
        <v>169</v>
      </c>
      <c r="BE31" s="28">
        <v>12115087</v>
      </c>
    </row>
    <row r="32" spans="1:57" x14ac:dyDescent="0.15">
      <c r="A32" s="27">
        <v>1986</v>
      </c>
      <c r="B32" s="28">
        <v>3628</v>
      </c>
      <c r="C32" s="28">
        <v>508</v>
      </c>
      <c r="D32" s="28"/>
      <c r="E32" s="28"/>
      <c r="F32" s="28"/>
      <c r="G32" s="28"/>
      <c r="H32" s="28"/>
      <c r="I32" s="28">
        <v>177527</v>
      </c>
      <c r="J32" s="28">
        <v>1798</v>
      </c>
      <c r="K32" s="28">
        <v>318848</v>
      </c>
      <c r="L32" s="28"/>
      <c r="M32" s="28">
        <v>1046</v>
      </c>
      <c r="N32" s="28"/>
      <c r="O32" s="28"/>
      <c r="P32" s="28"/>
      <c r="Q32" s="28"/>
      <c r="R32" s="28"/>
      <c r="S32" s="28"/>
      <c r="T32" s="28">
        <v>11333</v>
      </c>
      <c r="U32" s="28">
        <v>5784323</v>
      </c>
      <c r="V32" s="28">
        <v>928583</v>
      </c>
      <c r="W32" s="28">
        <v>447695</v>
      </c>
      <c r="X32" s="28"/>
      <c r="Y32" s="28">
        <v>2788035</v>
      </c>
      <c r="Z32" s="28"/>
      <c r="AA32" s="28"/>
      <c r="AB32" s="28"/>
      <c r="AC32" s="28">
        <v>2395</v>
      </c>
      <c r="AD32" s="28"/>
      <c r="AE32" s="28"/>
      <c r="AF32" s="28"/>
      <c r="AG32" s="28">
        <v>4604</v>
      </c>
      <c r="AH32" s="28"/>
      <c r="AI32" s="28"/>
      <c r="AJ32" s="28"/>
      <c r="AK32" s="28">
        <v>48</v>
      </c>
      <c r="AL32" s="28"/>
      <c r="AM32" s="28"/>
      <c r="AN32" s="28"/>
      <c r="AO32" s="28"/>
      <c r="AP32" s="28">
        <v>4</v>
      </c>
      <c r="AQ32" s="28"/>
      <c r="AR32" s="28"/>
      <c r="AS32" s="28"/>
      <c r="AT32" s="28"/>
      <c r="AU32" s="28">
        <v>141130</v>
      </c>
      <c r="AV32" s="28"/>
      <c r="AW32" s="28"/>
      <c r="AX32" s="28"/>
      <c r="AY32" s="28">
        <v>343889</v>
      </c>
      <c r="AZ32" s="28"/>
      <c r="BA32" s="28"/>
      <c r="BB32" s="28"/>
      <c r="BC32" s="28">
        <v>1227327</v>
      </c>
      <c r="BD32" s="28"/>
      <c r="BE32" s="28">
        <v>12182721</v>
      </c>
    </row>
    <row r="33" spans="1:57" x14ac:dyDescent="0.15">
      <c r="A33" s="27">
        <v>1987</v>
      </c>
      <c r="B33" s="28">
        <v>3755</v>
      </c>
      <c r="C33" s="28"/>
      <c r="D33" s="28"/>
      <c r="E33" s="28"/>
      <c r="F33" s="28"/>
      <c r="G33" s="28"/>
      <c r="H33" s="28">
        <v>2634</v>
      </c>
      <c r="I33" s="28">
        <v>238979</v>
      </c>
      <c r="J33" s="28"/>
      <c r="K33" s="28">
        <v>276593</v>
      </c>
      <c r="L33" s="28"/>
      <c r="M33" s="28"/>
      <c r="N33" s="28"/>
      <c r="O33" s="28"/>
      <c r="P33" s="28"/>
      <c r="Q33" s="28"/>
      <c r="R33" s="28"/>
      <c r="S33" s="28"/>
      <c r="T33" s="28">
        <v>67058</v>
      </c>
      <c r="U33" s="28">
        <v>5852559</v>
      </c>
      <c r="V33" s="28">
        <v>1124691</v>
      </c>
      <c r="W33" s="28">
        <v>455312</v>
      </c>
      <c r="X33" s="28"/>
      <c r="Y33" s="28">
        <v>2795620</v>
      </c>
      <c r="Z33" s="28"/>
      <c r="AA33" s="28"/>
      <c r="AB33" s="28"/>
      <c r="AC33" s="28"/>
      <c r="AD33" s="28"/>
      <c r="AE33" s="28"/>
      <c r="AF33" s="28"/>
      <c r="AG33" s="28">
        <v>148</v>
      </c>
      <c r="AH33" s="28">
        <v>0</v>
      </c>
      <c r="AI33" s="28"/>
      <c r="AJ33" s="28"/>
      <c r="AK33" s="28">
        <v>21</v>
      </c>
      <c r="AL33" s="28"/>
      <c r="AM33" s="28"/>
      <c r="AN33" s="28"/>
      <c r="AO33" s="28"/>
      <c r="AP33" s="28">
        <v>0</v>
      </c>
      <c r="AQ33" s="28"/>
      <c r="AR33" s="28"/>
      <c r="AS33" s="28"/>
      <c r="AT33" s="28"/>
      <c r="AU33" s="28">
        <v>80877</v>
      </c>
      <c r="AV33" s="28"/>
      <c r="AW33" s="28"/>
      <c r="AX33" s="28"/>
      <c r="AY33" s="28">
        <v>229956</v>
      </c>
      <c r="AZ33" s="28"/>
      <c r="BA33" s="28"/>
      <c r="BB33" s="28"/>
      <c r="BC33" s="28">
        <v>1170737</v>
      </c>
      <c r="BD33" s="28"/>
      <c r="BE33" s="28">
        <v>12298940</v>
      </c>
    </row>
    <row r="34" spans="1:57" x14ac:dyDescent="0.15">
      <c r="A34" s="27">
        <v>1988</v>
      </c>
      <c r="B34" s="28">
        <v>2137</v>
      </c>
      <c r="C34" s="28"/>
      <c r="D34" s="28">
        <v>0</v>
      </c>
      <c r="E34" s="28"/>
      <c r="F34" s="28"/>
      <c r="G34" s="28"/>
      <c r="H34" s="28"/>
      <c r="I34" s="28">
        <v>159216</v>
      </c>
      <c r="J34" s="28"/>
      <c r="K34" s="28">
        <v>1078496</v>
      </c>
      <c r="L34" s="28"/>
      <c r="M34" s="28"/>
      <c r="N34" s="28"/>
      <c r="O34" s="28"/>
      <c r="P34" s="28"/>
      <c r="Q34" s="28"/>
      <c r="R34" s="28"/>
      <c r="S34" s="28"/>
      <c r="T34" s="28">
        <v>67673</v>
      </c>
      <c r="U34" s="28">
        <v>6075087</v>
      </c>
      <c r="V34" s="28">
        <v>1282257</v>
      </c>
      <c r="W34" s="28">
        <v>595045</v>
      </c>
      <c r="X34" s="28"/>
      <c r="Y34" s="28">
        <v>2933792</v>
      </c>
      <c r="Z34" s="28"/>
      <c r="AA34" s="28"/>
      <c r="AB34" s="28">
        <v>14</v>
      </c>
      <c r="AC34" s="28"/>
      <c r="AD34" s="28"/>
      <c r="AE34" s="28"/>
      <c r="AF34" s="28"/>
      <c r="AG34" s="28">
        <v>151</v>
      </c>
      <c r="AH34" s="28">
        <v>11</v>
      </c>
      <c r="AI34" s="28"/>
      <c r="AJ34" s="28"/>
      <c r="AK34" s="28">
        <v>21</v>
      </c>
      <c r="AL34" s="28"/>
      <c r="AM34" s="28"/>
      <c r="AN34" s="28"/>
      <c r="AO34" s="28"/>
      <c r="AP34" s="28">
        <v>4</v>
      </c>
      <c r="AQ34" s="28"/>
      <c r="AR34" s="28"/>
      <c r="AS34" s="28"/>
      <c r="AT34" s="28"/>
      <c r="AU34" s="28">
        <v>118900</v>
      </c>
      <c r="AV34" s="28"/>
      <c r="AW34" s="28"/>
      <c r="AX34" s="28"/>
      <c r="AY34" s="28">
        <v>260024</v>
      </c>
      <c r="AZ34" s="28"/>
      <c r="BA34" s="28"/>
      <c r="BB34" s="28"/>
      <c r="BC34" s="28">
        <v>1149715</v>
      </c>
      <c r="BD34" s="28"/>
      <c r="BE34" s="28">
        <v>13722543</v>
      </c>
    </row>
    <row r="35" spans="1:57" x14ac:dyDescent="0.15">
      <c r="A35" s="27">
        <v>1989</v>
      </c>
      <c r="B35" s="28">
        <v>34773</v>
      </c>
      <c r="C35" s="28"/>
      <c r="D35" s="28">
        <v>0</v>
      </c>
      <c r="E35" s="28"/>
      <c r="F35" s="28"/>
      <c r="G35" s="28"/>
      <c r="H35" s="28"/>
      <c r="I35" s="28">
        <v>151839</v>
      </c>
      <c r="J35" s="28"/>
      <c r="K35" s="28">
        <v>2068710</v>
      </c>
      <c r="L35" s="28"/>
      <c r="M35" s="28"/>
      <c r="N35" s="28"/>
      <c r="O35" s="28"/>
      <c r="P35" s="28"/>
      <c r="Q35" s="28"/>
      <c r="R35" s="28"/>
      <c r="S35" s="28"/>
      <c r="T35" s="28">
        <v>50542</v>
      </c>
      <c r="U35" s="28">
        <v>5474201</v>
      </c>
      <c r="V35" s="28">
        <v>1786459</v>
      </c>
      <c r="W35" s="28">
        <v>376799</v>
      </c>
      <c r="X35" s="28">
        <v>9976</v>
      </c>
      <c r="Y35" s="28">
        <v>3057777</v>
      </c>
      <c r="Z35" s="28"/>
      <c r="AA35" s="28"/>
      <c r="AB35" s="28"/>
      <c r="AC35" s="28"/>
      <c r="AD35" s="28"/>
      <c r="AE35" s="28"/>
      <c r="AF35" s="28"/>
      <c r="AG35" s="28">
        <v>189</v>
      </c>
      <c r="AH35" s="28">
        <v>2</v>
      </c>
      <c r="AI35" s="28"/>
      <c r="AJ35" s="28"/>
      <c r="AK35" s="28">
        <v>36</v>
      </c>
      <c r="AL35" s="28"/>
      <c r="AM35" s="28"/>
      <c r="AN35" s="28"/>
      <c r="AO35" s="28"/>
      <c r="AP35" s="28">
        <v>2</v>
      </c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>
        <v>1022070</v>
      </c>
      <c r="BD35" s="28"/>
      <c r="BE35" s="28">
        <v>14033375</v>
      </c>
    </row>
    <row r="36" spans="1:57" x14ac:dyDescent="0.15">
      <c r="A36" s="27">
        <v>1990</v>
      </c>
      <c r="B36" s="28">
        <v>89114</v>
      </c>
      <c r="C36" s="28"/>
      <c r="D36" s="28"/>
      <c r="E36" s="28"/>
      <c r="F36" s="28"/>
      <c r="G36" s="28"/>
      <c r="H36" s="28"/>
      <c r="I36" s="28">
        <v>96668</v>
      </c>
      <c r="J36" s="28">
        <v>1164</v>
      </c>
      <c r="K36" s="28">
        <v>2334835</v>
      </c>
      <c r="L36" s="28"/>
      <c r="M36" s="28"/>
      <c r="N36" s="28"/>
      <c r="O36" s="28"/>
      <c r="P36" s="28"/>
      <c r="Q36" s="28"/>
      <c r="R36" s="28"/>
      <c r="S36" s="28"/>
      <c r="T36" s="28">
        <v>35010</v>
      </c>
      <c r="U36" s="28">
        <v>6818501</v>
      </c>
      <c r="V36" s="28">
        <v>456106</v>
      </c>
      <c r="W36" s="28">
        <v>543464</v>
      </c>
      <c r="X36" s="28"/>
      <c r="Y36" s="28">
        <v>3520252</v>
      </c>
      <c r="Z36" s="28"/>
      <c r="AA36" s="28"/>
      <c r="AB36" s="28"/>
      <c r="AC36" s="28">
        <v>5</v>
      </c>
      <c r="AD36" s="28"/>
      <c r="AE36" s="28"/>
      <c r="AF36" s="28"/>
      <c r="AG36" s="28">
        <v>217</v>
      </c>
      <c r="AH36" s="28">
        <v>1</v>
      </c>
      <c r="AI36" s="28"/>
      <c r="AJ36" s="28"/>
      <c r="AK36" s="28">
        <v>28</v>
      </c>
      <c r="AL36" s="28"/>
      <c r="AM36" s="28"/>
      <c r="AN36" s="28"/>
      <c r="AO36" s="28"/>
      <c r="AP36" s="28">
        <v>0</v>
      </c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>
        <v>683251</v>
      </c>
      <c r="BD36" s="28"/>
      <c r="BE36" s="28">
        <v>14578616</v>
      </c>
    </row>
    <row r="37" spans="1:57" x14ac:dyDescent="0.15">
      <c r="A37" s="27">
        <v>1991</v>
      </c>
      <c r="B37" s="28">
        <v>42250</v>
      </c>
      <c r="C37" s="28"/>
      <c r="D37" s="28"/>
      <c r="E37" s="28">
        <v>2</v>
      </c>
      <c r="F37" s="28"/>
      <c r="G37" s="28"/>
      <c r="H37" s="28"/>
      <c r="I37" s="28">
        <v>115518</v>
      </c>
      <c r="J37" s="28">
        <v>5112</v>
      </c>
      <c r="K37" s="28">
        <v>2153461</v>
      </c>
      <c r="L37" s="28">
        <v>3901</v>
      </c>
      <c r="M37" s="28"/>
      <c r="N37" s="28"/>
      <c r="O37" s="28"/>
      <c r="P37" s="28"/>
      <c r="Q37" s="28"/>
      <c r="R37" s="28">
        <v>185730</v>
      </c>
      <c r="S37" s="28"/>
      <c r="T37" s="28">
        <v>35115</v>
      </c>
      <c r="U37" s="28">
        <v>7134067</v>
      </c>
      <c r="V37" s="28"/>
      <c r="W37" s="28">
        <v>570490</v>
      </c>
      <c r="X37" s="28"/>
      <c r="Y37" s="28">
        <v>3737176</v>
      </c>
      <c r="Z37" s="28"/>
      <c r="AA37" s="28"/>
      <c r="AB37" s="28"/>
      <c r="AC37" s="28">
        <v>5</v>
      </c>
      <c r="AD37" s="28"/>
      <c r="AE37" s="28"/>
      <c r="AF37" s="28"/>
      <c r="AG37" s="28">
        <v>222</v>
      </c>
      <c r="AH37" s="28">
        <v>4</v>
      </c>
      <c r="AI37" s="28"/>
      <c r="AJ37" s="28"/>
      <c r="AK37" s="28">
        <v>13</v>
      </c>
      <c r="AL37" s="28"/>
      <c r="AM37" s="28"/>
      <c r="AN37" s="28"/>
      <c r="AO37" s="28"/>
      <c r="AP37" s="28">
        <v>0</v>
      </c>
      <c r="AQ37" s="28">
        <v>32</v>
      </c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>
        <v>596638</v>
      </c>
      <c r="BD37" s="28"/>
      <c r="BE37" s="28">
        <v>14579736</v>
      </c>
    </row>
    <row r="38" spans="1:57" x14ac:dyDescent="0.15">
      <c r="A38" s="27">
        <v>1992</v>
      </c>
      <c r="B38" s="28">
        <v>42</v>
      </c>
      <c r="C38" s="28"/>
      <c r="D38" s="28"/>
      <c r="E38" s="28"/>
      <c r="F38" s="28"/>
      <c r="G38" s="28"/>
      <c r="H38" s="28"/>
      <c r="I38" s="28">
        <v>127011</v>
      </c>
      <c r="J38" s="28">
        <v>3717</v>
      </c>
      <c r="K38" s="28">
        <v>2389775</v>
      </c>
      <c r="L38" s="28"/>
      <c r="M38" s="28"/>
      <c r="N38" s="28"/>
      <c r="O38" s="28"/>
      <c r="P38" s="28"/>
      <c r="Q38" s="28"/>
      <c r="R38" s="28">
        <v>163947</v>
      </c>
      <c r="S38" s="28"/>
      <c r="T38" s="28">
        <v>48010</v>
      </c>
      <c r="U38" s="28">
        <v>7185808</v>
      </c>
      <c r="V38" s="28">
        <v>474054</v>
      </c>
      <c r="W38" s="28">
        <v>880145</v>
      </c>
      <c r="X38" s="28"/>
      <c r="Y38" s="28">
        <v>3395462</v>
      </c>
      <c r="Z38" s="28"/>
      <c r="AA38" s="28"/>
      <c r="AB38" s="28"/>
      <c r="AC38" s="28"/>
      <c r="AD38" s="28"/>
      <c r="AE38" s="28"/>
      <c r="AF38" s="28"/>
      <c r="AG38" s="28">
        <v>224</v>
      </c>
      <c r="AH38" s="28">
        <v>4</v>
      </c>
      <c r="AI38" s="28"/>
      <c r="AJ38" s="28"/>
      <c r="AK38" s="28">
        <v>14</v>
      </c>
      <c r="AL38" s="28"/>
      <c r="AM38" s="28"/>
      <c r="AN38" s="28"/>
      <c r="AO38" s="28"/>
      <c r="AP38" s="28">
        <v>2</v>
      </c>
      <c r="AQ38" s="28">
        <v>4</v>
      </c>
      <c r="AR38" s="28"/>
      <c r="AS38" s="28">
        <v>10998</v>
      </c>
      <c r="AT38" s="28"/>
      <c r="AU38" s="28"/>
      <c r="AV38" s="28"/>
      <c r="AW38" s="28"/>
      <c r="AX38" s="28"/>
      <c r="AY38" s="28"/>
      <c r="AZ38" s="28"/>
      <c r="BA38" s="28"/>
      <c r="BB38" s="28"/>
      <c r="BC38" s="28">
        <v>580369</v>
      </c>
      <c r="BD38" s="28"/>
      <c r="BE38" s="28">
        <v>15259586</v>
      </c>
    </row>
    <row r="39" spans="1:57" x14ac:dyDescent="0.15">
      <c r="A39" s="27">
        <v>1993</v>
      </c>
      <c r="B39" s="28">
        <v>27665</v>
      </c>
      <c r="C39" s="28"/>
      <c r="D39" s="28"/>
      <c r="E39" s="28"/>
      <c r="F39" s="28"/>
      <c r="G39" s="28"/>
      <c r="H39" s="28"/>
      <c r="I39" s="28">
        <v>113669</v>
      </c>
      <c r="J39" s="28">
        <v>1001</v>
      </c>
      <c r="K39" s="28">
        <v>2429186</v>
      </c>
      <c r="L39" s="28"/>
      <c r="M39" s="28"/>
      <c r="N39" s="28"/>
      <c r="O39" s="28"/>
      <c r="P39" s="28"/>
      <c r="Q39" s="28"/>
      <c r="R39" s="28">
        <v>245051</v>
      </c>
      <c r="S39" s="28"/>
      <c r="T39" s="28">
        <v>20006</v>
      </c>
      <c r="U39" s="28">
        <v>6959865</v>
      </c>
      <c r="V39" s="28">
        <v>1077291</v>
      </c>
      <c r="W39" s="28">
        <v>720241</v>
      </c>
      <c r="X39" s="28"/>
      <c r="Y39" s="28">
        <v>3210802</v>
      </c>
      <c r="Z39" s="28"/>
      <c r="AA39" s="28"/>
      <c r="AB39" s="28">
        <v>9</v>
      </c>
      <c r="AC39" s="28">
        <v>0</v>
      </c>
      <c r="AD39" s="28">
        <v>1</v>
      </c>
      <c r="AE39" s="28"/>
      <c r="AF39" s="28"/>
      <c r="AG39" s="28">
        <v>341</v>
      </c>
      <c r="AH39" s="28">
        <v>1</v>
      </c>
      <c r="AI39" s="28"/>
      <c r="AJ39" s="28"/>
      <c r="AK39" s="28">
        <v>7</v>
      </c>
      <c r="AL39" s="28">
        <v>185305</v>
      </c>
      <c r="AM39" s="28"/>
      <c r="AN39" s="28"/>
      <c r="AO39" s="28"/>
      <c r="AP39" s="28">
        <v>0</v>
      </c>
      <c r="AQ39" s="28">
        <v>0</v>
      </c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>
        <v>351191</v>
      </c>
      <c r="BD39" s="28"/>
      <c r="BE39" s="28">
        <v>15341632</v>
      </c>
    </row>
    <row r="40" spans="1:57" x14ac:dyDescent="0.15">
      <c r="A40" s="27">
        <v>1994</v>
      </c>
      <c r="B40" s="28">
        <v>36458</v>
      </c>
      <c r="C40" s="28"/>
      <c r="D40" s="28"/>
      <c r="E40" s="28"/>
      <c r="F40" s="28"/>
      <c r="G40" s="28"/>
      <c r="H40" s="28"/>
      <c r="I40" s="28">
        <v>196198</v>
      </c>
      <c r="J40" s="28">
        <v>3973</v>
      </c>
      <c r="K40" s="28">
        <v>2148349</v>
      </c>
      <c r="L40" s="28"/>
      <c r="M40" s="28"/>
      <c r="N40" s="28"/>
      <c r="O40" s="28"/>
      <c r="P40" s="28"/>
      <c r="Q40" s="28"/>
      <c r="R40" s="28">
        <v>176616</v>
      </c>
      <c r="S40" s="28"/>
      <c r="T40" s="28">
        <v>801</v>
      </c>
      <c r="U40" s="28">
        <v>6724890</v>
      </c>
      <c r="V40" s="28">
        <v>1332457</v>
      </c>
      <c r="W40" s="28">
        <v>634096</v>
      </c>
      <c r="X40" s="28"/>
      <c r="Y40" s="28">
        <v>2935163</v>
      </c>
      <c r="Z40" s="28"/>
      <c r="AA40" s="28"/>
      <c r="AB40" s="28">
        <v>13</v>
      </c>
      <c r="AC40" s="28"/>
      <c r="AD40" s="28">
        <v>6</v>
      </c>
      <c r="AE40" s="28"/>
      <c r="AF40" s="28">
        <v>0</v>
      </c>
      <c r="AG40" s="28">
        <v>253</v>
      </c>
      <c r="AH40" s="28">
        <v>5</v>
      </c>
      <c r="AI40" s="28"/>
      <c r="AJ40" s="28"/>
      <c r="AK40" s="28"/>
      <c r="AL40" s="28"/>
      <c r="AM40" s="28"/>
      <c r="AN40" s="28"/>
      <c r="AO40" s="28"/>
      <c r="AP40" s="28">
        <v>0</v>
      </c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>
        <v>592700</v>
      </c>
      <c r="BD40" s="28"/>
      <c r="BE40" s="28">
        <v>14781978</v>
      </c>
    </row>
    <row r="41" spans="1:57" x14ac:dyDescent="0.15">
      <c r="A41" s="27">
        <v>1995</v>
      </c>
      <c r="B41" s="28">
        <v>18622</v>
      </c>
      <c r="C41" s="28"/>
      <c r="D41" s="28"/>
      <c r="E41" s="28"/>
      <c r="F41" s="28"/>
      <c r="G41" s="28"/>
      <c r="H41" s="28"/>
      <c r="I41" s="28">
        <v>386849</v>
      </c>
      <c r="J41" s="28">
        <v>2915</v>
      </c>
      <c r="K41" s="28">
        <v>2223042</v>
      </c>
      <c r="L41" s="28"/>
      <c r="M41" s="28"/>
      <c r="N41" s="28"/>
      <c r="O41" s="28"/>
      <c r="P41" s="28"/>
      <c r="Q41" s="28"/>
      <c r="R41" s="28">
        <v>69462</v>
      </c>
      <c r="S41" s="28"/>
      <c r="T41" s="28">
        <v>29358</v>
      </c>
      <c r="U41" s="28">
        <v>6555986</v>
      </c>
      <c r="V41" s="28">
        <v>1409568</v>
      </c>
      <c r="W41" s="28">
        <v>736324</v>
      </c>
      <c r="X41" s="28">
        <v>17028</v>
      </c>
      <c r="Y41" s="28">
        <v>3156267</v>
      </c>
      <c r="Z41" s="28"/>
      <c r="AA41" s="28"/>
      <c r="AB41" s="28"/>
      <c r="AC41" s="28">
        <v>0</v>
      </c>
      <c r="AD41" s="28">
        <v>5</v>
      </c>
      <c r="AE41" s="28"/>
      <c r="AF41" s="28"/>
      <c r="AG41" s="28">
        <v>262</v>
      </c>
      <c r="AH41" s="28">
        <v>4</v>
      </c>
      <c r="AI41" s="28"/>
      <c r="AJ41" s="28"/>
      <c r="AK41" s="28"/>
      <c r="AL41" s="28"/>
      <c r="AM41" s="28"/>
      <c r="AN41" s="28"/>
      <c r="AO41" s="28"/>
      <c r="AP41" s="28">
        <v>21723</v>
      </c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>
        <v>551559</v>
      </c>
      <c r="BD41" s="28"/>
      <c r="BE41" s="28">
        <v>15178974</v>
      </c>
    </row>
    <row r="42" spans="1:57" x14ac:dyDescent="0.15">
      <c r="A42" s="27">
        <v>1996</v>
      </c>
      <c r="B42" s="28">
        <v>15947</v>
      </c>
      <c r="C42" s="28">
        <v>406</v>
      </c>
      <c r="D42" s="28"/>
      <c r="E42" s="28"/>
      <c r="F42" s="28"/>
      <c r="G42" s="28"/>
      <c r="H42" s="28"/>
      <c r="I42" s="28">
        <v>278222</v>
      </c>
      <c r="J42" s="28">
        <v>1736</v>
      </c>
      <c r="K42" s="28">
        <v>2158672</v>
      </c>
      <c r="L42" s="28"/>
      <c r="M42" s="28"/>
      <c r="N42" s="28"/>
      <c r="O42" s="28"/>
      <c r="P42" s="28"/>
      <c r="Q42" s="28"/>
      <c r="R42" s="28">
        <v>48204</v>
      </c>
      <c r="S42" s="28"/>
      <c r="T42" s="28">
        <v>17476</v>
      </c>
      <c r="U42" s="28">
        <v>6117124</v>
      </c>
      <c r="V42" s="28">
        <v>1502936</v>
      </c>
      <c r="W42" s="28">
        <v>736982</v>
      </c>
      <c r="X42" s="28"/>
      <c r="Y42" s="28">
        <v>3527718</v>
      </c>
      <c r="Z42" s="28"/>
      <c r="AA42" s="28"/>
      <c r="AB42" s="28"/>
      <c r="AC42" s="28"/>
      <c r="AD42" s="28">
        <v>8</v>
      </c>
      <c r="AE42" s="28"/>
      <c r="AF42" s="28"/>
      <c r="AG42" s="28">
        <v>268</v>
      </c>
      <c r="AH42" s="28">
        <v>6</v>
      </c>
      <c r="AI42" s="28">
        <v>0</v>
      </c>
      <c r="AJ42" s="28"/>
      <c r="AK42" s="28"/>
      <c r="AL42" s="28"/>
      <c r="AM42" s="28"/>
      <c r="AN42" s="28"/>
      <c r="AO42" s="28"/>
      <c r="AP42" s="28">
        <v>162102</v>
      </c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>
        <v>679780</v>
      </c>
      <c r="BD42" s="28"/>
      <c r="BE42" s="28">
        <v>15247587</v>
      </c>
    </row>
    <row r="43" spans="1:57" x14ac:dyDescent="0.15">
      <c r="A43" s="27">
        <v>1997</v>
      </c>
      <c r="B43" s="28">
        <v>30668</v>
      </c>
      <c r="C43" s="28">
        <v>1710</v>
      </c>
      <c r="D43" s="28"/>
      <c r="E43" s="28"/>
      <c r="F43" s="28"/>
      <c r="G43" s="28">
        <v>0</v>
      </c>
      <c r="H43" s="28"/>
      <c r="I43" s="28">
        <v>110379</v>
      </c>
      <c r="J43" s="28">
        <v>1</v>
      </c>
      <c r="K43" s="28">
        <v>1754747</v>
      </c>
      <c r="L43" s="28"/>
      <c r="M43" s="28"/>
      <c r="N43" s="28"/>
      <c r="O43" s="28"/>
      <c r="P43" s="28"/>
      <c r="Q43" s="28"/>
      <c r="R43" s="28">
        <v>154096</v>
      </c>
      <c r="S43" s="28"/>
      <c r="T43" s="28">
        <v>21012</v>
      </c>
      <c r="U43" s="28">
        <v>6167743</v>
      </c>
      <c r="V43" s="28">
        <v>1447005</v>
      </c>
      <c r="W43" s="28">
        <v>810796</v>
      </c>
      <c r="X43" s="28"/>
      <c r="Y43" s="28">
        <v>3812702</v>
      </c>
      <c r="Z43" s="28"/>
      <c r="AA43" s="28"/>
      <c r="AB43" s="28"/>
      <c r="AC43" s="28"/>
      <c r="AD43" s="28">
        <v>3</v>
      </c>
      <c r="AE43" s="28"/>
      <c r="AF43" s="28"/>
      <c r="AG43" s="28">
        <v>178</v>
      </c>
      <c r="AH43" s="28">
        <v>6</v>
      </c>
      <c r="AI43" s="28"/>
      <c r="AJ43" s="28"/>
      <c r="AK43" s="28">
        <v>1</v>
      </c>
      <c r="AL43" s="28"/>
      <c r="AM43" s="28"/>
      <c r="AN43" s="28"/>
      <c r="AO43" s="28"/>
      <c r="AP43" s="28">
        <v>95489</v>
      </c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>
        <v>607405</v>
      </c>
      <c r="BD43" s="28"/>
      <c r="BE43" s="28">
        <v>15013941</v>
      </c>
    </row>
    <row r="44" spans="1:57" x14ac:dyDescent="0.15">
      <c r="A44" s="27">
        <v>1998</v>
      </c>
      <c r="B44" s="28">
        <v>65623</v>
      </c>
      <c r="C44" s="28">
        <v>671</v>
      </c>
      <c r="D44" s="28">
        <v>10986</v>
      </c>
      <c r="E44" s="28"/>
      <c r="F44" s="28"/>
      <c r="G44" s="28"/>
      <c r="H44" s="28"/>
      <c r="I44" s="28">
        <v>301363</v>
      </c>
      <c r="J44" s="28">
        <v>0</v>
      </c>
      <c r="K44" s="28">
        <v>1372728</v>
      </c>
      <c r="L44" s="28"/>
      <c r="M44" s="28"/>
      <c r="N44" s="28"/>
      <c r="O44" s="28"/>
      <c r="P44" s="28"/>
      <c r="Q44" s="28"/>
      <c r="R44" s="28">
        <v>37285</v>
      </c>
      <c r="S44" s="28"/>
      <c r="T44" s="28">
        <v>60610</v>
      </c>
      <c r="U44" s="28">
        <v>5769682</v>
      </c>
      <c r="V44" s="28">
        <v>1347568</v>
      </c>
      <c r="W44" s="28">
        <v>678058</v>
      </c>
      <c r="X44" s="28"/>
      <c r="Y44" s="28">
        <v>4018784</v>
      </c>
      <c r="Z44" s="28"/>
      <c r="AA44" s="28"/>
      <c r="AB44" s="28"/>
      <c r="AC44" s="28">
        <v>0</v>
      </c>
      <c r="AD44" s="28">
        <v>1</v>
      </c>
      <c r="AE44" s="28"/>
      <c r="AF44" s="28"/>
      <c r="AG44" s="28">
        <v>244</v>
      </c>
      <c r="AH44" s="28">
        <v>3</v>
      </c>
      <c r="AI44" s="28"/>
      <c r="AJ44" s="28"/>
      <c r="AK44" s="28">
        <v>5</v>
      </c>
      <c r="AL44" s="28"/>
      <c r="AM44" s="28"/>
      <c r="AN44" s="28"/>
      <c r="AO44" s="28"/>
      <c r="AP44" s="28">
        <v>162095</v>
      </c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>
        <v>684920</v>
      </c>
      <c r="BD44" s="28"/>
      <c r="BE44" s="28">
        <v>14510626</v>
      </c>
    </row>
    <row r="45" spans="1:57" x14ac:dyDescent="0.15">
      <c r="A45" s="27">
        <v>1999</v>
      </c>
      <c r="B45" s="28">
        <v>105549</v>
      </c>
      <c r="C45" s="28">
        <v>3371</v>
      </c>
      <c r="D45" s="28"/>
      <c r="E45" s="28"/>
      <c r="F45" s="28"/>
      <c r="G45" s="28"/>
      <c r="H45" s="28"/>
      <c r="I45" s="28">
        <v>217488</v>
      </c>
      <c r="J45" s="28"/>
      <c r="K45" s="28">
        <v>1194619</v>
      </c>
      <c r="L45" s="28"/>
      <c r="M45" s="28"/>
      <c r="N45" s="28"/>
      <c r="O45" s="28"/>
      <c r="P45" s="28"/>
      <c r="Q45" s="28"/>
      <c r="R45" s="28">
        <v>72017</v>
      </c>
      <c r="S45" s="28"/>
      <c r="T45" s="28">
        <v>20436</v>
      </c>
      <c r="U45" s="28">
        <v>6143079</v>
      </c>
      <c r="V45" s="28">
        <v>1215082</v>
      </c>
      <c r="W45" s="28">
        <v>644613</v>
      </c>
      <c r="X45" s="28"/>
      <c r="Y45" s="28">
        <v>3741937</v>
      </c>
      <c r="Z45" s="28"/>
      <c r="AA45" s="28"/>
      <c r="AB45" s="28"/>
      <c r="AC45" s="28"/>
      <c r="AD45" s="28">
        <v>1</v>
      </c>
      <c r="AE45" s="28"/>
      <c r="AF45" s="28"/>
      <c r="AG45" s="28">
        <v>206</v>
      </c>
      <c r="AH45" s="28">
        <v>3</v>
      </c>
      <c r="AI45" s="28"/>
      <c r="AJ45" s="28"/>
      <c r="AK45" s="28"/>
      <c r="AL45" s="28"/>
      <c r="AM45" s="28"/>
      <c r="AN45" s="28"/>
      <c r="AO45" s="28"/>
      <c r="AP45" s="28">
        <v>137013</v>
      </c>
      <c r="AQ45" s="28"/>
      <c r="AR45" s="28"/>
      <c r="AS45" s="28"/>
      <c r="AT45" s="28"/>
      <c r="AU45" s="28"/>
      <c r="AV45" s="28"/>
      <c r="AW45" s="28"/>
      <c r="AX45" s="28"/>
      <c r="AY45" s="28">
        <v>502</v>
      </c>
      <c r="AZ45" s="28"/>
      <c r="BA45" s="28">
        <v>64259</v>
      </c>
      <c r="BB45" s="28"/>
      <c r="BC45" s="28">
        <v>872209</v>
      </c>
      <c r="BD45" s="28"/>
      <c r="BE45" s="28">
        <v>14432384</v>
      </c>
    </row>
    <row r="46" spans="1:57" x14ac:dyDescent="0.15">
      <c r="A46" s="27">
        <v>2000</v>
      </c>
      <c r="B46" s="28">
        <v>101167</v>
      </c>
      <c r="C46" s="28">
        <v>965</v>
      </c>
      <c r="D46" s="28">
        <v>6053</v>
      </c>
      <c r="E46" s="28"/>
      <c r="F46" s="28"/>
      <c r="G46" s="28"/>
      <c r="H46" s="28"/>
      <c r="I46" s="28">
        <v>374860</v>
      </c>
      <c r="J46" s="28">
        <v>2</v>
      </c>
      <c r="K46" s="28">
        <v>900340</v>
      </c>
      <c r="L46" s="28"/>
      <c r="M46" s="28"/>
      <c r="N46" s="28"/>
      <c r="O46" s="28"/>
      <c r="P46" s="28"/>
      <c r="Q46" s="28"/>
      <c r="R46" s="28">
        <v>316544</v>
      </c>
      <c r="S46" s="28"/>
      <c r="T46" s="28">
        <v>13987</v>
      </c>
      <c r="U46" s="28">
        <v>6119113</v>
      </c>
      <c r="V46" s="28">
        <v>1386857</v>
      </c>
      <c r="W46" s="28">
        <v>517320</v>
      </c>
      <c r="X46" s="28"/>
      <c r="Y46" s="28">
        <v>4031675</v>
      </c>
      <c r="Z46" s="28"/>
      <c r="AA46" s="28"/>
      <c r="AB46" s="28">
        <v>5</v>
      </c>
      <c r="AC46" s="28">
        <v>33445</v>
      </c>
      <c r="AD46" s="28">
        <v>5</v>
      </c>
      <c r="AE46" s="28">
        <v>12448</v>
      </c>
      <c r="AF46" s="28"/>
      <c r="AG46" s="28">
        <v>162</v>
      </c>
      <c r="AH46" s="28">
        <v>5</v>
      </c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>
        <v>17984</v>
      </c>
      <c r="AZ46" s="28"/>
      <c r="BA46" s="28">
        <v>130413</v>
      </c>
      <c r="BB46" s="28"/>
      <c r="BC46" s="28">
        <v>808033</v>
      </c>
      <c r="BD46" s="28"/>
      <c r="BE46" s="28">
        <v>14771383</v>
      </c>
    </row>
    <row r="47" spans="1:57" x14ac:dyDescent="0.15">
      <c r="A47" s="27">
        <v>2001</v>
      </c>
      <c r="B47" s="28">
        <v>75592</v>
      </c>
      <c r="C47" s="28">
        <v>998</v>
      </c>
      <c r="D47" s="28"/>
      <c r="E47" s="28"/>
      <c r="F47" s="28"/>
      <c r="G47" s="28">
        <v>19</v>
      </c>
      <c r="H47" s="28"/>
      <c r="I47" s="28">
        <v>252922</v>
      </c>
      <c r="J47" s="28">
        <v>2</v>
      </c>
      <c r="K47" s="28">
        <v>983221</v>
      </c>
      <c r="L47" s="28"/>
      <c r="M47" s="28"/>
      <c r="N47" s="28"/>
      <c r="O47" s="28"/>
      <c r="P47" s="28"/>
      <c r="Q47" s="28"/>
      <c r="R47" s="28">
        <v>668958</v>
      </c>
      <c r="S47" s="28"/>
      <c r="T47" s="28">
        <v>58640</v>
      </c>
      <c r="U47" s="28">
        <v>4644387</v>
      </c>
      <c r="V47" s="28">
        <v>1666741</v>
      </c>
      <c r="W47" s="28">
        <v>494839</v>
      </c>
      <c r="X47" s="28"/>
      <c r="Y47" s="28">
        <v>3841670</v>
      </c>
      <c r="Z47" s="28"/>
      <c r="AA47" s="28">
        <v>17636</v>
      </c>
      <c r="AB47" s="28"/>
      <c r="AC47" s="28">
        <v>3360</v>
      </c>
      <c r="AD47" s="28">
        <v>13</v>
      </c>
      <c r="AE47" s="28"/>
      <c r="AF47" s="28"/>
      <c r="AG47" s="28">
        <v>147</v>
      </c>
      <c r="AH47" s="28">
        <v>1</v>
      </c>
      <c r="AI47" s="28"/>
      <c r="AJ47" s="28"/>
      <c r="AK47" s="28">
        <v>3</v>
      </c>
      <c r="AL47" s="28"/>
      <c r="AM47" s="28"/>
      <c r="AN47" s="28"/>
      <c r="AO47" s="28"/>
      <c r="AP47" s="28">
        <v>110402</v>
      </c>
      <c r="AQ47" s="28"/>
      <c r="AR47" s="28"/>
      <c r="AS47" s="28"/>
      <c r="AT47" s="28"/>
      <c r="AU47" s="28"/>
      <c r="AV47" s="28"/>
      <c r="AW47" s="28"/>
      <c r="AX47" s="28"/>
      <c r="AY47" s="28">
        <v>153979</v>
      </c>
      <c r="AZ47" s="28"/>
      <c r="BA47" s="28">
        <v>346711</v>
      </c>
      <c r="BB47" s="28"/>
      <c r="BC47" s="28">
        <v>959179</v>
      </c>
      <c r="BD47" s="28"/>
      <c r="BE47" s="28">
        <v>14279420</v>
      </c>
    </row>
    <row r="48" spans="1:57" x14ac:dyDescent="0.15">
      <c r="A48" s="27">
        <v>2002</v>
      </c>
      <c r="B48" s="28">
        <v>61660</v>
      </c>
      <c r="C48" s="28">
        <v>1046</v>
      </c>
      <c r="D48" s="28"/>
      <c r="E48" s="28"/>
      <c r="F48" s="28"/>
      <c r="G48" s="28">
        <v>51</v>
      </c>
      <c r="H48" s="28">
        <v>977</v>
      </c>
      <c r="I48" s="28">
        <v>99762</v>
      </c>
      <c r="J48" s="28">
        <v>2</v>
      </c>
      <c r="K48" s="28">
        <v>690772</v>
      </c>
      <c r="L48" s="28"/>
      <c r="M48" s="28"/>
      <c r="N48" s="28"/>
      <c r="O48" s="28"/>
      <c r="P48" s="28"/>
      <c r="Q48" s="28"/>
      <c r="R48" s="28">
        <v>515590</v>
      </c>
      <c r="S48" s="28"/>
      <c r="T48" s="28">
        <v>62768</v>
      </c>
      <c r="U48" s="28">
        <v>4677258</v>
      </c>
      <c r="V48" s="28">
        <v>1484090</v>
      </c>
      <c r="W48" s="28">
        <v>801626</v>
      </c>
      <c r="X48" s="28"/>
      <c r="Y48" s="28">
        <v>3798546</v>
      </c>
      <c r="Z48" s="28"/>
      <c r="AA48" s="28">
        <v>318766</v>
      </c>
      <c r="AB48" s="28"/>
      <c r="AC48" s="28">
        <v>4021</v>
      </c>
      <c r="AD48" s="28">
        <v>14</v>
      </c>
      <c r="AE48" s="28"/>
      <c r="AF48" s="28"/>
      <c r="AG48" s="28">
        <v>155</v>
      </c>
      <c r="AH48" s="28">
        <v>1</v>
      </c>
      <c r="AI48" s="28"/>
      <c r="AJ48" s="28"/>
      <c r="AK48" s="28"/>
      <c r="AL48" s="28"/>
      <c r="AM48" s="28"/>
      <c r="AN48" s="28">
        <v>1890</v>
      </c>
      <c r="AO48" s="28"/>
      <c r="AP48" s="28">
        <v>282069</v>
      </c>
      <c r="AQ48" s="28"/>
      <c r="AR48" s="28"/>
      <c r="AS48" s="28"/>
      <c r="AT48" s="28"/>
      <c r="AU48" s="28"/>
      <c r="AV48" s="28"/>
      <c r="AW48" s="28"/>
      <c r="AX48" s="28"/>
      <c r="AY48" s="28">
        <v>85139</v>
      </c>
      <c r="AZ48" s="28"/>
      <c r="BA48" s="28">
        <v>392160</v>
      </c>
      <c r="BB48" s="28"/>
      <c r="BC48" s="28">
        <v>983790</v>
      </c>
      <c r="BD48" s="28"/>
      <c r="BE48" s="28">
        <v>14262153</v>
      </c>
    </row>
    <row r="49" spans="1:57" x14ac:dyDescent="0.15">
      <c r="A49" s="27">
        <v>2003</v>
      </c>
      <c r="B49" s="28">
        <v>66302</v>
      </c>
      <c r="C49" s="28">
        <v>2007</v>
      </c>
      <c r="D49" s="28">
        <v>6466</v>
      </c>
      <c r="E49" s="28"/>
      <c r="F49" s="28"/>
      <c r="G49" s="28"/>
      <c r="H49" s="28">
        <v>4430</v>
      </c>
      <c r="I49" s="28">
        <v>120658</v>
      </c>
      <c r="J49" s="28"/>
      <c r="K49" s="28">
        <v>770812</v>
      </c>
      <c r="L49" s="28"/>
      <c r="M49" s="28"/>
      <c r="N49" s="28"/>
      <c r="O49" s="28"/>
      <c r="P49" s="28"/>
      <c r="Q49" s="28"/>
      <c r="R49" s="28">
        <v>814216</v>
      </c>
      <c r="S49" s="28"/>
      <c r="T49" s="28">
        <v>12339</v>
      </c>
      <c r="U49" s="28">
        <v>4798632</v>
      </c>
      <c r="V49" s="28">
        <v>1462417</v>
      </c>
      <c r="W49" s="28">
        <v>1161308</v>
      </c>
      <c r="X49" s="28"/>
      <c r="Y49" s="28">
        <v>3559914</v>
      </c>
      <c r="Z49" s="28"/>
      <c r="AA49" s="28">
        <v>81987</v>
      </c>
      <c r="AB49" s="28"/>
      <c r="AC49" s="28"/>
      <c r="AD49" s="28">
        <v>25</v>
      </c>
      <c r="AE49" s="28"/>
      <c r="AF49" s="28"/>
      <c r="AG49" s="28">
        <v>144</v>
      </c>
      <c r="AH49" s="28">
        <v>6</v>
      </c>
      <c r="AI49" s="28"/>
      <c r="AJ49" s="28"/>
      <c r="AK49" s="28"/>
      <c r="AL49" s="28"/>
      <c r="AM49" s="28"/>
      <c r="AN49" s="28"/>
      <c r="AO49" s="28"/>
      <c r="AP49" s="28">
        <v>6</v>
      </c>
      <c r="AQ49" s="28"/>
      <c r="AR49" s="28"/>
      <c r="AS49" s="28"/>
      <c r="AT49" s="28"/>
      <c r="AU49" s="28"/>
      <c r="AV49" s="28"/>
      <c r="AW49" s="28"/>
      <c r="AX49" s="28"/>
      <c r="AY49" s="28">
        <v>109966</v>
      </c>
      <c r="AZ49" s="28"/>
      <c r="BA49" s="28"/>
      <c r="BB49" s="28"/>
      <c r="BC49" s="28">
        <v>1045679</v>
      </c>
      <c r="BD49" s="28"/>
      <c r="BE49" s="28">
        <v>14017314</v>
      </c>
    </row>
    <row r="50" spans="1:57" x14ac:dyDescent="0.15">
      <c r="A50" s="27">
        <v>2004</v>
      </c>
      <c r="B50" s="28">
        <v>35150</v>
      </c>
      <c r="C50" s="28">
        <v>3017</v>
      </c>
      <c r="D50" s="28">
        <v>2005</v>
      </c>
      <c r="E50" s="28"/>
      <c r="F50" s="28"/>
      <c r="G50" s="28"/>
      <c r="H50" s="28">
        <v>6381</v>
      </c>
      <c r="I50" s="28">
        <v>163703</v>
      </c>
      <c r="J50" s="28"/>
      <c r="K50" s="28">
        <v>659112</v>
      </c>
      <c r="L50" s="28"/>
      <c r="M50" s="28"/>
      <c r="N50" s="28"/>
      <c r="O50" s="28"/>
      <c r="P50" s="28"/>
      <c r="Q50" s="28"/>
      <c r="R50" s="28">
        <v>504080</v>
      </c>
      <c r="S50" s="28">
        <v>41281</v>
      </c>
      <c r="T50" s="28"/>
      <c r="U50" s="28">
        <v>5210421</v>
      </c>
      <c r="V50" s="28">
        <v>1552351</v>
      </c>
      <c r="W50" s="28">
        <v>1398838</v>
      </c>
      <c r="X50" s="28"/>
      <c r="Y50" s="28">
        <v>3064737</v>
      </c>
      <c r="Z50" s="28"/>
      <c r="AA50" s="28"/>
      <c r="AB50" s="28"/>
      <c r="AC50" s="28"/>
      <c r="AD50" s="28">
        <v>12</v>
      </c>
      <c r="AE50" s="28"/>
      <c r="AF50" s="28"/>
      <c r="AG50" s="28">
        <v>74</v>
      </c>
      <c r="AH50" s="28">
        <v>6</v>
      </c>
      <c r="AI50" s="28"/>
      <c r="AJ50" s="28"/>
      <c r="AK50" s="28"/>
      <c r="AL50" s="28"/>
      <c r="AM50" s="28"/>
      <c r="AN50" s="28"/>
      <c r="AO50" s="28"/>
      <c r="AP50" s="28">
        <v>56016</v>
      </c>
      <c r="AQ50" s="28"/>
      <c r="AR50" s="28"/>
      <c r="AS50" s="28"/>
      <c r="AT50" s="28"/>
      <c r="AU50" s="28"/>
      <c r="AV50" s="28"/>
      <c r="AW50" s="28"/>
      <c r="AX50" s="28">
        <v>75203</v>
      </c>
      <c r="AY50" s="28">
        <v>40979</v>
      </c>
      <c r="AZ50" s="28"/>
      <c r="BA50" s="28">
        <v>88293</v>
      </c>
      <c r="BB50" s="28"/>
      <c r="BC50" s="28">
        <v>1041590</v>
      </c>
      <c r="BD50" s="28"/>
      <c r="BE50" s="28">
        <v>13943249</v>
      </c>
    </row>
    <row r="51" spans="1:57" x14ac:dyDescent="0.15">
      <c r="A51" s="27">
        <v>2005</v>
      </c>
      <c r="B51" s="28">
        <v>28271</v>
      </c>
      <c r="C51" s="28">
        <v>1586</v>
      </c>
      <c r="D51" s="28">
        <v>13</v>
      </c>
      <c r="E51" s="28"/>
      <c r="F51" s="28"/>
      <c r="G51" s="28"/>
      <c r="H51" s="28">
        <v>2110</v>
      </c>
      <c r="I51" s="28">
        <v>202309</v>
      </c>
      <c r="J51" s="28"/>
      <c r="K51" s="28">
        <v>635302</v>
      </c>
      <c r="L51" s="28"/>
      <c r="M51" s="28"/>
      <c r="N51" s="28"/>
      <c r="O51" s="28"/>
      <c r="P51" s="28"/>
      <c r="Q51" s="28"/>
      <c r="R51" s="28">
        <v>349975</v>
      </c>
      <c r="S51" s="28"/>
      <c r="T51" s="28">
        <v>50979</v>
      </c>
      <c r="U51" s="28">
        <v>5259146</v>
      </c>
      <c r="V51" s="28">
        <v>1474192</v>
      </c>
      <c r="W51" s="28">
        <v>1306360</v>
      </c>
      <c r="X51" s="28"/>
      <c r="Y51" s="28">
        <v>3575910</v>
      </c>
      <c r="Z51" s="28"/>
      <c r="AA51" s="28"/>
      <c r="AB51" s="28"/>
      <c r="AC51" s="28"/>
      <c r="AD51" s="28">
        <v>14</v>
      </c>
      <c r="AE51" s="28"/>
      <c r="AF51" s="28"/>
      <c r="AG51" s="28">
        <v>96</v>
      </c>
      <c r="AH51" s="28">
        <v>1</v>
      </c>
      <c r="AI51" s="28"/>
      <c r="AJ51" s="28"/>
      <c r="AK51" s="28"/>
      <c r="AL51" s="28"/>
      <c r="AM51" s="28"/>
      <c r="AN51" s="28"/>
      <c r="AO51" s="28"/>
      <c r="AP51" s="28">
        <v>32752</v>
      </c>
      <c r="AQ51" s="28"/>
      <c r="AR51" s="28"/>
      <c r="AS51" s="28"/>
      <c r="AT51" s="28"/>
      <c r="AU51" s="28"/>
      <c r="AV51" s="28"/>
      <c r="AW51" s="28"/>
      <c r="AX51" s="28">
        <v>55453</v>
      </c>
      <c r="AY51" s="28"/>
      <c r="AZ51" s="28"/>
      <c r="BA51" s="28">
        <v>90395</v>
      </c>
      <c r="BB51" s="28"/>
      <c r="BC51" s="28">
        <v>1061815</v>
      </c>
      <c r="BD51" s="28"/>
      <c r="BE51" s="28">
        <v>14126679</v>
      </c>
    </row>
    <row r="52" spans="1:57" x14ac:dyDescent="0.15">
      <c r="A52" s="27">
        <v>2006</v>
      </c>
      <c r="B52" s="28">
        <v>43541</v>
      </c>
      <c r="C52" s="28">
        <v>1058</v>
      </c>
      <c r="D52" s="28"/>
      <c r="E52" s="28"/>
      <c r="F52" s="28"/>
      <c r="G52" s="28"/>
      <c r="H52" s="28"/>
      <c r="I52" s="28">
        <v>132741</v>
      </c>
      <c r="J52" s="28"/>
      <c r="K52" s="28">
        <v>2332</v>
      </c>
      <c r="L52" s="28"/>
      <c r="M52" s="28"/>
      <c r="N52" s="28"/>
      <c r="O52" s="28"/>
      <c r="P52" s="28">
        <v>24199</v>
      </c>
      <c r="Q52" s="28"/>
      <c r="R52" s="28">
        <v>578041</v>
      </c>
      <c r="S52" s="28"/>
      <c r="T52" s="28"/>
      <c r="U52" s="28">
        <v>5182167</v>
      </c>
      <c r="V52" s="28">
        <v>1476589</v>
      </c>
      <c r="W52" s="28">
        <v>2011255</v>
      </c>
      <c r="X52" s="28"/>
      <c r="Y52" s="28">
        <v>3522263</v>
      </c>
      <c r="Z52" s="28"/>
      <c r="AA52" s="28">
        <v>21946</v>
      </c>
      <c r="AB52" s="28"/>
      <c r="AC52" s="28"/>
      <c r="AD52" s="28">
        <v>14</v>
      </c>
      <c r="AE52" s="28"/>
      <c r="AF52" s="28"/>
      <c r="AG52" s="28">
        <v>118</v>
      </c>
      <c r="AH52" s="28">
        <v>2</v>
      </c>
      <c r="AI52" s="28"/>
      <c r="AJ52" s="28"/>
      <c r="AK52" s="28"/>
      <c r="AL52" s="28"/>
      <c r="AM52" s="28"/>
      <c r="AN52" s="28"/>
      <c r="AO52" s="28"/>
      <c r="AP52" s="28">
        <v>2</v>
      </c>
      <c r="AQ52" s="28"/>
      <c r="AR52" s="28"/>
      <c r="AS52" s="28"/>
      <c r="AT52" s="28"/>
      <c r="AU52" s="28"/>
      <c r="AV52" s="28"/>
      <c r="AW52" s="28"/>
      <c r="AX52" s="28">
        <v>42943</v>
      </c>
      <c r="AY52" s="28">
        <v>46151</v>
      </c>
      <c r="AZ52" s="28"/>
      <c r="BA52" s="28">
        <v>45728</v>
      </c>
      <c r="BB52" s="28"/>
      <c r="BC52" s="28">
        <v>1003021</v>
      </c>
      <c r="BD52" s="28"/>
      <c r="BE52" s="28">
        <v>14134111</v>
      </c>
    </row>
    <row r="53" spans="1:57" x14ac:dyDescent="0.15">
      <c r="A53" s="27">
        <v>2007</v>
      </c>
      <c r="B53" s="28">
        <v>31755</v>
      </c>
      <c r="C53" s="28">
        <v>1002</v>
      </c>
      <c r="D53" s="28"/>
      <c r="E53" s="28"/>
      <c r="F53" s="28"/>
      <c r="G53" s="28"/>
      <c r="H53" s="28">
        <v>2156</v>
      </c>
      <c r="I53" s="28">
        <v>185767</v>
      </c>
      <c r="J53" s="28">
        <v>2</v>
      </c>
      <c r="K53" s="28">
        <v>2099</v>
      </c>
      <c r="L53" s="28"/>
      <c r="M53" s="28"/>
      <c r="N53" s="28"/>
      <c r="O53" s="28"/>
      <c r="P53" s="28">
        <v>120044</v>
      </c>
      <c r="Q53" s="28"/>
      <c r="R53" s="28">
        <v>610904</v>
      </c>
      <c r="S53" s="28"/>
      <c r="T53" s="28"/>
      <c r="U53" s="28">
        <v>4570934</v>
      </c>
      <c r="V53" s="28">
        <v>1549526</v>
      </c>
      <c r="W53" s="28">
        <v>2535442</v>
      </c>
      <c r="X53" s="28"/>
      <c r="Y53" s="28">
        <v>3174964</v>
      </c>
      <c r="Z53" s="28"/>
      <c r="AA53" s="28"/>
      <c r="AB53" s="28"/>
      <c r="AC53" s="28"/>
      <c r="AD53" s="28">
        <v>7</v>
      </c>
      <c r="AE53" s="28"/>
      <c r="AF53" s="28"/>
      <c r="AG53" s="28">
        <v>56</v>
      </c>
      <c r="AH53" s="28">
        <v>3</v>
      </c>
      <c r="AI53" s="28"/>
      <c r="AJ53" s="28"/>
      <c r="AK53" s="28"/>
      <c r="AL53" s="28"/>
      <c r="AM53" s="28">
        <v>3918</v>
      </c>
      <c r="AN53" s="28"/>
      <c r="AO53" s="28"/>
      <c r="AP53" s="28">
        <v>50717</v>
      </c>
      <c r="AQ53" s="28"/>
      <c r="AR53" s="28"/>
      <c r="AS53" s="28"/>
      <c r="AT53" s="28"/>
      <c r="AU53" s="28"/>
      <c r="AV53" s="28"/>
      <c r="AW53" s="28"/>
      <c r="AX53" s="28"/>
      <c r="AY53" s="28">
        <v>894</v>
      </c>
      <c r="AZ53" s="28"/>
      <c r="BA53" s="28"/>
      <c r="BB53" s="28"/>
      <c r="BC53" s="28">
        <v>896172</v>
      </c>
      <c r="BD53" s="28"/>
      <c r="BE53" s="28">
        <v>13736362</v>
      </c>
    </row>
    <row r="54" spans="1:57" x14ac:dyDescent="0.15">
      <c r="A54" s="27">
        <v>2008</v>
      </c>
      <c r="B54" s="28">
        <v>21089</v>
      </c>
      <c r="C54" s="28">
        <v>1033</v>
      </c>
      <c r="D54" s="28">
        <v>3905</v>
      </c>
      <c r="E54" s="28"/>
      <c r="F54" s="28"/>
      <c r="G54" s="28">
        <v>2</v>
      </c>
      <c r="H54" s="28"/>
      <c r="I54" s="28">
        <v>111539</v>
      </c>
      <c r="J54" s="28">
        <v>4</v>
      </c>
      <c r="K54" s="28">
        <v>3134</v>
      </c>
      <c r="L54" s="28"/>
      <c r="M54" s="28"/>
      <c r="N54" s="28">
        <v>2858</v>
      </c>
      <c r="O54" s="28"/>
      <c r="P54" s="28">
        <v>91594</v>
      </c>
      <c r="Q54" s="28"/>
      <c r="R54" s="28">
        <v>500729</v>
      </c>
      <c r="S54" s="28"/>
      <c r="T54" s="28">
        <v>5842</v>
      </c>
      <c r="U54" s="28">
        <v>3737968</v>
      </c>
      <c r="V54" s="28">
        <v>1436691</v>
      </c>
      <c r="W54" s="28">
        <v>2954205</v>
      </c>
      <c r="X54" s="28"/>
      <c r="Y54" s="28">
        <v>2867627</v>
      </c>
      <c r="Z54" s="28"/>
      <c r="AA54" s="28">
        <v>46498</v>
      </c>
      <c r="AB54" s="28"/>
      <c r="AC54" s="28"/>
      <c r="AD54" s="28">
        <v>1</v>
      </c>
      <c r="AE54" s="28"/>
      <c r="AF54" s="28"/>
      <c r="AG54" s="28">
        <v>67</v>
      </c>
      <c r="AH54" s="28">
        <v>3</v>
      </c>
      <c r="AI54" s="28"/>
      <c r="AJ54" s="28"/>
      <c r="AK54" s="28"/>
      <c r="AL54" s="28"/>
      <c r="AM54" s="28">
        <v>9143</v>
      </c>
      <c r="AN54" s="28"/>
      <c r="AO54" s="28"/>
      <c r="AP54" s="28">
        <v>1</v>
      </c>
      <c r="AQ54" s="28"/>
      <c r="AR54" s="28"/>
      <c r="AS54" s="28"/>
      <c r="AT54" s="28"/>
      <c r="AU54" s="28"/>
      <c r="AV54" s="28"/>
      <c r="AW54" s="28"/>
      <c r="AX54" s="28"/>
      <c r="AY54" s="28">
        <v>110018</v>
      </c>
      <c r="AZ54" s="28"/>
      <c r="BA54" s="28">
        <v>22022</v>
      </c>
      <c r="BB54" s="28"/>
      <c r="BC54" s="28">
        <v>1316953</v>
      </c>
      <c r="BD54" s="28"/>
      <c r="BE54" s="28">
        <v>13242926</v>
      </c>
    </row>
    <row r="55" spans="1:57" x14ac:dyDescent="0.15">
      <c r="A55" s="27">
        <v>2009</v>
      </c>
      <c r="B55" s="28">
        <v>17394</v>
      </c>
      <c r="C55" s="28">
        <v>1389</v>
      </c>
      <c r="D55" s="28"/>
      <c r="E55" s="28"/>
      <c r="F55" s="28"/>
      <c r="G55" s="28"/>
      <c r="H55" s="28"/>
      <c r="I55" s="28">
        <v>73821</v>
      </c>
      <c r="J55" s="28">
        <v>4</v>
      </c>
      <c r="K55" s="28">
        <v>1118</v>
      </c>
      <c r="L55" s="28"/>
      <c r="M55" s="28"/>
      <c r="N55" s="28">
        <v>21697</v>
      </c>
      <c r="O55" s="28"/>
      <c r="P55" s="28">
        <v>83110</v>
      </c>
      <c r="Q55" s="28"/>
      <c r="R55" s="28">
        <v>534309</v>
      </c>
      <c r="S55" s="28"/>
      <c r="T55" s="28">
        <v>8897</v>
      </c>
      <c r="U55" s="28">
        <v>2745773</v>
      </c>
      <c r="V55" s="28">
        <v>1398178</v>
      </c>
      <c r="W55" s="28">
        <v>2808597</v>
      </c>
      <c r="X55" s="28"/>
      <c r="Y55" s="28">
        <v>2446324</v>
      </c>
      <c r="Z55" s="28"/>
      <c r="AA55" s="28">
        <v>78864</v>
      </c>
      <c r="AB55" s="28"/>
      <c r="AC55" s="28"/>
      <c r="AD55" s="28"/>
      <c r="AE55" s="28"/>
      <c r="AF55" s="28"/>
      <c r="AG55" s="28">
        <v>50</v>
      </c>
      <c r="AH55" s="28"/>
      <c r="AI55" s="28"/>
      <c r="AJ55" s="28"/>
      <c r="AK55" s="28"/>
      <c r="AL55" s="28"/>
      <c r="AM55" s="28"/>
      <c r="AN55" s="28"/>
      <c r="AO55" s="28"/>
      <c r="AP55" s="28">
        <v>193624</v>
      </c>
      <c r="AQ55" s="28"/>
      <c r="AR55" s="28"/>
      <c r="AS55" s="28"/>
      <c r="AT55" s="28"/>
      <c r="AU55" s="28"/>
      <c r="AV55" s="28"/>
      <c r="AW55" s="28"/>
      <c r="AX55" s="28"/>
      <c r="AY55" s="28">
        <v>179202</v>
      </c>
      <c r="AZ55" s="28"/>
      <c r="BA55" s="28">
        <v>22844</v>
      </c>
      <c r="BB55" s="28"/>
      <c r="BC55" s="28">
        <v>1190292</v>
      </c>
      <c r="BD55" s="28"/>
      <c r="BE55" s="28">
        <v>11805487</v>
      </c>
    </row>
    <row r="56" spans="1:57" x14ac:dyDescent="0.15">
      <c r="A56" s="27">
        <v>2010</v>
      </c>
      <c r="B56" s="28">
        <v>28953</v>
      </c>
      <c r="C56" s="28">
        <v>1713</v>
      </c>
      <c r="D56" s="28"/>
      <c r="E56" s="28"/>
      <c r="F56" s="28"/>
      <c r="G56" s="28"/>
      <c r="H56" s="28">
        <v>7177</v>
      </c>
      <c r="I56" s="28">
        <v>73170</v>
      </c>
      <c r="J56" s="28"/>
      <c r="K56" s="28">
        <v>6903</v>
      </c>
      <c r="L56" s="28"/>
      <c r="M56" s="28"/>
      <c r="N56" s="28"/>
      <c r="O56" s="28"/>
      <c r="P56" s="28"/>
      <c r="Q56" s="28"/>
      <c r="R56" s="28">
        <v>813412</v>
      </c>
      <c r="S56" s="28"/>
      <c r="T56" s="28"/>
      <c r="U56" s="28">
        <v>2041823</v>
      </c>
      <c r="V56" s="28">
        <v>1414930</v>
      </c>
      <c r="W56" s="28">
        <v>3328762</v>
      </c>
      <c r="X56" s="28"/>
      <c r="Y56" s="28">
        <v>3235069</v>
      </c>
      <c r="Z56" s="28"/>
      <c r="AA56" s="28"/>
      <c r="AB56" s="28"/>
      <c r="AC56" s="28"/>
      <c r="AD56" s="28"/>
      <c r="AE56" s="28"/>
      <c r="AF56" s="28"/>
      <c r="AG56" s="28">
        <v>52</v>
      </c>
      <c r="AH56" s="28"/>
      <c r="AI56" s="28"/>
      <c r="AJ56" s="28"/>
      <c r="AK56" s="28"/>
      <c r="AL56" s="28"/>
      <c r="AM56" s="28"/>
      <c r="AN56" s="28"/>
      <c r="AO56" s="28"/>
      <c r="AP56" s="28">
        <v>159558</v>
      </c>
      <c r="AQ56" s="28"/>
      <c r="AR56" s="28"/>
      <c r="AS56" s="28"/>
      <c r="AT56" s="28"/>
      <c r="AU56" s="28"/>
      <c r="AV56" s="28"/>
      <c r="AW56" s="28"/>
      <c r="AX56" s="28"/>
      <c r="AY56" s="28">
        <v>66776</v>
      </c>
      <c r="AZ56" s="28"/>
      <c r="BA56" s="28">
        <v>112922</v>
      </c>
      <c r="BB56" s="28"/>
      <c r="BC56" s="28">
        <v>1233572</v>
      </c>
      <c r="BD56" s="28"/>
      <c r="BE56" s="28">
        <v>12524792</v>
      </c>
    </row>
    <row r="57" spans="1:57" x14ac:dyDescent="0.15">
      <c r="A57" s="27">
        <v>2011</v>
      </c>
      <c r="B57" s="28">
        <v>27016</v>
      </c>
      <c r="C57" s="28">
        <v>2222</v>
      </c>
      <c r="D57" s="28"/>
      <c r="E57" s="28"/>
      <c r="F57" s="28"/>
      <c r="G57" s="28">
        <v>3</v>
      </c>
      <c r="H57" s="28"/>
      <c r="I57" s="28">
        <v>51041</v>
      </c>
      <c r="J57" s="28"/>
      <c r="K57" s="28">
        <v>36754</v>
      </c>
      <c r="L57" s="28"/>
      <c r="M57" s="28"/>
      <c r="N57" s="28"/>
      <c r="O57" s="28"/>
      <c r="P57" s="28">
        <v>23106</v>
      </c>
      <c r="Q57" s="28"/>
      <c r="R57" s="28">
        <v>549152</v>
      </c>
      <c r="S57" s="28"/>
      <c r="T57" s="28">
        <v>1263</v>
      </c>
      <c r="U57" s="28">
        <v>1855027</v>
      </c>
      <c r="V57" s="28">
        <v>1576943</v>
      </c>
      <c r="W57" s="28">
        <v>4170213</v>
      </c>
      <c r="X57" s="28"/>
      <c r="Y57" s="28">
        <v>2842373</v>
      </c>
      <c r="Z57" s="28"/>
      <c r="AA57" s="28">
        <v>103802</v>
      </c>
      <c r="AB57" s="28"/>
      <c r="AC57" s="28"/>
      <c r="AD57" s="28"/>
      <c r="AE57" s="28"/>
      <c r="AF57" s="28"/>
      <c r="AG57" s="28">
        <v>42</v>
      </c>
      <c r="AH57" s="28">
        <v>2</v>
      </c>
      <c r="AI57" s="28"/>
      <c r="AJ57" s="28"/>
      <c r="AK57" s="28"/>
      <c r="AL57" s="28"/>
      <c r="AM57" s="28"/>
      <c r="AN57" s="28"/>
      <c r="AO57" s="28"/>
      <c r="AP57" s="28">
        <v>101091</v>
      </c>
      <c r="AQ57" s="28"/>
      <c r="AR57" s="28"/>
      <c r="AS57" s="28"/>
      <c r="AT57" s="28"/>
      <c r="AU57" s="28"/>
      <c r="AV57" s="28"/>
      <c r="AW57" s="28"/>
      <c r="AX57" s="28"/>
      <c r="AY57" s="28">
        <v>43659</v>
      </c>
      <c r="AZ57" s="28"/>
      <c r="BA57" s="28">
        <v>43903</v>
      </c>
      <c r="BB57" s="28"/>
      <c r="BC57" s="28">
        <v>1267607</v>
      </c>
      <c r="BD57" s="28"/>
      <c r="BE57" s="28">
        <v>12695219</v>
      </c>
    </row>
    <row r="58" spans="1:57" x14ac:dyDescent="0.15">
      <c r="A58" s="27">
        <v>2012</v>
      </c>
      <c r="B58" s="28">
        <v>21971</v>
      </c>
      <c r="C58" s="28">
        <v>1250</v>
      </c>
      <c r="D58" s="28">
        <v>2215</v>
      </c>
      <c r="E58" s="28"/>
      <c r="F58" s="28"/>
      <c r="G58" s="28">
        <v>5413</v>
      </c>
      <c r="H58" s="28"/>
      <c r="I58" s="28">
        <v>280</v>
      </c>
      <c r="J58" s="28"/>
      <c r="K58" s="28">
        <v>21690</v>
      </c>
      <c r="L58" s="28"/>
      <c r="M58" s="28"/>
      <c r="N58" s="28"/>
      <c r="O58" s="28"/>
      <c r="P58" s="28">
        <v>20408</v>
      </c>
      <c r="Q58" s="28"/>
      <c r="R58" s="28"/>
      <c r="S58" s="28"/>
      <c r="T58" s="28"/>
      <c r="U58" s="28">
        <v>1958378</v>
      </c>
      <c r="V58" s="28">
        <v>1860885</v>
      </c>
      <c r="W58" s="28">
        <v>3998657</v>
      </c>
      <c r="X58" s="28"/>
      <c r="Y58" s="28">
        <v>3203245</v>
      </c>
      <c r="Z58" s="28"/>
      <c r="AA58" s="28"/>
      <c r="AB58" s="28"/>
      <c r="AC58" s="28"/>
      <c r="AD58" s="28"/>
      <c r="AE58" s="28"/>
      <c r="AF58" s="28"/>
      <c r="AG58" s="28">
        <v>16</v>
      </c>
      <c r="AH58" s="28"/>
      <c r="AI58" s="28"/>
      <c r="AJ58" s="28"/>
      <c r="AK58" s="28"/>
      <c r="AL58" s="28"/>
      <c r="AM58" s="28"/>
      <c r="AN58" s="28"/>
      <c r="AO58" s="28"/>
      <c r="AP58" s="28">
        <v>493521</v>
      </c>
      <c r="AQ58" s="28"/>
      <c r="AR58" s="28"/>
      <c r="AS58" s="28"/>
      <c r="AT58" s="28"/>
      <c r="AU58" s="28"/>
      <c r="AV58" s="28"/>
      <c r="AW58" s="28"/>
      <c r="AX58" s="28"/>
      <c r="AY58" s="28">
        <v>158697</v>
      </c>
      <c r="AZ58" s="28"/>
      <c r="BA58" s="28">
        <v>43964</v>
      </c>
      <c r="BB58" s="28">
        <v>45488</v>
      </c>
      <c r="BC58" s="28">
        <v>1434698</v>
      </c>
      <c r="BD58" s="28"/>
      <c r="BE58" s="28">
        <v>13270776</v>
      </c>
    </row>
    <row r="59" spans="1:57" x14ac:dyDescent="0.15">
      <c r="A59" s="27">
        <v>2013</v>
      </c>
      <c r="B59" s="28">
        <v>20787</v>
      </c>
      <c r="C59" s="28">
        <v>502</v>
      </c>
      <c r="D59" s="28"/>
      <c r="E59" s="28"/>
      <c r="F59" s="28">
        <v>0</v>
      </c>
      <c r="G59" s="28"/>
      <c r="H59" s="28"/>
      <c r="I59" s="28"/>
      <c r="J59" s="28"/>
      <c r="K59" s="28">
        <v>10456</v>
      </c>
      <c r="L59" s="28"/>
      <c r="M59" s="28"/>
      <c r="N59" s="28"/>
      <c r="O59" s="28"/>
      <c r="P59" s="28">
        <v>7613</v>
      </c>
      <c r="Q59" s="28"/>
      <c r="R59" s="28"/>
      <c r="S59" s="28"/>
      <c r="T59" s="28">
        <v>20818</v>
      </c>
      <c r="U59" s="28">
        <v>1558363</v>
      </c>
      <c r="V59" s="28">
        <v>1305809</v>
      </c>
      <c r="W59" s="28">
        <v>3217585</v>
      </c>
      <c r="X59" s="28"/>
      <c r="Y59" s="28">
        <v>3015511</v>
      </c>
      <c r="Z59" s="28"/>
      <c r="AA59" s="28"/>
      <c r="AB59" s="28"/>
      <c r="AC59" s="28"/>
      <c r="AD59" s="28"/>
      <c r="AE59" s="28"/>
      <c r="AF59" s="28"/>
      <c r="AG59" s="28">
        <v>40</v>
      </c>
      <c r="AH59" s="28"/>
      <c r="AI59" s="28"/>
      <c r="AJ59" s="28"/>
      <c r="AK59" s="28"/>
      <c r="AL59" s="28"/>
      <c r="AM59" s="28"/>
      <c r="AN59" s="28"/>
      <c r="AO59" s="28"/>
      <c r="AP59" s="28">
        <v>1259684</v>
      </c>
      <c r="AQ59" s="28"/>
      <c r="AR59" s="28"/>
      <c r="AS59" s="28"/>
      <c r="AT59" s="28"/>
      <c r="AU59" s="28"/>
      <c r="AV59" s="28"/>
      <c r="AW59" s="28">
        <v>24617</v>
      </c>
      <c r="AX59" s="28">
        <v>30264</v>
      </c>
      <c r="AY59" s="28">
        <v>183222</v>
      </c>
      <c r="AZ59" s="28"/>
      <c r="BA59" s="28">
        <v>66326</v>
      </c>
      <c r="BB59" s="28">
        <v>184250</v>
      </c>
      <c r="BC59" s="28">
        <v>1098235</v>
      </c>
      <c r="BD59" s="28"/>
      <c r="BE59" s="28">
        <v>12004082</v>
      </c>
    </row>
    <row r="60" spans="1:57" x14ac:dyDescent="0.15">
      <c r="A60" s="27">
        <v>2014</v>
      </c>
      <c r="B60" s="28">
        <v>24300</v>
      </c>
      <c r="C60" s="28">
        <v>375</v>
      </c>
      <c r="D60" s="28"/>
      <c r="E60" s="28"/>
      <c r="F60" s="28"/>
      <c r="G60" s="28">
        <v>1</v>
      </c>
      <c r="H60" s="28"/>
      <c r="I60" s="28"/>
      <c r="J60" s="28"/>
      <c r="K60" s="28">
        <v>603</v>
      </c>
      <c r="L60" s="28"/>
      <c r="M60" s="28"/>
      <c r="N60" s="28"/>
      <c r="O60" s="28"/>
      <c r="P60" s="28">
        <v>34944</v>
      </c>
      <c r="Q60" s="28"/>
      <c r="R60" s="28"/>
      <c r="S60" s="28"/>
      <c r="T60" s="28"/>
      <c r="U60" s="28">
        <v>1353598</v>
      </c>
      <c r="V60" s="28">
        <v>1394279</v>
      </c>
      <c r="W60" s="28">
        <v>3112762</v>
      </c>
      <c r="X60" s="28"/>
      <c r="Y60" s="28">
        <v>2531624</v>
      </c>
      <c r="Z60" s="28"/>
      <c r="AA60" s="28">
        <v>46293</v>
      </c>
      <c r="AB60" s="28"/>
      <c r="AC60" s="28"/>
      <c r="AD60" s="28"/>
      <c r="AE60" s="28"/>
      <c r="AF60" s="28"/>
      <c r="AG60" s="28">
        <v>47</v>
      </c>
      <c r="AH60" s="28"/>
      <c r="AI60" s="28"/>
      <c r="AJ60" s="28"/>
      <c r="AK60" s="28"/>
      <c r="AL60" s="28"/>
      <c r="AM60" s="28"/>
      <c r="AN60" s="28"/>
      <c r="AO60" s="28"/>
      <c r="AP60" s="28">
        <v>2000913</v>
      </c>
      <c r="AQ60" s="28"/>
      <c r="AR60" s="28"/>
      <c r="AS60" s="28"/>
      <c r="AT60" s="28"/>
      <c r="AU60" s="28"/>
      <c r="AV60" s="28"/>
      <c r="AW60" s="28"/>
      <c r="AX60" s="28"/>
      <c r="AY60" s="28">
        <v>247008</v>
      </c>
      <c r="AZ60" s="28"/>
      <c r="BA60" s="28">
        <v>90397</v>
      </c>
      <c r="BB60" s="28"/>
      <c r="BC60" s="28">
        <v>836232</v>
      </c>
      <c r="BD60" s="28"/>
      <c r="BE60" s="28">
        <v>11673376</v>
      </c>
    </row>
    <row r="61" spans="1:57" x14ac:dyDescent="0.15">
      <c r="A61" s="27">
        <v>2015</v>
      </c>
      <c r="B61" s="28">
        <v>18645</v>
      </c>
      <c r="C61" s="28">
        <v>50</v>
      </c>
      <c r="D61" s="28"/>
      <c r="E61" s="28"/>
      <c r="F61" s="28"/>
      <c r="G61" s="28">
        <v>1</v>
      </c>
      <c r="H61" s="28"/>
      <c r="I61" s="28"/>
      <c r="J61" s="28"/>
      <c r="K61" s="28">
        <v>1812</v>
      </c>
      <c r="L61" s="28"/>
      <c r="M61" s="28"/>
      <c r="N61" s="28"/>
      <c r="O61" s="28"/>
      <c r="P61" s="28"/>
      <c r="Q61" s="28"/>
      <c r="R61" s="28"/>
      <c r="S61" s="28"/>
      <c r="T61" s="28"/>
      <c r="U61" s="28">
        <v>1046301</v>
      </c>
      <c r="V61" s="28">
        <v>1214649</v>
      </c>
      <c r="W61" s="28">
        <v>2367885</v>
      </c>
      <c r="X61" s="28"/>
      <c r="Y61" s="28">
        <v>2097112</v>
      </c>
      <c r="Z61" s="28"/>
      <c r="AA61" s="28">
        <v>45556</v>
      </c>
      <c r="AB61" s="28"/>
      <c r="AC61" s="28"/>
      <c r="AD61" s="28"/>
      <c r="AE61" s="28"/>
      <c r="AF61" s="28"/>
      <c r="AG61" s="28">
        <v>33</v>
      </c>
      <c r="AH61" s="28"/>
      <c r="AI61" s="28"/>
      <c r="AJ61" s="28"/>
      <c r="AK61" s="28"/>
      <c r="AL61" s="28"/>
      <c r="AM61" s="28"/>
      <c r="AN61" s="28"/>
      <c r="AO61" s="28"/>
      <c r="AP61" s="28">
        <v>2816872</v>
      </c>
      <c r="AQ61" s="28"/>
      <c r="AR61" s="28"/>
      <c r="AS61" s="28"/>
      <c r="AT61" s="28"/>
      <c r="AU61" s="28"/>
      <c r="AV61" s="28"/>
      <c r="AW61" s="28"/>
      <c r="AX61" s="28"/>
      <c r="AY61" s="28">
        <v>308290</v>
      </c>
      <c r="AZ61" s="28"/>
      <c r="BA61" s="28">
        <v>156126</v>
      </c>
      <c r="BB61" s="28">
        <v>91362</v>
      </c>
      <c r="BC61" s="28">
        <v>748263</v>
      </c>
      <c r="BD61" s="28"/>
      <c r="BE61" s="28">
        <v>10912957</v>
      </c>
    </row>
    <row r="62" spans="1:57" x14ac:dyDescent="0.15">
      <c r="A62" s="27">
        <v>2016</v>
      </c>
      <c r="B62" s="28">
        <v>28241</v>
      </c>
      <c r="C62" s="28">
        <v>60</v>
      </c>
      <c r="D62" s="28"/>
      <c r="E62" s="28"/>
      <c r="F62" s="28"/>
      <c r="G62" s="28"/>
      <c r="H62" s="28"/>
      <c r="I62" s="28"/>
      <c r="J62" s="28">
        <v>5890</v>
      </c>
      <c r="K62" s="28">
        <v>12244</v>
      </c>
      <c r="L62" s="28"/>
      <c r="M62" s="28"/>
      <c r="N62" s="28"/>
      <c r="O62" s="28"/>
      <c r="P62" s="28"/>
      <c r="Q62" s="28"/>
      <c r="R62" s="28"/>
      <c r="S62" s="28"/>
      <c r="T62" s="28"/>
      <c r="U62" s="28">
        <v>1098556</v>
      </c>
      <c r="V62" s="28">
        <v>1239814</v>
      </c>
      <c r="W62" s="28">
        <v>1655566</v>
      </c>
      <c r="X62" s="28"/>
      <c r="Y62" s="28">
        <v>1812718</v>
      </c>
      <c r="Z62" s="28"/>
      <c r="AA62" s="28">
        <v>115962</v>
      </c>
      <c r="AB62" s="28"/>
      <c r="AC62" s="28"/>
      <c r="AD62" s="28"/>
      <c r="AE62" s="28"/>
      <c r="AF62" s="28"/>
      <c r="AG62" s="28">
        <v>18</v>
      </c>
      <c r="AH62" s="28"/>
      <c r="AI62" s="28"/>
      <c r="AJ62" s="28"/>
      <c r="AK62" s="28"/>
      <c r="AL62" s="28"/>
      <c r="AM62" s="28"/>
      <c r="AN62" s="28"/>
      <c r="AO62" s="28"/>
      <c r="AP62" s="28">
        <v>3872048</v>
      </c>
      <c r="AQ62" s="28"/>
      <c r="AR62" s="28"/>
      <c r="AS62" s="28"/>
      <c r="AT62" s="28"/>
      <c r="AU62" s="28"/>
      <c r="AV62" s="28"/>
      <c r="AW62" s="28"/>
      <c r="AX62" s="28"/>
      <c r="AY62" s="28">
        <v>160174</v>
      </c>
      <c r="AZ62" s="28"/>
      <c r="BA62" s="28"/>
      <c r="BB62" s="28"/>
      <c r="BC62" s="28">
        <v>564163</v>
      </c>
      <c r="BD62" s="28"/>
      <c r="BE62" s="28">
        <v>10565454</v>
      </c>
    </row>
    <row r="65" spans="1:1" x14ac:dyDescent="0.15">
      <c r="A65" s="24" t="s">
        <v>74</v>
      </c>
    </row>
    <row r="66" spans="1:1" x14ac:dyDescent="0.15">
      <c r="A66" s="29" t="s">
        <v>75</v>
      </c>
    </row>
    <row r="67" spans="1:1" x14ac:dyDescent="0.15">
      <c r="A67" s="29" t="s">
        <v>76</v>
      </c>
    </row>
    <row r="68" spans="1:1" x14ac:dyDescent="0.15">
      <c r="A68" s="29" t="s">
        <v>77</v>
      </c>
    </row>
    <row r="69" spans="1:1" x14ac:dyDescent="0.15">
      <c r="A69" s="29" t="s">
        <v>78</v>
      </c>
    </row>
    <row r="70" spans="1:1" x14ac:dyDescent="0.15">
      <c r="A70" s="29" t="s">
        <v>79</v>
      </c>
    </row>
  </sheetData>
  <phoneticPr fontId="3"/>
  <hyperlinks>
    <hyperlink ref="F1" location="Sheet1!A65" display="注釈へ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グラフ</vt:lpstr>
      <vt:lpstr>データ</vt:lpstr>
      <vt:lpstr>参照データ→</vt:lpstr>
      <vt:lpstr>縦横変換</vt:lpstr>
      <vt:lpstr>databank（LPG輸入）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2008-04-24T11:53:27Z</cp:lastPrinted>
  <dcterms:created xsi:type="dcterms:W3CDTF">2004-04-05T02:01:19Z</dcterms:created>
  <dcterms:modified xsi:type="dcterms:W3CDTF">2018-02-02T11:38:08Z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512517273426055</vt:r8>
  </property>
</Properties>
</file>