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600" yWindow="-15" windowWidth="12645" windowHeight="11700"/>
  </bookViews>
  <sheets>
    <sheet name="グラフ" sheetId="7" r:id="rId1"/>
    <sheet name="一人あたり電力消費量" sheetId="14" r:id="rId2"/>
    <sheet name="電力消費量" sheetId="15" r:id="rId3"/>
    <sheet name="人口" sheetId="16" r:id="rId4"/>
  </sheets>
  <calcPr calcId="125725"/>
</workbook>
</file>

<file path=xl/calcChain.xml><?xml version="1.0" encoding="utf-8"?>
<calcChain xmlns="http://schemas.openxmlformats.org/spreadsheetml/2006/main">
  <c r="AJ56" i="16"/>
  <c r="T56" l="1"/>
  <c r="AR56"/>
  <c r="AB56"/>
  <c r="L56"/>
  <c r="AN56"/>
  <c r="X56"/>
  <c r="H56"/>
  <c r="E56"/>
  <c r="F56"/>
  <c r="AT56"/>
  <c r="AL56"/>
  <c r="AD56"/>
  <c r="V56"/>
  <c r="N56"/>
  <c r="AU56"/>
  <c r="M56" l="1"/>
  <c r="AC56"/>
  <c r="AS56"/>
  <c r="J56"/>
  <c r="Z56"/>
  <c r="AP56"/>
  <c r="P56"/>
  <c r="AF56"/>
  <c r="AQ56"/>
  <c r="AA56"/>
  <c r="K56"/>
  <c r="AO56"/>
  <c r="U56"/>
  <c r="AK56"/>
  <c r="AI56"/>
  <c r="S56"/>
  <c r="R56"/>
  <c r="AH56"/>
  <c r="Q56"/>
  <c r="AG56"/>
  <c r="AM56"/>
  <c r="W56"/>
  <c r="G56"/>
  <c r="I56"/>
  <c r="Y56"/>
  <c r="AE56"/>
  <c r="O56"/>
  <c r="C5" i="14" l="1"/>
  <c r="C12"/>
  <c r="C8"/>
  <c r="C9"/>
  <c r="C14"/>
  <c r="C10"/>
  <c r="C11"/>
  <c r="C7"/>
  <c r="C6"/>
  <c r="C15"/>
  <c r="C13" l="1"/>
  <c r="E13" s="1"/>
</calcChain>
</file>

<file path=xl/sharedStrings.xml><?xml version="1.0" encoding="utf-8"?>
<sst xmlns="http://schemas.openxmlformats.org/spreadsheetml/2006/main" count="353" uniqueCount="179">
  <si>
    <t>アフリカ</t>
  </si>
  <si>
    <t>(注）地域の定義はIEAによる。</t>
    <rPh sb="1" eb="2">
      <t>チュウ</t>
    </rPh>
    <rPh sb="3" eb="5">
      <t>チイキ</t>
    </rPh>
    <rPh sb="6" eb="8">
      <t>テイギ</t>
    </rPh>
    <phoneticPr fontId="4"/>
  </si>
  <si>
    <t>北米</t>
    <rPh sb="0" eb="2">
      <t>ホクベイ</t>
    </rPh>
    <phoneticPr fontId="4"/>
  </si>
  <si>
    <r>
      <t>○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ｋWh換算［石油換算百万トン＝1.16300x10^10kWh＝(1.163/100)兆kWh］</t>
    </r>
    <rPh sb="5" eb="7">
      <t>カンザン</t>
    </rPh>
    <rPh sb="8" eb="10">
      <t>セキユ</t>
    </rPh>
    <rPh sb="10" eb="12">
      <t>カンザン</t>
    </rPh>
    <rPh sb="12" eb="13">
      <t>100</t>
    </rPh>
    <rPh sb="13" eb="14">
      <t>マン</t>
    </rPh>
    <rPh sb="45" eb="46">
      <t>チョウ</t>
    </rPh>
    <phoneticPr fontId="2"/>
  </si>
  <si>
    <t>アメリカ</t>
  </si>
  <si>
    <t>メキシコ</t>
  </si>
  <si>
    <t>ブラジル</t>
  </si>
  <si>
    <r>
      <t>欧州</t>
    </r>
    <r>
      <rPr>
        <sz val="10"/>
        <rFont val="Times New Roman"/>
        <family val="1"/>
      </rPr>
      <t>OECD</t>
    </r>
  </si>
  <si>
    <t>イギリス</t>
  </si>
  <si>
    <t>フランス</t>
  </si>
  <si>
    <t>イタリア</t>
  </si>
  <si>
    <r>
      <t>欧州非</t>
    </r>
    <r>
      <rPr>
        <sz val="10"/>
        <rFont val="Times New Roman"/>
        <family val="1"/>
      </rPr>
      <t>OECD</t>
    </r>
  </si>
  <si>
    <t>N.A.</t>
  </si>
  <si>
    <t>南アフリカ</t>
  </si>
  <si>
    <t>シンガポール</t>
  </si>
  <si>
    <t>ブルネイ</t>
  </si>
  <si>
    <t>インドネシア</t>
  </si>
  <si>
    <t>マレーシア</t>
  </si>
  <si>
    <t>フィリピン</t>
  </si>
  <si>
    <t>ベトナム</t>
  </si>
  <si>
    <t>オセアニア</t>
  </si>
  <si>
    <t>オーストラリア</t>
  </si>
  <si>
    <t>ニュージーランド</t>
  </si>
  <si>
    <r>
      <t>非</t>
    </r>
    <r>
      <rPr>
        <sz val="10"/>
        <rFont val="Times New Roman"/>
        <family val="1"/>
      </rPr>
      <t>OECD</t>
    </r>
  </si>
  <si>
    <t>EU 15</t>
  </si>
  <si>
    <t>APEC 20</t>
  </si>
  <si>
    <t>年</t>
    <phoneticPr fontId="2"/>
  </si>
  <si>
    <t>OECD 34</t>
  </si>
  <si>
    <t>EU 28</t>
    <phoneticPr fontId="2"/>
  </si>
  <si>
    <t>旧 ソ 連 15</t>
  </si>
  <si>
    <t>ASEAN 9</t>
    <phoneticPr fontId="2"/>
  </si>
  <si>
    <t>バンカー</t>
  </si>
  <si>
    <t>世界平均</t>
    <rPh sb="0" eb="2">
      <t>セカイ</t>
    </rPh>
    <rPh sb="2" eb="4">
      <t>ヘイキン</t>
    </rPh>
    <phoneticPr fontId="4"/>
  </si>
  <si>
    <t>アジア</t>
    <phoneticPr fontId="4"/>
  </si>
  <si>
    <t>オセアニア</t>
    <phoneticPr fontId="4"/>
  </si>
  <si>
    <t>中東</t>
    <rPh sb="0" eb="2">
      <t>チュウトウ</t>
    </rPh>
    <phoneticPr fontId="4"/>
  </si>
  <si>
    <t>アフリカ</t>
    <phoneticPr fontId="4"/>
  </si>
  <si>
    <t>中南米</t>
    <rPh sb="0" eb="3">
      <t>チュウナンベイ</t>
    </rPh>
    <phoneticPr fontId="4"/>
  </si>
  <si>
    <t>西欧</t>
    <rPh sb="0" eb="2">
      <t>セイオウ</t>
    </rPh>
    <phoneticPr fontId="4"/>
  </si>
  <si>
    <t>エネバラ項目</t>
    <rPh sb="4" eb="6">
      <t>コウモク</t>
    </rPh>
    <phoneticPr fontId="4"/>
  </si>
  <si>
    <t>欧州非OECD</t>
    <rPh sb="0" eb="2">
      <t>オウシュウ</t>
    </rPh>
    <rPh sb="2" eb="3">
      <t>ヒ</t>
    </rPh>
    <phoneticPr fontId="4"/>
  </si>
  <si>
    <t>欧州OECD</t>
    <rPh sb="0" eb="2">
      <t>オウシュウ</t>
    </rPh>
    <phoneticPr fontId="4"/>
  </si>
  <si>
    <t>世界</t>
    <rPh sb="0" eb="2">
      <t>セカイ</t>
    </rPh>
    <phoneticPr fontId="4"/>
  </si>
  <si>
    <t>換算係数</t>
    <rPh sb="0" eb="4">
      <t>カンサンケイスウ</t>
    </rPh>
    <phoneticPr fontId="4"/>
  </si>
  <si>
    <t>日本</t>
    <rPh sb="0" eb="2">
      <t>ニホン</t>
    </rPh>
    <phoneticPr fontId="4"/>
  </si>
  <si>
    <t>中国</t>
    <rPh sb="0" eb="2">
      <t>チュウゴク</t>
    </rPh>
    <phoneticPr fontId="4"/>
  </si>
  <si>
    <t>アジア
（除く日本、韓国）</t>
    <rPh sb="5" eb="6">
      <t>ノゾ</t>
    </rPh>
    <rPh sb="7" eb="9">
      <t>ニホン</t>
    </rPh>
    <rPh sb="10" eb="12">
      <t>カンコク</t>
    </rPh>
    <phoneticPr fontId="4"/>
  </si>
  <si>
    <t>【第223-1-2】１人当たりの電力消費量 （地域別）</t>
    <rPh sb="1" eb="2">
      <t>ダイ</t>
    </rPh>
    <rPh sb="10" eb="12">
      <t>ヒトリ</t>
    </rPh>
    <rPh sb="12" eb="13">
      <t>ア</t>
    </rPh>
    <rPh sb="16" eb="18">
      <t>デンリョク</t>
    </rPh>
    <rPh sb="18" eb="20">
      <t>ショウヒ</t>
    </rPh>
    <rPh sb="20" eb="21">
      <t>リョウ</t>
    </rPh>
    <rPh sb="23" eb="25">
      <t>チイキ</t>
    </rPh>
    <rPh sb="25" eb="26">
      <t>ベツ</t>
    </rPh>
    <phoneticPr fontId="4"/>
  </si>
  <si>
    <t>APEC 20：オーストラリア,ブルネイ,カナダ,チリ,中国,香港,インドネシア,日本,韓国,マレーシア,メキシコ,ニュージーランド,ペルー,フィリピン,ロシア,シンガポール,台湾,タイ,アメリカ,ベトナム。</t>
  </si>
  <si>
    <t>旧ソ連：アルメニア,アゼルバイジャン,ベラルーシ,エストニア,ジョージア,カザフスタン,キルギスタン,ラトビア,リトアニア,モルドバ,ロシア,タジキスタン,トルクメニスタン,ウクライナ,ウズベキスタン。</t>
  </si>
  <si>
    <t>EU 15：オーストリア,ベルギー,デンマーク,フィンランド,フランス,ドイツ,ギリシャ,アイルランド,イタリア,ルクセンブルク,オランダ,ポルトガル,スペイン,スウェーデン,イギリス。</t>
  </si>
  <si>
    <t xml:space="preserve">                                    パラオ(1994年以降),パプアニューギニア,サモア,ソロモン諸島,トンガ,バヌアツ。</t>
  </si>
  <si>
    <r>
      <rPr>
        <sz val="10"/>
        <rFont val="ＭＳ Ｐ明朝"/>
        <family val="1"/>
        <charset val="128"/>
      </rPr>
      <t>その他アジア・オセアニア：アフガニスタン,ブータン,カンボジア(1994年以前),クック諸島,東ティモール,フィジー,仏領ポリネシア,キリバス,ラオス,マカオ,モルディブ,モンゴル(1984年以前),ニューカレドニア,</t>
    </r>
    <rPh sb="36" eb="37">
      <t>ネン</t>
    </rPh>
    <rPh sb="37" eb="39">
      <t>イゼン</t>
    </rPh>
    <rPh sb="44" eb="46">
      <t>ショトウ</t>
    </rPh>
    <rPh sb="47" eb="48">
      <t>ヒガシ</t>
    </rPh>
    <phoneticPr fontId="2"/>
  </si>
  <si>
    <t xml:space="preserve">          スリランカ,台湾,タイ,ベトナム,IEA定義によるその他アジア・オセアニア。</t>
  </si>
  <si>
    <r>
      <rPr>
        <sz val="10"/>
        <rFont val="ＭＳ Ｐ明朝"/>
        <family val="1"/>
        <charset val="128"/>
      </rPr>
      <t>アジア：バングラデシュ,ブルネイ,カンボジア(1995年以降),中国,香港,インド,インドネシア,日本,韓国,北朝鮮,マレーシア,モンゴル(1985年以降),ミャンマー,ネパール,パキスタン,フィリピン,シンガポール,</t>
    </r>
    <rPh sb="27" eb="28">
      <t>ネン</t>
    </rPh>
    <rPh sb="28" eb="30">
      <t>イコウ</t>
    </rPh>
    <phoneticPr fontId="2"/>
  </si>
  <si>
    <t>中東：バーレーン,イラン,イラク,イスラエル,ヨルダン,クウェート,レバノン,オマーン,カタール,サウジアラビア,シリア,UAE,イエメン。</t>
  </si>
  <si>
    <t xml:space="preserve">                     モーリタニア,ナミビア(1990年以前),ニジェール(1999年以前),レユニオン,ルワンダ,サントメ・プリンシペ,セーシェル,シエラレオネ,ソマリア,スワジランド,ウガンダ,西サハラ(1990年以降)。</t>
    <rPh sb="39" eb="40">
      <t>マエ</t>
    </rPh>
    <phoneticPr fontId="2"/>
  </si>
  <si>
    <r>
      <rPr>
        <sz val="10"/>
        <rFont val="ＭＳ Ｐ明朝"/>
        <family val="1"/>
        <charset val="128"/>
      </rPr>
      <t>その他アフリカ：ボツワナ(1980年以前),ブルキナファソ,ブルンジ,カーポベルデ,中央アフリカ,チャド,コモロ,ジブチ,赤道ギニア,ガンビア,ギニア,ギニアビサウ,レソト,リベリア,マダガスカル,マラウイ,マリ,</t>
    </r>
    <rPh sb="19" eb="20">
      <t>マエ</t>
    </rPh>
    <phoneticPr fontId="2"/>
  </si>
  <si>
    <t xml:space="preserve">            モーリシャス,モザンビーク,ナミビア(1991年以降),ニジェール共和国(2000年以降),ナイジェリア,セネガル,南アフリカ,スーダン,タンザニア,トーゴ,チュニジア,ザンビア, ジンバブエ,IEA定義によるその他アフリカ。</t>
    <rPh sb="35" eb="36">
      <t>ネン</t>
    </rPh>
    <rPh sb="36" eb="38">
      <t>イコウ</t>
    </rPh>
    <phoneticPr fontId="2"/>
  </si>
  <si>
    <r>
      <rPr>
        <sz val="10"/>
        <rFont val="ＭＳ Ｐ明朝"/>
        <family val="1"/>
        <charset val="128"/>
      </rPr>
      <t>アフリカ：アルジェリア,アンゴラ,ベナン,ボツワナ(1981年以降),カメルーン,コンゴ共和国,コンゴ民主共和国,コートジボワール,エジプト,エリトリア,エチオピア,ガボン,ガーナ,ケニア,リビア,モロッコ,</t>
    </r>
    <rPh sb="30" eb="31">
      <t>ネン</t>
    </rPh>
    <rPh sb="31" eb="33">
      <t>イコウ</t>
    </rPh>
    <phoneticPr fontId="2"/>
  </si>
  <si>
    <t xml:space="preserve">                    カザフスタン,コソボ,キルギスタン,ラトビア,リトアニア,マケドニア,マルタ,モルドバ,モンテネグロ,ルーマニア,ロシア,セルビア,スロベニア,タジキスタン,トルクメニスタン,ウクライナ,ウズベキスタン。</t>
  </si>
  <si>
    <t>欧州非OECD：アルバニア,アルメニア,アゼルバイジャン,ベラルーシ,ボスニア・ヘルツェゴビナ,ブルガリア,クロアチア,キプロス,エストニア(1989年以前),ジョージア,ジブラルタル(エネルギーデータのみ),</t>
  </si>
  <si>
    <t xml:space="preserve">                    ルクセンブルク,ノルウェー,ポーランド,ポルトガル,スロバキア,スロベニア(1990年以降),スペイン,スウェーデン,スイス,トルコ,イギリス。</t>
  </si>
  <si>
    <t>欧州OECD：オーストリア,ベルギー,チェコ,デンマーク,エストニア(1990年以降),フィンランド,フランス,ドイツ(1990年以前の為替は旧西ドイツ),ギリシャ,ハンガリー,アイスランド,アイルランド,イタリア,オランダ,</t>
  </si>
  <si>
    <t xml:space="preserve">                     ガイアナ,マルティニク,モントセラト(エネルギーデータのみ),プエルトリコ(天然ガス、電力),セントキッツ・ネイビス,セントルシア,サンピエール・エ・ミクロン,セントビンセント・グレナディーン,スリナム,タークス・カイコス諸島。</t>
    <rPh sb="59" eb="61">
      <t>テンネン</t>
    </rPh>
    <rPh sb="64" eb="66">
      <t>デンリョク</t>
    </rPh>
    <phoneticPr fontId="2"/>
  </si>
  <si>
    <t>その他中南米：アンティグア・バーブーダ,アルバ,バハマ,バルバドス,ベリーズ,バミューダ,英領ヴァージン諸島,ケイマン諸島,フォークランド諸島,ドミニカ,仏領ギアナ,グレナダ,グアドループ(エネルギーデータのみ),</t>
  </si>
  <si>
    <t xml:space="preserve">           旧蘭領アンティル,ニカラグア,パナマ,パラグアイ,ペルー,トリニダード・トバゴ,ウルグアイ,ベネズエラ,IEA定義によるその他中南米。</t>
  </si>
  <si>
    <t>中南米：アルゼンチン,ボリビア,ブラジル,チリ,コロンビア,コスタリカ,キューバ,キュラソー,ドミニカ共和国,エクアドル,エルサルバドル,グアテマラ,ハイチ,ホンジュラス,ジャマイカ,メキシコ,</t>
  </si>
  <si>
    <t>世界：IEA統計が網羅する下記205の国・地域。</t>
  </si>
  <si>
    <r>
      <t xml:space="preserve">      (3) </t>
    </r>
    <r>
      <rPr>
        <sz val="10"/>
        <rFont val="ＭＳ Ｐ明朝"/>
        <family val="1"/>
        <charset val="128"/>
      </rPr>
      <t>バンカーは国際海運と国際航空のエネルギー消費。</t>
    </r>
    <rPh sb="22" eb="24">
      <t>コウクウ</t>
    </rPh>
    <phoneticPr fontId="2"/>
  </si>
  <si>
    <t xml:space="preserve">      (2) 真発熱量ベース。</t>
  </si>
  <si>
    <r>
      <rPr>
        <sz val="10"/>
        <rFont val="ＭＳ Ｐ明朝"/>
        <family val="1"/>
        <charset val="128"/>
      </rPr>
      <t>注</t>
    </r>
    <r>
      <rPr>
        <sz val="10"/>
        <rFont val="Times New Roman"/>
        <family val="1"/>
      </rPr>
      <t xml:space="preserve">: (1) </t>
    </r>
    <r>
      <rPr>
        <sz val="10"/>
        <rFont val="ＭＳ Ｐ明朝"/>
        <family val="1"/>
        <charset val="128"/>
      </rPr>
      <t>地域定義は以下の通り。</t>
    </r>
    <rPh sb="12" eb="14">
      <t>イカ</t>
    </rPh>
    <rPh sb="15" eb="16">
      <t>トオ</t>
    </rPh>
    <phoneticPr fontId="2"/>
  </si>
  <si>
    <r>
      <t>世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界</t>
    </r>
  </si>
  <si>
    <r>
      <t>ユーロ圏</t>
    </r>
    <r>
      <rPr>
        <sz val="10"/>
        <rFont val="Times New Roman"/>
        <family val="1"/>
      </rPr>
      <t xml:space="preserve"> 18</t>
    </r>
    <phoneticPr fontId="2"/>
  </si>
  <si>
    <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ン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ド</t>
    </r>
  </si>
  <si>
    <r>
      <t>タ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イ</t>
    </r>
  </si>
  <si>
    <r>
      <t>韓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国</t>
    </r>
  </si>
  <si>
    <r>
      <t>台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湾</t>
    </r>
  </si>
  <si>
    <r>
      <t>香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港</t>
    </r>
  </si>
  <si>
    <r>
      <t>日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本</t>
    </r>
  </si>
  <si>
    <r>
      <t>中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国</t>
    </r>
  </si>
  <si>
    <r>
      <t>ア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ジ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ア</t>
    </r>
  </si>
  <si>
    <t>サウジアラビア</t>
    <phoneticPr fontId="2"/>
  </si>
  <si>
    <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ラ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ン</t>
    </r>
    <phoneticPr fontId="2"/>
  </si>
  <si>
    <r>
      <t>中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東</t>
    </r>
  </si>
  <si>
    <t>ウクライナ</t>
    <phoneticPr fontId="2"/>
  </si>
  <si>
    <r>
      <t>ロ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シ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ア</t>
    </r>
    <phoneticPr fontId="2"/>
  </si>
  <si>
    <t>スペイン</t>
    <phoneticPr fontId="2"/>
  </si>
  <si>
    <r>
      <t>ド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ツ</t>
    </r>
  </si>
  <si>
    <r>
      <t>欧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州</t>
    </r>
  </si>
  <si>
    <r>
      <t>ペ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ル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ー</t>
    </r>
  </si>
  <si>
    <r>
      <t>チ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リ</t>
    </r>
  </si>
  <si>
    <r>
      <t>中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南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米</t>
    </r>
  </si>
  <si>
    <r>
      <t>カ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ナ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ダ</t>
    </r>
  </si>
  <si>
    <r>
      <t>北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米</t>
    </r>
  </si>
  <si>
    <r>
      <t xml:space="preserve">IV. (18) </t>
    </r>
    <r>
      <rPr>
        <sz val="10"/>
        <rFont val="ＭＳ Ｐ明朝"/>
        <family val="1"/>
        <charset val="128"/>
      </rPr>
      <t>世界の最終エネルギー消費</t>
    </r>
    <r>
      <rPr>
        <sz val="10"/>
        <rFont val="Times New Roman"/>
        <family val="1"/>
      </rPr>
      <t>(</t>
    </r>
    <r>
      <rPr>
        <sz val="10"/>
        <rFont val="ＭＳ Ｐ明朝"/>
        <family val="1"/>
        <charset val="128"/>
      </rPr>
      <t>電力</t>
    </r>
    <r>
      <rPr>
        <sz val="10"/>
        <rFont val="Times New Roman"/>
        <family val="1"/>
      </rPr>
      <t>)</t>
    </r>
    <phoneticPr fontId="2"/>
  </si>
  <si>
    <t>fdel.</t>
    <phoneticPr fontId="2"/>
  </si>
  <si>
    <r>
      <t>世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界</t>
    </r>
  </si>
  <si>
    <t>ASEAN 9</t>
    <phoneticPr fontId="2"/>
  </si>
  <si>
    <r>
      <t>ユーロ圏</t>
    </r>
    <r>
      <rPr>
        <sz val="10"/>
        <rFont val="Times New Roman"/>
        <family val="1"/>
      </rPr>
      <t xml:space="preserve"> 18</t>
    </r>
    <phoneticPr fontId="2"/>
  </si>
  <si>
    <t>EU 28</t>
    <phoneticPr fontId="2"/>
  </si>
  <si>
    <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ン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ド</t>
    </r>
  </si>
  <si>
    <r>
      <t>タ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イ</t>
    </r>
  </si>
  <si>
    <r>
      <t>韓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国</t>
    </r>
  </si>
  <si>
    <r>
      <t>台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湾</t>
    </r>
  </si>
  <si>
    <r>
      <t>香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港</t>
    </r>
  </si>
  <si>
    <r>
      <t>日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本</t>
    </r>
  </si>
  <si>
    <r>
      <t>中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国</t>
    </r>
  </si>
  <si>
    <r>
      <t>ア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ジ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ア</t>
    </r>
  </si>
  <si>
    <t>サウジアラビア</t>
    <phoneticPr fontId="2"/>
  </si>
  <si>
    <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ラ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ン</t>
    </r>
    <phoneticPr fontId="2"/>
  </si>
  <si>
    <r>
      <t>中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東</t>
    </r>
  </si>
  <si>
    <t>ウクライナ</t>
    <phoneticPr fontId="2"/>
  </si>
  <si>
    <r>
      <t>ロ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シ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ア</t>
    </r>
    <phoneticPr fontId="2"/>
  </si>
  <si>
    <t>スペイン</t>
    <phoneticPr fontId="2"/>
  </si>
  <si>
    <r>
      <t>ド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ツ</t>
    </r>
  </si>
  <si>
    <r>
      <t>欧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州</t>
    </r>
  </si>
  <si>
    <r>
      <t>ペ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ル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ー</t>
    </r>
  </si>
  <si>
    <r>
      <t>チ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リ</t>
    </r>
  </si>
  <si>
    <r>
      <t>中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南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米</t>
    </r>
  </si>
  <si>
    <r>
      <t>カ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ナ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ダ</t>
    </r>
  </si>
  <si>
    <r>
      <t>北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米</t>
    </r>
  </si>
  <si>
    <r>
      <t>暦</t>
    </r>
    <r>
      <rPr>
        <sz val="10"/>
        <rFont val="Times New Roman"/>
        <family val="1"/>
      </rPr>
      <t xml:space="preserve">  </t>
    </r>
    <r>
      <rPr>
        <sz val="10"/>
        <rFont val="ＭＳ Ｐ明朝"/>
        <family val="1"/>
        <charset val="128"/>
      </rPr>
      <t>年</t>
    </r>
  </si>
  <si>
    <r>
      <t>(</t>
    </r>
    <r>
      <rPr>
        <sz val="10"/>
        <rFont val="ＭＳ Ｐ明朝"/>
        <family val="1"/>
        <charset val="128"/>
      </rPr>
      <t>百万人</t>
    </r>
    <r>
      <rPr>
        <sz val="10"/>
        <rFont val="Times New Roman"/>
        <family val="1"/>
      </rPr>
      <t>)</t>
    </r>
  </si>
  <si>
    <r>
      <t xml:space="preserve">IV. (21) </t>
    </r>
    <r>
      <rPr>
        <sz val="10"/>
        <rFont val="ＭＳ Ｐ明朝"/>
        <family val="1"/>
        <charset val="128"/>
      </rPr>
      <t>世界の人口</t>
    </r>
    <phoneticPr fontId="2"/>
  </si>
  <si>
    <r>
      <rPr>
        <sz val="10"/>
        <rFont val="ＭＳ Ｐ明朝"/>
        <family val="1"/>
        <charset val="128"/>
      </rPr>
      <t>出所</t>
    </r>
    <r>
      <rPr>
        <sz val="10"/>
        <rFont val="Times New Roman"/>
        <family val="1"/>
      </rPr>
      <t xml:space="preserve">: IEA </t>
    </r>
    <r>
      <rPr>
        <sz val="10"/>
        <rFont val="ＭＳ Ｐ明朝"/>
        <family val="1"/>
        <charset val="128"/>
      </rPr>
      <t>｢</t>
    </r>
    <r>
      <rPr>
        <sz val="10"/>
        <rFont val="Times New Roman"/>
        <family val="1"/>
      </rPr>
      <t>Energy Balances of OECD Countries</t>
    </r>
    <r>
      <rPr>
        <sz val="10"/>
        <rFont val="ＭＳ Ｐ明朝"/>
        <family val="1"/>
        <charset val="128"/>
      </rPr>
      <t>｣</t>
    </r>
    <r>
      <rPr>
        <sz val="10"/>
        <rFont val="Times New Roman"/>
        <family val="1"/>
      </rPr>
      <t xml:space="preserve">, </t>
    </r>
    <r>
      <rPr>
        <sz val="10"/>
        <rFont val="ＭＳ Ｐ明朝"/>
        <family val="1"/>
        <charset val="128"/>
      </rPr>
      <t>｢</t>
    </r>
    <r>
      <rPr>
        <sz val="10"/>
        <rFont val="Times New Roman"/>
        <family val="1"/>
      </rPr>
      <t>Energy Balances of Non-OECD Countries</t>
    </r>
    <r>
      <rPr>
        <sz val="10"/>
        <rFont val="ＭＳ Ｐ明朝"/>
        <family val="1"/>
        <charset val="128"/>
      </rPr>
      <t>｣に基づく集計。</t>
    </r>
    <phoneticPr fontId="2"/>
  </si>
  <si>
    <t>出典：IEA「World Energy Balances 2016 Edition」及びWorld Bank ｢World Development Indicators｣を基に作成</t>
    <phoneticPr fontId="2"/>
  </si>
  <si>
    <t>(石油換算百万トン)</t>
  </si>
  <si>
    <t>noa</t>
  </si>
  <si>
    <t>usa</t>
  </si>
  <si>
    <t>can</t>
  </si>
  <si>
    <t>lat</t>
  </si>
  <si>
    <t>mex</t>
  </si>
  <si>
    <t>bra</t>
  </si>
  <si>
    <t>chl</t>
  </si>
  <si>
    <t>per</t>
  </si>
  <si>
    <t>eur</t>
  </si>
  <si>
    <t>owe</t>
  </si>
  <si>
    <t>gbr</t>
  </si>
  <si>
    <t>deu</t>
  </si>
  <si>
    <t>fra</t>
  </si>
  <si>
    <t>ita</t>
  </si>
  <si>
    <t>esp</t>
  </si>
  <si>
    <t>noe</t>
  </si>
  <si>
    <t>rus</t>
  </si>
  <si>
    <t>ukr</t>
  </si>
  <si>
    <t>afr</t>
  </si>
  <si>
    <t>zaf</t>
  </si>
  <si>
    <t>mid</t>
  </si>
  <si>
    <t>irn</t>
  </si>
  <si>
    <t>sar</t>
  </si>
  <si>
    <t>asi</t>
  </si>
  <si>
    <t>chn</t>
  </si>
  <si>
    <t>jpn</t>
  </si>
  <si>
    <t>hkg</t>
  </si>
  <si>
    <t>twn</t>
  </si>
  <si>
    <t>kor</t>
  </si>
  <si>
    <t>sgp</t>
  </si>
  <si>
    <t>brn</t>
  </si>
  <si>
    <t>idn</t>
  </si>
  <si>
    <t>mys</t>
  </si>
  <si>
    <t>phl</t>
  </si>
  <si>
    <t>tha</t>
  </si>
  <si>
    <t>ind</t>
  </si>
  <si>
    <t>vnm</t>
  </si>
  <si>
    <t>oce</t>
  </si>
  <si>
    <t>aus</t>
  </si>
  <si>
    <t>nzl</t>
  </si>
  <si>
    <t>o34</t>
  </si>
  <si>
    <t>oen</t>
  </si>
  <si>
    <t>e28</t>
  </si>
  <si>
    <t>e15</t>
  </si>
  <si>
    <t>e18</t>
  </si>
  <si>
    <t>fsu</t>
  </si>
  <si>
    <t>APE</t>
  </si>
  <si>
    <t>ASE</t>
  </si>
  <si>
    <t>int</t>
  </si>
  <si>
    <t>wld</t>
  </si>
  <si>
    <t>ロシア・その他旧ソ連邦諸国・東欧</t>
    <rPh sb="6" eb="7">
      <t>ホカ</t>
    </rPh>
    <rPh sb="7" eb="8">
      <t>キュウ</t>
    </rPh>
    <rPh sb="9" eb="11">
      <t>レンポウ</t>
    </rPh>
    <rPh sb="11" eb="13">
      <t>ショコク</t>
    </rPh>
    <rPh sb="14" eb="16">
      <t>トウオウ</t>
    </rPh>
    <phoneticPr fontId="4"/>
  </si>
</sst>
</file>

<file path=xl/styles.xml><?xml version="1.0" encoding="utf-8"?>
<styleSheet xmlns="http://schemas.openxmlformats.org/spreadsheetml/2006/main">
  <numFmts count="8">
    <numFmt numFmtId="6" formatCode="&quot;¥&quot;#,##0;[Red]&quot;¥&quot;\-#,##0"/>
    <numFmt numFmtId="176" formatCode="#,##0.000"/>
    <numFmt numFmtId="177" formatCode="#,##0.00_ "/>
    <numFmt numFmtId="178" formatCode="#,##0.0"/>
    <numFmt numFmtId="179" formatCode="\-"/>
    <numFmt numFmtId="180" formatCode="_(* #,##0_);_(* \(#,##0\);_(* &quot;-&quot;_);_(@_)"/>
    <numFmt numFmtId="181" formatCode="_(&quot;$&quot;* #,##0_);_(&quot;$&quot;* \(#,##0\);_(&quot;$&quot;* &quot;-&quot;_);_(@_)"/>
    <numFmt numFmtId="182" formatCode="#,##0_ "/>
  </numFmts>
  <fonts count="44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.5"/>
      <name val="Century"/>
      <family val="1"/>
    </font>
    <font>
      <sz val="11"/>
      <name val="ＭＳ Ｐ明朝"/>
      <family val="1"/>
      <charset val="128"/>
    </font>
    <font>
      <b/>
      <sz val="12"/>
      <color theme="5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2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21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23" fillId="0" borderId="0">
      <alignment vertical="center"/>
    </xf>
    <xf numFmtId="180" fontId="23" fillId="0" borderId="0" applyFont="0" applyFill="0" applyBorder="0" applyAlignment="0" applyProtection="0">
      <alignment vertical="center"/>
    </xf>
    <xf numFmtId="181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/>
    <xf numFmtId="0" fontId="24" fillId="9" borderId="0" applyNumberFormat="0" applyBorder="0" applyAlignment="0" applyProtection="0"/>
    <xf numFmtId="0" fontId="24" fillId="22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9" borderId="0" applyNumberFormat="0" applyBorder="0" applyAlignment="0" applyProtection="0"/>
    <xf numFmtId="0" fontId="24" fillId="21" borderId="0" applyNumberFormat="0" applyBorder="0" applyAlignment="0" applyProtection="0"/>
    <xf numFmtId="0" fontId="24" fillId="23" borderId="0" applyNumberFormat="0" applyBorder="0" applyAlignment="0" applyProtection="0"/>
    <xf numFmtId="0" fontId="24" fillId="8" borderId="0" applyNumberFormat="0" applyBorder="0" applyAlignment="0" applyProtection="0"/>
    <xf numFmtId="0" fontId="24" fillId="21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21" borderId="0" applyNumberFormat="0" applyBorder="0" applyAlignment="0" applyProtection="0"/>
    <xf numFmtId="0" fontId="25" fillId="23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25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6" borderId="4" applyNumberFormat="0" applyAlignment="0" applyProtection="0"/>
    <xf numFmtId="0" fontId="28" fillId="20" borderId="1" applyNumberFormat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0" borderId="32" applyNumberFormat="0" applyFill="0" applyAlignment="0" applyProtection="0"/>
    <xf numFmtId="0" fontId="32" fillId="0" borderId="6" applyNumberFormat="0" applyFill="0" applyAlignment="0" applyProtection="0"/>
    <xf numFmtId="0" fontId="33" fillId="0" borderId="33" applyNumberFormat="0" applyFill="0" applyAlignment="0" applyProtection="0"/>
    <xf numFmtId="0" fontId="33" fillId="0" borderId="0" applyNumberFormat="0" applyFill="0" applyBorder="0" applyAlignment="0" applyProtection="0"/>
    <xf numFmtId="0" fontId="34" fillId="21" borderId="4" applyNumberFormat="0" applyAlignment="0" applyProtection="0"/>
    <xf numFmtId="0" fontId="35" fillId="0" borderId="3" applyNumberFormat="0" applyFill="0" applyAlignment="0" applyProtection="0"/>
    <xf numFmtId="0" fontId="36" fillId="21" borderId="0" applyNumberFormat="0" applyBorder="0" applyAlignment="0" applyProtection="0"/>
    <xf numFmtId="0" fontId="1" fillId="22" borderId="2" applyNumberFormat="0" applyFont="0" applyAlignment="0" applyProtection="0"/>
    <xf numFmtId="0" fontId="37" fillId="26" borderId="9" applyNumberFormat="0" applyAlignment="0" applyProtection="0"/>
    <xf numFmtId="0" fontId="38" fillId="0" borderId="0" applyNumberFormat="0" applyFill="0" applyBorder="0" applyAlignment="0" applyProtection="0"/>
    <xf numFmtId="0" fontId="39" fillId="0" borderId="34" applyNumberFormat="0" applyFill="0" applyAlignment="0" applyProtection="0"/>
    <xf numFmtId="0" fontId="40" fillId="0" borderId="0" applyNumberFormat="0" applyFill="0" applyBorder="0" applyAlignment="0" applyProtection="0"/>
    <xf numFmtId="0" fontId="3" fillId="0" borderId="0"/>
    <xf numFmtId="6" fontId="1" fillId="0" borderId="0" applyFont="0" applyFill="0" applyBorder="0" applyAlignment="0" applyProtection="0">
      <alignment vertical="center"/>
    </xf>
  </cellStyleXfs>
  <cellXfs count="118">
    <xf numFmtId="0" fontId="0" fillId="0" borderId="0" xfId="0"/>
    <xf numFmtId="0" fontId="3" fillId="0" borderId="0" xfId="42"/>
    <xf numFmtId="0" fontId="1" fillId="0" borderId="0" xfId="0" applyNumberFormat="1" applyFont="1" applyAlignment="1"/>
    <xf numFmtId="0" fontId="22" fillId="0" borderId="0" xfId="0" applyNumberFormat="1" applyFont="1" applyAlignment="1"/>
    <xf numFmtId="0" fontId="22" fillId="0" borderId="0" xfId="0" applyNumberFormat="1" applyFont="1" applyBorder="1" applyAlignment="1"/>
    <xf numFmtId="0" fontId="22" fillId="0" borderId="0" xfId="0" applyNumberFormat="1" applyFont="1" applyBorder="1" applyAlignment="1">
      <alignment horizontal="right"/>
    </xf>
    <xf numFmtId="0" fontId="22" fillId="0" borderId="12" xfId="0" applyNumberFormat="1" applyFont="1" applyBorder="1" applyAlignment="1">
      <alignment horizontal="centerContinuous"/>
    </xf>
    <xf numFmtId="0" fontId="22" fillId="0" borderId="13" xfId="0" applyNumberFormat="1" applyFont="1" applyBorder="1" applyAlignment="1"/>
    <xf numFmtId="0" fontId="22" fillId="0" borderId="12" xfId="0" applyNumberFormat="1" applyFont="1" applyBorder="1" applyAlignment="1"/>
    <xf numFmtId="0" fontId="22" fillId="0" borderId="14" xfId="0" applyNumberFormat="1" applyFont="1" applyBorder="1" applyAlignment="1"/>
    <xf numFmtId="176" fontId="22" fillId="0" borderId="18" xfId="0" applyNumberFormat="1" applyFont="1" applyBorder="1" applyAlignment="1">
      <alignment horizontal="right"/>
    </xf>
    <xf numFmtId="176" fontId="22" fillId="0" borderId="0" xfId="0" applyNumberFormat="1" applyFont="1" applyBorder="1" applyAlignment="1">
      <alignment horizontal="right"/>
    </xf>
    <xf numFmtId="176" fontId="22" fillId="0" borderId="19" xfId="0" applyNumberFormat="1" applyFont="1" applyBorder="1" applyAlignment="1">
      <alignment horizontal="right"/>
    </xf>
    <xf numFmtId="0" fontId="22" fillId="0" borderId="20" xfId="0" applyNumberFormat="1" applyFont="1" applyBorder="1" applyAlignment="1"/>
    <xf numFmtId="176" fontId="22" fillId="0" borderId="21" xfId="0" applyNumberFormat="1" applyFont="1" applyBorder="1" applyAlignment="1">
      <alignment horizontal="right"/>
    </xf>
    <xf numFmtId="176" fontId="22" fillId="0" borderId="20" xfId="0" applyNumberFormat="1" applyFont="1" applyBorder="1" applyAlignment="1">
      <alignment horizontal="right"/>
    </xf>
    <xf numFmtId="0" fontId="22" fillId="0" borderId="15" xfId="0" applyNumberFormat="1" applyFont="1" applyBorder="1" applyAlignment="1"/>
    <xf numFmtId="0" fontId="22" fillId="0" borderId="25" xfId="0" applyNumberFormat="1" applyFont="1" applyBorder="1" applyAlignment="1"/>
    <xf numFmtId="176" fontId="22" fillId="0" borderId="26" xfId="0" applyNumberFormat="1" applyFont="1" applyBorder="1" applyAlignment="1">
      <alignment horizontal="right"/>
    </xf>
    <xf numFmtId="176" fontId="22" fillId="0" borderId="25" xfId="0" applyNumberFormat="1" applyFont="1" applyBorder="1" applyAlignment="1">
      <alignment horizontal="right"/>
    </xf>
    <xf numFmtId="177" fontId="22" fillId="0" borderId="0" xfId="0" applyNumberFormat="1" applyFont="1" applyAlignment="1"/>
    <xf numFmtId="3" fontId="22" fillId="0" borderId="18" xfId="0" applyNumberFormat="1" applyFont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3" fontId="22" fillId="0" borderId="19" xfId="0" applyNumberFormat="1" applyFont="1" applyBorder="1" applyAlignment="1">
      <alignment horizontal="right"/>
    </xf>
    <xf numFmtId="4" fontId="22" fillId="0" borderId="18" xfId="0" applyNumberFormat="1" applyFont="1" applyBorder="1" applyAlignment="1">
      <alignment horizontal="right"/>
    </xf>
    <xf numFmtId="4" fontId="22" fillId="0" borderId="0" xfId="0" applyNumberFormat="1" applyFont="1" applyBorder="1" applyAlignment="1">
      <alignment horizontal="right"/>
    </xf>
    <xf numFmtId="4" fontId="22" fillId="0" borderId="19" xfId="0" applyNumberFormat="1" applyFont="1" applyBorder="1" applyAlignment="1">
      <alignment horizontal="right"/>
    </xf>
    <xf numFmtId="178" fontId="22" fillId="0" borderId="18" xfId="0" applyNumberFormat="1" applyFont="1" applyBorder="1" applyAlignment="1">
      <alignment horizontal="right"/>
    </xf>
    <xf numFmtId="178" fontId="22" fillId="0" borderId="0" xfId="0" applyNumberFormat="1" applyFont="1" applyBorder="1" applyAlignment="1">
      <alignment horizontal="right"/>
    </xf>
    <xf numFmtId="178" fontId="22" fillId="0" borderId="19" xfId="0" applyNumberFormat="1" applyFont="1" applyBorder="1" applyAlignment="1">
      <alignment horizontal="right"/>
    </xf>
    <xf numFmtId="0" fontId="0" fillId="0" borderId="0" xfId="0" applyNumberFormat="1" applyAlignment="1"/>
    <xf numFmtId="0" fontId="1" fillId="0" borderId="15" xfId="0" applyNumberFormat="1" applyFont="1" applyBorder="1" applyAlignment="1"/>
    <xf numFmtId="3" fontId="22" fillId="0" borderId="17" xfId="0" applyNumberFormat="1" applyFont="1" applyBorder="1" applyAlignment="1">
      <alignment horizontal="right"/>
    </xf>
    <xf numFmtId="3" fontId="22" fillId="0" borderId="15" xfId="0" applyNumberFormat="1" applyFont="1" applyBorder="1" applyAlignment="1">
      <alignment horizontal="right"/>
    </xf>
    <xf numFmtId="3" fontId="22" fillId="0" borderId="16" xfId="0" applyNumberFormat="1" applyFont="1" applyBorder="1" applyAlignment="1">
      <alignment horizontal="right"/>
    </xf>
    <xf numFmtId="0" fontId="1" fillId="0" borderId="20" xfId="0" applyNumberFormat="1" applyFont="1" applyBorder="1" applyAlignment="1"/>
    <xf numFmtId="178" fontId="22" fillId="0" borderId="21" xfId="0" applyNumberFormat="1" applyFont="1" applyBorder="1" applyAlignment="1">
      <alignment horizontal="right"/>
    </xf>
    <xf numFmtId="178" fontId="22" fillId="0" borderId="20" xfId="0" applyNumberFormat="1" applyFont="1" applyBorder="1" applyAlignment="1">
      <alignment horizontal="right"/>
    </xf>
    <xf numFmtId="178" fontId="22" fillId="0" borderId="22" xfId="0" applyNumberFormat="1" applyFont="1" applyBorder="1" applyAlignment="1">
      <alignment horizontal="right"/>
    </xf>
    <xf numFmtId="178" fontId="22" fillId="0" borderId="17" xfId="0" applyNumberFormat="1" applyFont="1" applyBorder="1" applyAlignment="1">
      <alignment horizontal="right"/>
    </xf>
    <xf numFmtId="178" fontId="22" fillId="0" borderId="15" xfId="0" applyNumberFormat="1" applyFont="1" applyBorder="1" applyAlignment="1">
      <alignment horizontal="right"/>
    </xf>
    <xf numFmtId="178" fontId="22" fillId="0" borderId="16" xfId="0" applyNumberFormat="1" applyFont="1" applyBorder="1" applyAlignment="1">
      <alignment horizontal="right"/>
    </xf>
    <xf numFmtId="4" fontId="22" fillId="0" borderId="22" xfId="0" applyNumberFormat="1" applyFont="1" applyBorder="1" applyAlignment="1">
      <alignment horizontal="right"/>
    </xf>
    <xf numFmtId="4" fontId="22" fillId="0" borderId="20" xfId="0" applyNumberFormat="1" applyFont="1" applyBorder="1" applyAlignment="1">
      <alignment horizontal="right"/>
    </xf>
    <xf numFmtId="0" fontId="22" fillId="0" borderId="23" xfId="0" applyNumberFormat="1" applyFont="1" applyBorder="1" applyAlignment="1"/>
    <xf numFmtId="0" fontId="1" fillId="0" borderId="23" xfId="0" applyNumberFormat="1" applyFont="1" applyBorder="1" applyAlignment="1"/>
    <xf numFmtId="178" fontId="22" fillId="0" borderId="11" xfId="0" applyNumberFormat="1" applyFont="1" applyBorder="1" applyAlignment="1">
      <alignment horizontal="right"/>
    </xf>
    <xf numFmtId="3" fontId="22" fillId="0" borderId="23" xfId="0" applyNumberFormat="1" applyFont="1" applyBorder="1" applyAlignment="1">
      <alignment horizontal="right"/>
    </xf>
    <xf numFmtId="3" fontId="22" fillId="0" borderId="11" xfId="0" applyNumberFormat="1" applyFont="1" applyBorder="1" applyAlignment="1">
      <alignment horizontal="right"/>
    </xf>
    <xf numFmtId="3" fontId="22" fillId="0" borderId="24" xfId="0" applyNumberFormat="1" applyFont="1" applyBorder="1" applyAlignment="1">
      <alignment horizontal="right"/>
    </xf>
    <xf numFmtId="0" fontId="1" fillId="0" borderId="0" xfId="0" applyNumberFormat="1" applyFont="1" applyBorder="1" applyAlignment="1"/>
    <xf numFmtId="0" fontId="1" fillId="0" borderId="25" xfId="0" applyNumberFormat="1" applyFont="1" applyBorder="1" applyAlignment="1"/>
    <xf numFmtId="4" fontId="22" fillId="0" borderId="26" xfId="0" applyNumberFormat="1" applyFont="1" applyBorder="1" applyAlignment="1">
      <alignment horizontal="right"/>
    </xf>
    <xf numFmtId="4" fontId="22" fillId="0" borderId="25" xfId="0" applyNumberFormat="1" applyFont="1" applyBorder="1" applyAlignment="1">
      <alignment horizontal="right"/>
    </xf>
    <xf numFmtId="178" fontId="22" fillId="0" borderId="27" xfId="0" applyNumberFormat="1" applyFont="1" applyBorder="1" applyAlignment="1">
      <alignment horizontal="right"/>
    </xf>
    <xf numFmtId="178" fontId="22" fillId="0" borderId="25" xfId="0" applyNumberFormat="1" applyFont="1" applyBorder="1" applyAlignment="1">
      <alignment horizontal="right"/>
    </xf>
    <xf numFmtId="178" fontId="22" fillId="0" borderId="23" xfId="0" applyNumberFormat="1" applyFont="1" applyBorder="1" applyAlignment="1">
      <alignment horizontal="right"/>
    </xf>
    <xf numFmtId="178" fontId="22" fillId="0" borderId="24" xfId="0" applyNumberFormat="1" applyFont="1" applyBorder="1" applyAlignment="1">
      <alignment horizontal="right"/>
    </xf>
    <xf numFmtId="179" fontId="22" fillId="0" borderId="18" xfId="0" applyNumberFormat="1" applyFont="1" applyBorder="1" applyAlignment="1">
      <alignment horizontal="right"/>
    </xf>
    <xf numFmtId="179" fontId="22" fillId="0" borderId="0" xfId="0" applyNumberFormat="1" applyFont="1" applyBorder="1" applyAlignment="1">
      <alignment horizontal="right"/>
    </xf>
    <xf numFmtId="179" fontId="22" fillId="0" borderId="21" xfId="0" applyNumberFormat="1" applyFont="1" applyBorder="1" applyAlignment="1">
      <alignment horizontal="right"/>
    </xf>
    <xf numFmtId="179" fontId="22" fillId="0" borderId="20" xfId="0" applyNumberFormat="1" applyFont="1" applyBorder="1" applyAlignment="1">
      <alignment horizontal="right"/>
    </xf>
    <xf numFmtId="0" fontId="1" fillId="0" borderId="28" xfId="0" applyNumberFormat="1" applyFont="1" applyBorder="1" applyAlignment="1"/>
    <xf numFmtId="0" fontId="22" fillId="0" borderId="28" xfId="0" applyNumberFormat="1" applyFont="1" applyBorder="1" applyAlignment="1"/>
    <xf numFmtId="4" fontId="22" fillId="0" borderId="29" xfId="0" applyNumberFormat="1" applyFont="1" applyBorder="1" applyAlignment="1">
      <alignment horizontal="right"/>
    </xf>
    <xf numFmtId="4" fontId="22" fillId="0" borderId="28" xfId="0" applyNumberFormat="1" applyFont="1" applyBorder="1" applyAlignment="1">
      <alignment horizontal="right"/>
    </xf>
    <xf numFmtId="178" fontId="22" fillId="0" borderId="29" xfId="0" applyNumberFormat="1" applyFont="1" applyBorder="1" applyAlignment="1">
      <alignment horizontal="right"/>
    </xf>
    <xf numFmtId="178" fontId="22" fillId="0" borderId="30" xfId="0" applyNumberFormat="1" applyFont="1" applyBorder="1" applyAlignment="1">
      <alignment horizontal="right"/>
    </xf>
    <xf numFmtId="178" fontId="22" fillId="0" borderId="28" xfId="0" applyNumberFormat="1" applyFont="1" applyBorder="1" applyAlignment="1">
      <alignment horizontal="right"/>
    </xf>
    <xf numFmtId="4" fontId="22" fillId="0" borderId="21" xfId="0" applyNumberFormat="1" applyFont="1" applyBorder="1" applyAlignment="1">
      <alignment horizontal="right"/>
    </xf>
    <xf numFmtId="4" fontId="22" fillId="0" borderId="27" xfId="0" applyNumberFormat="1" applyFont="1" applyBorder="1" applyAlignment="1">
      <alignment horizontal="right"/>
    </xf>
    <xf numFmtId="178" fontId="22" fillId="0" borderId="26" xfId="0" applyNumberFormat="1" applyFont="1" applyBorder="1" applyAlignment="1">
      <alignment horizontal="right"/>
    </xf>
    <xf numFmtId="3" fontId="22" fillId="0" borderId="25" xfId="0" applyNumberFormat="1" applyFont="1" applyBorder="1" applyAlignment="1">
      <alignment horizontal="right"/>
    </xf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21" xfId="0" applyNumberFormat="1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3" fontId="22" fillId="0" borderId="22" xfId="0" applyNumberFormat="1" applyFont="1" applyBorder="1" applyAlignment="1">
      <alignment horizontal="right"/>
    </xf>
    <xf numFmtId="0" fontId="0" fillId="0" borderId="12" xfId="0" applyNumberFormat="1" applyBorder="1" applyAlignment="1">
      <alignment horizontal="centerContinuous"/>
    </xf>
    <xf numFmtId="0" fontId="3" fillId="0" borderId="0" xfId="90"/>
    <xf numFmtId="0" fontId="3" fillId="0" borderId="35" xfId="90" applyFont="1" applyBorder="1"/>
    <xf numFmtId="0" fontId="3" fillId="0" borderId="0" xfId="0" applyFont="1"/>
    <xf numFmtId="3" fontId="3" fillId="24" borderId="35" xfId="90" applyNumberFormat="1" applyFont="1" applyFill="1" applyBorder="1"/>
    <xf numFmtId="0" fontId="3" fillId="0" borderId="10" xfId="90" applyFont="1" applyBorder="1"/>
    <xf numFmtId="3" fontId="3" fillId="24" borderId="10" xfId="90" applyNumberFormat="1" applyFont="1" applyFill="1" applyBorder="1"/>
    <xf numFmtId="0" fontId="3" fillId="0" borderId="10" xfId="90" applyFont="1" applyBorder="1" applyAlignment="1">
      <alignment wrapText="1"/>
    </xf>
    <xf numFmtId="3" fontId="3" fillId="24" borderId="10" xfId="90" applyNumberFormat="1" applyFont="1" applyFill="1" applyBorder="1" applyAlignment="1">
      <alignment wrapText="1"/>
    </xf>
    <xf numFmtId="0" fontId="3" fillId="0" borderId="31" xfId="90" applyFont="1" applyBorder="1"/>
    <xf numFmtId="3" fontId="3" fillId="24" borderId="31" xfId="90" applyNumberFormat="1" applyFont="1" applyFill="1" applyBorder="1"/>
    <xf numFmtId="10" fontId="3" fillId="0" borderId="0" xfId="91" applyNumberFormat="1" applyFont="1" applyAlignment="1"/>
    <xf numFmtId="3" fontId="22" fillId="0" borderId="0" xfId="0" applyNumberFormat="1" applyFont="1" applyFill="1" applyBorder="1" applyAlignment="1">
      <alignment horizontal="left"/>
    </xf>
    <xf numFmtId="178" fontId="22" fillId="0" borderId="0" xfId="0" applyNumberFormat="1" applyFont="1" applyFill="1" applyBorder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NumberFormat="1" applyFont="1" applyAlignment="1">
      <alignment horizontal="left"/>
    </xf>
    <xf numFmtId="0" fontId="22" fillId="0" borderId="0" xfId="0" applyNumberFormat="1" applyFont="1" applyBorder="1" applyAlignment="1">
      <alignment horizontal="left"/>
    </xf>
    <xf numFmtId="179" fontId="22" fillId="0" borderId="12" xfId="0" applyNumberFormat="1" applyFont="1" applyBorder="1" applyAlignment="1">
      <alignment horizontal="center"/>
    </xf>
    <xf numFmtId="179" fontId="22" fillId="0" borderId="13" xfId="0" applyNumberFormat="1" applyFont="1" applyBorder="1" applyAlignment="1">
      <alignment horizontal="center"/>
    </xf>
    <xf numFmtId="179" fontId="22" fillId="0" borderId="14" xfId="0" applyNumberFormat="1" applyFont="1" applyBorder="1" applyAlignment="1">
      <alignment horizontal="center"/>
    </xf>
    <xf numFmtId="0" fontId="0" fillId="0" borderId="0" xfId="0" applyNumberFormat="1" applyFont="1" applyAlignment="1"/>
    <xf numFmtId="176" fontId="22" fillId="0" borderId="22" xfId="0" applyNumberFormat="1" applyFont="1" applyBorder="1" applyAlignment="1">
      <alignment horizontal="right"/>
    </xf>
    <xf numFmtId="176" fontId="22" fillId="0" borderId="27" xfId="0" applyNumberFormat="1" applyFont="1" applyBorder="1" applyAlignment="1">
      <alignment horizontal="right"/>
    </xf>
    <xf numFmtId="4" fontId="22" fillId="0" borderId="30" xfId="0" applyNumberFormat="1" applyFont="1" applyBorder="1" applyAlignment="1">
      <alignment horizontal="right"/>
    </xf>
    <xf numFmtId="179" fontId="22" fillId="0" borderId="22" xfId="0" applyNumberFormat="1" applyFont="1" applyBorder="1" applyAlignment="1">
      <alignment horizontal="right"/>
    </xf>
    <xf numFmtId="179" fontId="22" fillId="0" borderId="19" xfId="0" applyNumberFormat="1" applyFont="1" applyBorder="1" applyAlignment="1">
      <alignment horizontal="right"/>
    </xf>
    <xf numFmtId="0" fontId="41" fillId="0" borderId="0" xfId="0" applyFont="1"/>
    <xf numFmtId="3" fontId="22" fillId="0" borderId="0" xfId="0" applyNumberFormat="1" applyFont="1" applyBorder="1" applyAlignment="1"/>
    <xf numFmtId="0" fontId="1" fillId="0" borderId="0" xfId="0" applyNumberFormat="1" applyFont="1" applyAlignment="1">
      <alignment horizontal="right"/>
    </xf>
    <xf numFmtId="182" fontId="22" fillId="0" borderId="21" xfId="0" applyNumberFormat="1" applyFont="1" applyBorder="1" applyAlignment="1">
      <alignment horizontal="right"/>
    </xf>
    <xf numFmtId="4" fontId="22" fillId="0" borderId="13" xfId="0" applyNumberFormat="1" applyFont="1" applyBorder="1" applyAlignment="1">
      <alignment horizontal="center"/>
    </xf>
    <xf numFmtId="3" fontId="22" fillId="0" borderId="28" xfId="0" applyNumberFormat="1" applyFont="1" applyBorder="1" applyAlignment="1">
      <alignment horizontal="right"/>
    </xf>
    <xf numFmtId="3" fontId="22" fillId="0" borderId="29" xfId="0" applyNumberFormat="1" applyFont="1" applyBorder="1" applyAlignment="1">
      <alignment horizontal="right"/>
    </xf>
    <xf numFmtId="3" fontId="22" fillId="0" borderId="30" xfId="0" applyNumberFormat="1" applyFont="1" applyBorder="1" applyAlignment="1">
      <alignment horizontal="right"/>
    </xf>
    <xf numFmtId="0" fontId="1" fillId="0" borderId="12" xfId="0" applyNumberFormat="1" applyFont="1" applyBorder="1" applyAlignment="1">
      <alignment horizontal="centerContinuous"/>
    </xf>
    <xf numFmtId="0" fontId="3" fillId="0" borderId="0" xfId="41" applyFont="1"/>
    <xf numFmtId="0" fontId="3" fillId="0" borderId="0" xfId="42" applyFont="1"/>
    <xf numFmtId="0" fontId="5" fillId="0" borderId="0" xfId="42" applyFont="1" applyAlignment="1">
      <alignment vertical="top"/>
    </xf>
    <xf numFmtId="0" fontId="42" fillId="0" borderId="0" xfId="0" applyFont="1"/>
    <xf numFmtId="0" fontId="43" fillId="0" borderId="0" xfId="42" applyFont="1"/>
  </cellXfs>
  <cellStyles count="92">
    <cellStyle name="20% - Accent1" xfId="49"/>
    <cellStyle name="20% - Accent2" xfId="50"/>
    <cellStyle name="20% - Accent3" xfId="51"/>
    <cellStyle name="20% - Accent4" xfId="52"/>
    <cellStyle name="20% - Accent5" xfId="53"/>
    <cellStyle name="20% - Accent6" xfId="54"/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Accent1" xfId="55"/>
    <cellStyle name="40% - Accent2" xfId="56"/>
    <cellStyle name="40% - Accent3" xfId="57"/>
    <cellStyle name="40% - Accent4" xfId="58"/>
    <cellStyle name="40% - Accent5" xfId="59"/>
    <cellStyle name="40% - Accent6" xfId="60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Accent1" xfId="61"/>
    <cellStyle name="60% - Accent2" xfId="62"/>
    <cellStyle name="60% - Accent3" xfId="63"/>
    <cellStyle name="60% - Accent4" xfId="64"/>
    <cellStyle name="60% - Accent5" xfId="65"/>
    <cellStyle name="60% - Accent6" xfId="66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Accent1" xfId="67"/>
    <cellStyle name="Accent2" xfId="68"/>
    <cellStyle name="Accent3" xfId="69"/>
    <cellStyle name="Accent4" xfId="70"/>
    <cellStyle name="Accent5" xfId="71"/>
    <cellStyle name="Accent6" xfId="72"/>
    <cellStyle name="Bad" xfId="73"/>
    <cellStyle name="Calculation" xfId="74"/>
    <cellStyle name="Check Cell" xfId="75"/>
    <cellStyle name="Comma [0]" xfId="46"/>
    <cellStyle name="Currency [0]" xfId="47"/>
    <cellStyle name="Explanatory Text" xfId="76"/>
    <cellStyle name="Good" xfId="77"/>
    <cellStyle name="Heading 1" xfId="78"/>
    <cellStyle name="Heading 2" xfId="79"/>
    <cellStyle name="Heading 3" xfId="80"/>
    <cellStyle name="Heading 4" xfId="81"/>
    <cellStyle name="Input" xfId="82"/>
    <cellStyle name="Linked Cell" xfId="83"/>
    <cellStyle name="Neutral" xfId="84"/>
    <cellStyle name="Note" xfId="85"/>
    <cellStyle name="Output" xfId="86"/>
    <cellStyle name="Title" xfId="87"/>
    <cellStyle name="Total" xfId="88"/>
    <cellStyle name="Warning Text" xfId="89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44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8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91" builtinId="7"/>
    <cellStyle name="入力" xfId="40" builtinId="20" customBuiltin="1"/>
    <cellStyle name="標準" xfId="0" builtinId="0"/>
    <cellStyle name="標準 2" xfId="45"/>
    <cellStyle name="標準 3" xfId="90"/>
    <cellStyle name="標準_22301020" xfId="41"/>
    <cellStyle name="標準_22301020一人あたりの電力消費量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2169333128949562"/>
          <c:y val="7.9320113314447924E-2"/>
          <c:w val="0.85361699049443085"/>
          <c:h val="0.67988668555240794"/>
        </c:manualLayout>
      </c:layout>
      <c:barChart>
        <c:barDir val="col"/>
        <c:grouping val="clustered"/>
        <c:ser>
          <c:idx val="0"/>
          <c:order val="0"/>
          <c:dLbls>
            <c:dLbl>
              <c:idx val="4"/>
              <c:layout>
                <c:manualLayout>
                  <c:x val="0"/>
                  <c:y val="-1.8610676373526602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0"/>
                  <c:y val="7.4442705494106535E-3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Val val="1"/>
          </c:dLbls>
          <c:cat>
            <c:strRef>
              <c:f>一人あたり電力消費量!$B$5:$B$15</c:f>
              <c:strCache>
                <c:ptCount val="11"/>
                <c:pt idx="0">
                  <c:v>北米</c:v>
                </c:pt>
                <c:pt idx="1">
                  <c:v>オセアニア</c:v>
                </c:pt>
                <c:pt idx="2">
                  <c:v>日本</c:v>
                </c:pt>
                <c:pt idx="3">
                  <c:v>西欧</c:v>
                </c:pt>
                <c:pt idx="4">
                  <c:v>ロシア・その他旧ソ連邦諸国・東欧</c:v>
                </c:pt>
                <c:pt idx="5">
                  <c:v>中東</c:v>
                </c:pt>
                <c:pt idx="6">
                  <c:v>中国</c:v>
                </c:pt>
                <c:pt idx="7">
                  <c:v>中南米</c:v>
                </c:pt>
                <c:pt idx="8">
                  <c:v>アジア
（除く日本、韓国）</c:v>
                </c:pt>
                <c:pt idx="9">
                  <c:v>アフリカ</c:v>
                </c:pt>
                <c:pt idx="10">
                  <c:v>世界平均</c:v>
                </c:pt>
              </c:strCache>
            </c:strRef>
          </c:cat>
          <c:val>
            <c:numRef>
              <c:f>一人あたり電力消費量!$C$5:$C$15</c:f>
              <c:numCache>
                <c:formatCode>#,##0</c:formatCode>
                <c:ptCount val="11"/>
                <c:pt idx="0">
                  <c:v>12068.808186294629</c:v>
                </c:pt>
                <c:pt idx="1">
                  <c:v>8820.238022125428</c:v>
                </c:pt>
                <c:pt idx="2">
                  <c:v>7485.6034792239243</c:v>
                </c:pt>
                <c:pt idx="3">
                  <c:v>5321.4500443985517</c:v>
                </c:pt>
                <c:pt idx="4">
                  <c:v>3641.2723107049515</c:v>
                </c:pt>
                <c:pt idx="5">
                  <c:v>3738.0207087594404</c:v>
                </c:pt>
                <c:pt idx="6">
                  <c:v>3457.1945794454186</c:v>
                </c:pt>
                <c:pt idx="7">
                  <c:v>2060.3564597205868</c:v>
                </c:pt>
                <c:pt idx="8">
                  <c:v>1823.9187918779483</c:v>
                </c:pt>
                <c:pt idx="9">
                  <c:v>523.51324631509317</c:v>
                </c:pt>
                <c:pt idx="10">
                  <c:v>2736.3884409454549</c:v>
                </c:pt>
              </c:numCache>
            </c:numRef>
          </c:val>
        </c:ser>
        <c:gapWidth val="100"/>
        <c:axId val="368834432"/>
        <c:axId val="378915456"/>
      </c:barChart>
      <c:catAx>
        <c:axId val="36883443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378915456"/>
        <c:crosses val="autoZero"/>
        <c:auto val="1"/>
        <c:lblAlgn val="ctr"/>
        <c:lblOffset val="100"/>
        <c:tickLblSkip val="1"/>
        <c:tickMarkSkip val="1"/>
      </c:catAx>
      <c:valAx>
        <c:axId val="378915456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>
                  <a:defRPr sz="1050"/>
                </a:pPr>
                <a:r>
                  <a:rPr lang="ja-JP" sz="1050" b="0"/>
                  <a:t>（</a:t>
                </a:r>
                <a:r>
                  <a:rPr lang="en-US" sz="1050" b="0"/>
                  <a:t>kWh/</a:t>
                </a:r>
                <a:r>
                  <a:rPr lang="ja-JP" sz="1050" b="0"/>
                  <a:t>人）</a:t>
                </a:r>
              </a:p>
            </c:rich>
          </c:tx>
          <c:layout>
            <c:manualLayout>
              <c:xMode val="edge"/>
              <c:yMode val="edge"/>
              <c:x val="6.0552801270211593E-2"/>
              <c:y val="2.8328611898016977E-3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txPr>
          <a:bodyPr rot="0" vert="horz"/>
          <a:lstStyle/>
          <a:p>
            <a:pPr>
              <a:defRPr sz="1000"/>
            </a:pPr>
            <a:endParaRPr lang="ja-JP"/>
          </a:p>
        </c:txPr>
        <c:crossAx val="368834432"/>
        <c:crosses val="autoZero"/>
        <c:crossBetween val="between"/>
      </c:valAx>
    </c:plotArea>
    <c:plotVisOnly val="1"/>
    <c:dispBlanksAs val="gap"/>
  </c:chart>
  <c:spPr>
    <a:noFill/>
    <a:ln w="9525">
      <a:noFill/>
    </a:ln>
  </c:spPr>
  <c:txPr>
    <a:bodyPr/>
    <a:lstStyle/>
    <a:p>
      <a:pPr>
        <a:defRPr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 alignWithMargins="0"/>
    <c:pageMargins b="1" l="0.75000000000000544" r="0.75000000000000544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85726</xdr:rowOff>
    </xdr:from>
    <xdr:to>
      <xdr:col>8</xdr:col>
      <xdr:colOff>523875</xdr:colOff>
      <xdr:row>22</xdr:row>
      <xdr:rowOff>9526</xdr:rowOff>
    </xdr:to>
    <xdr:graphicFrame macro="">
      <xdr:nvGraphicFramePr>
        <xdr:cNvPr id="4110" name="Chart 19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5"/>
  <sheetViews>
    <sheetView tabSelected="1" zoomScaleNormal="100" workbookViewId="0">
      <selection activeCell="D30" sqref="D30"/>
    </sheetView>
  </sheetViews>
  <sheetFormatPr defaultRowHeight="12"/>
  <sheetData>
    <row r="1" spans="1:1" s="1" customFormat="1" ht="14.25">
      <c r="A1" s="117" t="s">
        <v>47</v>
      </c>
    </row>
    <row r="2" spans="1:1" s="1" customFormat="1" ht="13.5"/>
    <row r="3" spans="1:1" s="1" customFormat="1" ht="13.5"/>
    <row r="4" spans="1:1" s="1" customFormat="1" ht="13.5"/>
    <row r="5" spans="1:1" s="1" customFormat="1" ht="13.5"/>
    <row r="6" spans="1:1" s="1" customFormat="1" ht="13.5"/>
    <row r="7" spans="1:1" s="1" customFormat="1" ht="13.5"/>
    <row r="8" spans="1:1" s="1" customFormat="1" ht="13.5"/>
    <row r="9" spans="1:1" s="1" customFormat="1" ht="13.5"/>
    <row r="10" spans="1:1" s="1" customFormat="1" ht="13.5"/>
    <row r="11" spans="1:1" s="1" customFormat="1" ht="13.5"/>
    <row r="12" spans="1:1" s="1" customFormat="1" ht="13.5"/>
    <row r="13" spans="1:1" s="1" customFormat="1" ht="13.5"/>
    <row r="14" spans="1:1" s="1" customFormat="1" ht="13.5"/>
    <row r="15" spans="1:1" s="1" customFormat="1" ht="13.5"/>
    <row r="16" spans="1:1" s="1" customFormat="1" ht="13.5"/>
    <row r="17" spans="1:1" s="1" customFormat="1" ht="13.5"/>
    <row r="18" spans="1:1" s="1" customFormat="1" ht="13.5"/>
    <row r="19" spans="1:1" s="1" customFormat="1" ht="13.5"/>
    <row r="20" spans="1:1" s="1" customFormat="1" ht="13.5"/>
    <row r="21" spans="1:1" s="1" customFormat="1" ht="13.5"/>
    <row r="22" spans="1:1" s="1" customFormat="1" ht="13.5"/>
    <row r="24" spans="1:1" s="114" customFormat="1" ht="13.5">
      <c r="A24" s="113" t="s">
        <v>1</v>
      </c>
    </row>
    <row r="25" spans="1:1" s="116" customFormat="1" ht="13.5">
      <c r="A25" s="115" t="s">
        <v>126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5"/>
  <sheetViews>
    <sheetView workbookViewId="0">
      <selection activeCell="B19" sqref="B19"/>
    </sheetView>
  </sheetViews>
  <sheetFormatPr defaultRowHeight="13.5"/>
  <cols>
    <col min="1" max="1" width="9.140625" style="79"/>
    <col min="2" max="2" width="18.140625" style="79" bestFit="1" customWidth="1"/>
    <col min="3" max="3" width="14.28515625" style="79" bestFit="1" customWidth="1"/>
    <col min="4" max="16384" width="9.140625" style="79"/>
  </cols>
  <sheetData>
    <row r="1" spans="2:5" ht="14.25">
      <c r="B1" s="3"/>
      <c r="C1" s="2" t="s">
        <v>3</v>
      </c>
    </row>
    <row r="2" spans="2:5">
      <c r="B2" s="30" t="s">
        <v>43</v>
      </c>
      <c r="C2" s="2">
        <v>1.163</v>
      </c>
    </row>
    <row r="3" spans="2:5">
      <c r="B3" s="30"/>
      <c r="C3" s="2"/>
    </row>
    <row r="4" spans="2:5">
      <c r="C4" s="79">
        <v>2014</v>
      </c>
      <c r="D4" s="81" t="s">
        <v>39</v>
      </c>
    </row>
    <row r="5" spans="2:5">
      <c r="B5" s="83" t="s">
        <v>2</v>
      </c>
      <c r="C5" s="84">
        <f>電力消費量!AV5*1.163/人口!AV5*10^4</f>
        <v>12068.808186294629</v>
      </c>
      <c r="D5" s="81" t="s">
        <v>2</v>
      </c>
    </row>
    <row r="6" spans="2:5">
      <c r="B6" s="83" t="s">
        <v>34</v>
      </c>
      <c r="C6" s="84">
        <f>電力消費量!AV42*1.163/人口!AV42*10^4</f>
        <v>8820.238022125428</v>
      </c>
      <c r="D6" s="81" t="s">
        <v>34</v>
      </c>
    </row>
    <row r="7" spans="2:5">
      <c r="B7" s="83" t="s">
        <v>44</v>
      </c>
      <c r="C7" s="84">
        <f>電力消費量!AV30*1.163/人口!AV30*10^4</f>
        <v>7485.6034792239243</v>
      </c>
      <c r="D7" s="81"/>
    </row>
    <row r="8" spans="2:5">
      <c r="B8" s="83" t="s">
        <v>38</v>
      </c>
      <c r="C8" s="84">
        <f>電力消費量!AV14*1.163/人口!AV14*10^4</f>
        <v>5321.4500443985517</v>
      </c>
      <c r="D8" s="81" t="s">
        <v>41</v>
      </c>
    </row>
    <row r="9" spans="2:5" ht="27">
      <c r="B9" s="85" t="s">
        <v>178</v>
      </c>
      <c r="C9" s="86">
        <f>電力消費量!AV20*1.163/人口!AV20*10^4</f>
        <v>3641.2723107049515</v>
      </c>
      <c r="D9" s="81" t="s">
        <v>40</v>
      </c>
    </row>
    <row r="10" spans="2:5">
      <c r="B10" s="83" t="s">
        <v>35</v>
      </c>
      <c r="C10" s="84">
        <f>電力消費量!AV25*1.163/人口!AV25*10^4</f>
        <v>3738.0207087594404</v>
      </c>
      <c r="D10" s="81" t="s">
        <v>35</v>
      </c>
    </row>
    <row r="11" spans="2:5">
      <c r="B11" s="83" t="s">
        <v>45</v>
      </c>
      <c r="C11" s="84">
        <f>電力消費量!AV29*1.163/人口!AV29*10^4</f>
        <v>3457.1945794454186</v>
      </c>
      <c r="D11" s="81"/>
    </row>
    <row r="12" spans="2:5">
      <c r="B12" s="83" t="s">
        <v>37</v>
      </c>
      <c r="C12" s="84">
        <f>電力消費量!AV8*1.163/人口!AV8*10^4</f>
        <v>2060.3564597205868</v>
      </c>
      <c r="D12" s="81" t="s">
        <v>37</v>
      </c>
    </row>
    <row r="13" spans="2:5" ht="27">
      <c r="B13" s="85" t="s">
        <v>46</v>
      </c>
      <c r="C13" s="84">
        <f>(電力消費量!AV28-電力消費量!AV30-電力消費量!AV33)*1.163/(人口!AV28-人口!AV30-人口!AV33)*10^4</f>
        <v>1823.9187918779483</v>
      </c>
      <c r="D13" s="81" t="s">
        <v>33</v>
      </c>
      <c r="E13" s="89">
        <f>C13/C5</f>
        <v>0.1511266699846299</v>
      </c>
    </row>
    <row r="14" spans="2:5" ht="14.25" thickBot="1">
      <c r="B14" s="87" t="s">
        <v>36</v>
      </c>
      <c r="C14" s="88">
        <f>電力消費量!AV23*1.163/人口!AV23*10^4</f>
        <v>523.51324631509317</v>
      </c>
      <c r="D14" s="81" t="s">
        <v>36</v>
      </c>
    </row>
    <row r="15" spans="2:5" ht="14.25" thickTop="1">
      <c r="B15" s="80" t="s">
        <v>32</v>
      </c>
      <c r="C15" s="82">
        <f>電力消費量!AV54*1.163/人口!AV54*10^4</f>
        <v>2736.3884409454549</v>
      </c>
      <c r="D15" s="81" t="s">
        <v>42</v>
      </c>
    </row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2">
    <pageSetUpPr fitToPage="1"/>
  </sheetPr>
  <dimension ref="A1:AV80"/>
  <sheetViews>
    <sheetView showGridLines="0" zoomScale="85" zoomScaleNormal="85" workbookViewId="0">
      <pane xSplit="4" topLeftCell="E1" activePane="topRight" state="frozen"/>
      <selection pane="topRight" sqref="A1:XFD1048576"/>
    </sheetView>
  </sheetViews>
  <sheetFormatPr defaultRowHeight="12.75"/>
  <cols>
    <col min="1" max="1" width="9.140625" style="3" customWidth="1"/>
    <col min="2" max="3" width="0.85546875" style="3" customWidth="1"/>
    <col min="4" max="4" width="13.7109375" style="3" customWidth="1"/>
    <col min="5" max="45" width="7.28515625" style="4" customWidth="1"/>
    <col min="46" max="16384" width="9.140625" style="3"/>
  </cols>
  <sheetData>
    <row r="1" spans="1:48" ht="13.5">
      <c r="A1" s="104" t="s">
        <v>96</v>
      </c>
    </row>
    <row r="3" spans="1:48" ht="13.9" customHeight="1">
      <c r="B3" s="3" t="s">
        <v>95</v>
      </c>
      <c r="AS3" s="5"/>
      <c r="AU3" s="3" t="s">
        <v>127</v>
      </c>
    </row>
    <row r="4" spans="1:48" ht="16.149999999999999" customHeight="1">
      <c r="B4" s="78" t="s">
        <v>26</v>
      </c>
      <c r="C4" s="6"/>
      <c r="D4" s="6"/>
      <c r="E4" s="7">
        <v>1971</v>
      </c>
      <c r="F4" s="8">
        <v>1972</v>
      </c>
      <c r="G4" s="8">
        <v>1973</v>
      </c>
      <c r="H4" s="9">
        <v>1974</v>
      </c>
      <c r="I4" s="7">
        <v>1975</v>
      </c>
      <c r="J4" s="8">
        <v>1976</v>
      </c>
      <c r="K4" s="8">
        <v>1977</v>
      </c>
      <c r="L4" s="8">
        <v>1978</v>
      </c>
      <c r="M4" s="9">
        <v>1979</v>
      </c>
      <c r="N4" s="7">
        <v>1980</v>
      </c>
      <c r="O4" s="8">
        <v>1981</v>
      </c>
      <c r="P4" s="8">
        <v>1982</v>
      </c>
      <c r="Q4" s="8">
        <v>1983</v>
      </c>
      <c r="R4" s="9">
        <v>1984</v>
      </c>
      <c r="S4" s="7">
        <v>1985</v>
      </c>
      <c r="T4" s="8">
        <v>1986</v>
      </c>
      <c r="U4" s="8">
        <v>1987</v>
      </c>
      <c r="V4" s="8">
        <v>1988</v>
      </c>
      <c r="W4" s="9">
        <v>1989</v>
      </c>
      <c r="X4" s="7">
        <v>1990</v>
      </c>
      <c r="Y4" s="8">
        <v>1991</v>
      </c>
      <c r="Z4" s="8">
        <v>1992</v>
      </c>
      <c r="AA4" s="8">
        <v>1993</v>
      </c>
      <c r="AB4" s="9">
        <v>1994</v>
      </c>
      <c r="AC4" s="7">
        <v>1995</v>
      </c>
      <c r="AD4" s="8">
        <v>1996</v>
      </c>
      <c r="AE4" s="8">
        <v>1997</v>
      </c>
      <c r="AF4" s="8">
        <v>1998</v>
      </c>
      <c r="AG4" s="9">
        <v>1999</v>
      </c>
      <c r="AH4" s="8">
        <v>2000</v>
      </c>
      <c r="AI4" s="8">
        <v>2001</v>
      </c>
      <c r="AJ4" s="8">
        <v>2002</v>
      </c>
      <c r="AK4" s="8">
        <v>2003</v>
      </c>
      <c r="AL4" s="9">
        <v>2004</v>
      </c>
      <c r="AM4" s="8">
        <v>2005</v>
      </c>
      <c r="AN4" s="8">
        <v>2006</v>
      </c>
      <c r="AO4" s="8">
        <v>2007</v>
      </c>
      <c r="AP4" s="8">
        <v>2008</v>
      </c>
      <c r="AQ4" s="8">
        <v>2009</v>
      </c>
      <c r="AR4" s="7">
        <v>2010</v>
      </c>
      <c r="AS4" s="8">
        <v>2011</v>
      </c>
      <c r="AT4" s="8">
        <v>2012</v>
      </c>
      <c r="AU4" s="8">
        <v>2013</v>
      </c>
      <c r="AV4" s="8">
        <v>2014</v>
      </c>
    </row>
    <row r="5" spans="1:48" ht="13.9" customHeight="1">
      <c r="A5" s="3" t="s">
        <v>128</v>
      </c>
      <c r="B5" s="31" t="s">
        <v>94</v>
      </c>
      <c r="C5" s="16"/>
      <c r="D5" s="16"/>
      <c r="E5" s="32">
        <v>140.40782000000002</v>
      </c>
      <c r="F5" s="33">
        <v>151.85311999999999</v>
      </c>
      <c r="G5" s="33">
        <v>162.31778</v>
      </c>
      <c r="H5" s="34">
        <v>164.10339000000002</v>
      </c>
      <c r="I5" s="32">
        <v>165.99634</v>
      </c>
      <c r="J5" s="33">
        <v>176.38504999999998</v>
      </c>
      <c r="K5" s="33">
        <v>185.49073000000001</v>
      </c>
      <c r="L5" s="33">
        <v>192.28869</v>
      </c>
      <c r="M5" s="34">
        <v>196.78364999999999</v>
      </c>
      <c r="N5" s="32">
        <v>200.27069</v>
      </c>
      <c r="O5" s="33">
        <v>205.38115999999999</v>
      </c>
      <c r="P5" s="33">
        <v>199.63834</v>
      </c>
      <c r="Q5" s="33">
        <v>206.29198000000002</v>
      </c>
      <c r="R5" s="34">
        <v>219.82693</v>
      </c>
      <c r="S5" s="32">
        <v>225.27519000000001</v>
      </c>
      <c r="T5" s="33">
        <v>228.59573999999998</v>
      </c>
      <c r="U5" s="33">
        <v>237.97809000000001</v>
      </c>
      <c r="V5" s="33">
        <v>249.59754000000001</v>
      </c>
      <c r="W5" s="34">
        <v>256.61471</v>
      </c>
      <c r="X5" s="32">
        <v>262.43897999999996</v>
      </c>
      <c r="Y5" s="33">
        <v>274.76337999999998</v>
      </c>
      <c r="Z5" s="33">
        <v>275.05715000000004</v>
      </c>
      <c r="AA5" s="33">
        <v>284.21021999999999</v>
      </c>
      <c r="AB5" s="34">
        <v>291.85614000000004</v>
      </c>
      <c r="AC5" s="32">
        <v>300.02339000000001</v>
      </c>
      <c r="AD5" s="33">
        <v>307.97012999999998</v>
      </c>
      <c r="AE5" s="33">
        <v>312.44385</v>
      </c>
      <c r="AF5" s="33">
        <v>321.40832</v>
      </c>
      <c r="AG5" s="34">
        <v>329.87759999999997</v>
      </c>
      <c r="AH5" s="33">
        <v>342.36315999999999</v>
      </c>
      <c r="AI5" s="33">
        <v>338.54459000000003</v>
      </c>
      <c r="AJ5" s="33">
        <v>347.87326999999999</v>
      </c>
      <c r="AK5" s="33">
        <v>351.38490000000002</v>
      </c>
      <c r="AL5" s="34">
        <v>356.28234999999995</v>
      </c>
      <c r="AM5" s="33">
        <v>364.72334000000001</v>
      </c>
      <c r="AN5" s="33">
        <v>365.14809000000002</v>
      </c>
      <c r="AO5" s="33">
        <v>375.23959000000002</v>
      </c>
      <c r="AP5" s="33">
        <v>374.19011999999998</v>
      </c>
      <c r="AQ5" s="33">
        <v>354.36859000000004</v>
      </c>
      <c r="AR5" s="32">
        <v>366.95848000000001</v>
      </c>
      <c r="AS5" s="33">
        <v>366.99871999999999</v>
      </c>
      <c r="AT5" s="33">
        <v>363.12339000000003</v>
      </c>
      <c r="AU5" s="33">
        <v>366.82302000000004</v>
      </c>
      <c r="AV5" s="33">
        <v>367.82474999999999</v>
      </c>
    </row>
    <row r="6" spans="1:48" ht="13.9" customHeight="1">
      <c r="A6" s="3" t="s">
        <v>129</v>
      </c>
      <c r="C6" s="2" t="s">
        <v>4</v>
      </c>
      <c r="E6" s="21">
        <v>123.82994000000001</v>
      </c>
      <c r="F6" s="22">
        <v>133.91163</v>
      </c>
      <c r="G6" s="22">
        <v>143.39150000000001</v>
      </c>
      <c r="H6" s="23">
        <v>143.54560999999998</v>
      </c>
      <c r="I6" s="21">
        <v>145.8142</v>
      </c>
      <c r="J6" s="22">
        <v>154.75054999999998</v>
      </c>
      <c r="K6" s="22">
        <v>162.24406999999999</v>
      </c>
      <c r="L6" s="22">
        <v>167.97623000000002</v>
      </c>
      <c r="M6" s="23">
        <v>171.88278</v>
      </c>
      <c r="N6" s="21">
        <v>174.19463000000002</v>
      </c>
      <c r="O6" s="22">
        <v>178.47984</v>
      </c>
      <c r="P6" s="22">
        <v>172.89870000000002</v>
      </c>
      <c r="Q6" s="22">
        <v>178.29047</v>
      </c>
      <c r="R6" s="23">
        <v>189.67910999999998</v>
      </c>
      <c r="S6" s="21">
        <v>193.75929000000002</v>
      </c>
      <c r="T6" s="22">
        <v>195.61569</v>
      </c>
      <c r="U6" s="22">
        <v>204.36704999999998</v>
      </c>
      <c r="V6" s="22">
        <v>214.34322</v>
      </c>
      <c r="W6" s="23">
        <v>220.60151999999999</v>
      </c>
      <c r="X6" s="21">
        <v>226.48745000000002</v>
      </c>
      <c r="Y6" s="22">
        <v>238.47172</v>
      </c>
      <c r="Z6" s="22">
        <v>238.68887000000001</v>
      </c>
      <c r="AA6" s="22">
        <v>247.08049</v>
      </c>
      <c r="AB6" s="23">
        <v>254.23819</v>
      </c>
      <c r="AC6" s="21">
        <v>261.61010999999996</v>
      </c>
      <c r="AD6" s="22">
        <v>269.00594000000001</v>
      </c>
      <c r="AE6" s="22">
        <v>272.98050999999998</v>
      </c>
      <c r="AF6" s="22">
        <v>282.19421</v>
      </c>
      <c r="AG6" s="23">
        <v>289.81011000000001</v>
      </c>
      <c r="AH6" s="22">
        <v>300.95382000000001</v>
      </c>
      <c r="AI6" s="22">
        <v>297.22141999999997</v>
      </c>
      <c r="AJ6" s="22">
        <v>305.79063000000002</v>
      </c>
      <c r="AK6" s="22">
        <v>308.31103000000002</v>
      </c>
      <c r="AL6" s="23">
        <v>312.70159000000001</v>
      </c>
      <c r="AM6" s="22">
        <v>320.91166999999996</v>
      </c>
      <c r="AN6" s="22">
        <v>322.38158000000004</v>
      </c>
      <c r="AO6" s="22">
        <v>331.03017</v>
      </c>
      <c r="AP6" s="22">
        <v>329.34852000000001</v>
      </c>
      <c r="AQ6" s="22">
        <v>313.44436999999999</v>
      </c>
      <c r="AR6" s="21">
        <v>325.79561000000001</v>
      </c>
      <c r="AS6" s="22">
        <v>325.03037999999998</v>
      </c>
      <c r="AT6" s="22">
        <v>320.50256000000002</v>
      </c>
      <c r="AU6" s="22">
        <v>324.01049999999998</v>
      </c>
      <c r="AV6" s="22">
        <v>325.75020000000001</v>
      </c>
    </row>
    <row r="7" spans="1:48" ht="13.9" customHeight="1">
      <c r="A7" s="3" t="s">
        <v>130</v>
      </c>
      <c r="B7" s="13"/>
      <c r="C7" s="35" t="s">
        <v>93</v>
      </c>
      <c r="D7" s="13"/>
      <c r="E7" s="36">
        <v>16.57788</v>
      </c>
      <c r="F7" s="37">
        <v>17.941490000000002</v>
      </c>
      <c r="G7" s="37">
        <v>18.926279999999998</v>
      </c>
      <c r="H7" s="38">
        <v>20.557779999999998</v>
      </c>
      <c r="I7" s="36">
        <v>20.18214</v>
      </c>
      <c r="J7" s="37">
        <v>21.634499999999999</v>
      </c>
      <c r="K7" s="37">
        <v>23.246659999999999</v>
      </c>
      <c r="L7" s="37">
        <v>24.312459999999998</v>
      </c>
      <c r="M7" s="38">
        <v>24.900869999999998</v>
      </c>
      <c r="N7" s="36">
        <v>26.076060000000002</v>
      </c>
      <c r="O7" s="37">
        <v>26.901319999999998</v>
      </c>
      <c r="P7" s="37">
        <v>26.739639999999998</v>
      </c>
      <c r="Q7" s="37">
        <v>28.00151</v>
      </c>
      <c r="R7" s="38">
        <v>30.147819999999999</v>
      </c>
      <c r="S7" s="36">
        <v>31.515900000000002</v>
      </c>
      <c r="T7" s="37">
        <v>32.980050000000006</v>
      </c>
      <c r="U7" s="37">
        <v>33.611040000000003</v>
      </c>
      <c r="V7" s="37">
        <v>35.25432</v>
      </c>
      <c r="W7" s="38">
        <v>36.013190000000002</v>
      </c>
      <c r="X7" s="36">
        <v>35.951529999999998</v>
      </c>
      <c r="Y7" s="37">
        <v>36.29166</v>
      </c>
      <c r="Z7" s="37">
        <v>36.368279999999999</v>
      </c>
      <c r="AA7" s="37">
        <v>37.129730000000002</v>
      </c>
      <c r="AB7" s="38">
        <v>37.61795</v>
      </c>
      <c r="AC7" s="36">
        <v>38.41328</v>
      </c>
      <c r="AD7" s="37">
        <v>38.964190000000002</v>
      </c>
      <c r="AE7" s="37">
        <v>39.463339999999995</v>
      </c>
      <c r="AF7" s="37">
        <v>39.214109999999998</v>
      </c>
      <c r="AG7" s="38">
        <v>40.067489999999999</v>
      </c>
      <c r="AH7" s="37">
        <v>41.409339999999993</v>
      </c>
      <c r="AI7" s="37">
        <v>41.323169999999998</v>
      </c>
      <c r="AJ7" s="37">
        <v>42.082639999999998</v>
      </c>
      <c r="AK7" s="37">
        <v>43.073869999999999</v>
      </c>
      <c r="AL7" s="38">
        <v>43.580760000000005</v>
      </c>
      <c r="AM7" s="37">
        <v>43.811669999999999</v>
      </c>
      <c r="AN7" s="37">
        <v>42.766510000000004</v>
      </c>
      <c r="AO7" s="37">
        <v>44.209420000000001</v>
      </c>
      <c r="AP7" s="37">
        <v>44.8416</v>
      </c>
      <c r="AQ7" s="37">
        <v>40.924219999999998</v>
      </c>
      <c r="AR7" s="36">
        <v>41.162870000000005</v>
      </c>
      <c r="AS7" s="37">
        <v>41.968339999999998</v>
      </c>
      <c r="AT7" s="37">
        <v>42.620830000000005</v>
      </c>
      <c r="AU7" s="37">
        <v>42.812519999999999</v>
      </c>
      <c r="AV7" s="37">
        <v>42.074550000000002</v>
      </c>
    </row>
    <row r="8" spans="1:48" ht="13.9" customHeight="1">
      <c r="A8" s="3" t="s">
        <v>131</v>
      </c>
      <c r="B8" s="31" t="s">
        <v>92</v>
      </c>
      <c r="C8" s="16"/>
      <c r="D8" s="16"/>
      <c r="E8" s="39">
        <v>12.586790000000001</v>
      </c>
      <c r="F8" s="40">
        <v>13.88289</v>
      </c>
      <c r="G8" s="40">
        <v>15.113379999999999</v>
      </c>
      <c r="H8" s="41">
        <v>16.52018</v>
      </c>
      <c r="I8" s="39">
        <v>17.47297</v>
      </c>
      <c r="J8" s="40">
        <v>19.152380000000001</v>
      </c>
      <c r="K8" s="40">
        <v>21.004369999999998</v>
      </c>
      <c r="L8" s="40">
        <v>22.890709999999999</v>
      </c>
      <c r="M8" s="41">
        <v>25.338519999999999</v>
      </c>
      <c r="N8" s="39">
        <v>27.265520000000002</v>
      </c>
      <c r="O8" s="40">
        <v>28.51502</v>
      </c>
      <c r="P8" s="40">
        <v>29.799849999999999</v>
      </c>
      <c r="Q8" s="40">
        <v>31.325150000000001</v>
      </c>
      <c r="R8" s="41">
        <v>33.829989999999995</v>
      </c>
      <c r="S8" s="39">
        <v>35.492890000000003</v>
      </c>
      <c r="T8" s="40">
        <v>37.58079</v>
      </c>
      <c r="U8" s="40">
        <v>39.683930000000004</v>
      </c>
      <c r="V8" s="40">
        <v>41.674309999999998</v>
      </c>
      <c r="W8" s="41">
        <v>42.9208</v>
      </c>
      <c r="X8" s="39">
        <v>44.492519999999999</v>
      </c>
      <c r="Y8" s="40">
        <v>45.770309999999995</v>
      </c>
      <c r="Z8" s="40">
        <v>47.431319999999999</v>
      </c>
      <c r="AA8" s="40">
        <v>49.653129999999997</v>
      </c>
      <c r="AB8" s="41">
        <v>52.153669999999998</v>
      </c>
      <c r="AC8" s="39">
        <v>54.984349999999999</v>
      </c>
      <c r="AD8" s="40">
        <v>56.606919999999995</v>
      </c>
      <c r="AE8" s="40">
        <v>60.020690000000002</v>
      </c>
      <c r="AF8" s="40">
        <v>62.823</v>
      </c>
      <c r="AG8" s="41">
        <v>65.123930000000001</v>
      </c>
      <c r="AH8" s="40">
        <v>68.624809999999997</v>
      </c>
      <c r="AI8" s="40">
        <v>67.847889999999992</v>
      </c>
      <c r="AJ8" s="40">
        <v>69.840260000000001</v>
      </c>
      <c r="AK8" s="40">
        <v>74.713359999999994</v>
      </c>
      <c r="AL8" s="41">
        <v>78.269630000000006</v>
      </c>
      <c r="AM8" s="40">
        <v>81.634470000000007</v>
      </c>
      <c r="AN8" s="40">
        <v>85.006439999999998</v>
      </c>
      <c r="AO8" s="40">
        <v>88.736260000000001</v>
      </c>
      <c r="AP8" s="40">
        <v>92.000219999999999</v>
      </c>
      <c r="AQ8" s="40">
        <v>92.187440000000009</v>
      </c>
      <c r="AR8" s="39">
        <v>97.262389999999996</v>
      </c>
      <c r="AS8" s="33">
        <v>102.17832000000001</v>
      </c>
      <c r="AT8" s="33">
        <v>106.22333</v>
      </c>
      <c r="AU8" s="33">
        <v>108.61895</v>
      </c>
      <c r="AV8" s="33">
        <v>110.25725</v>
      </c>
    </row>
    <row r="9" spans="1:48" ht="13.9" customHeight="1">
      <c r="A9" s="3" t="s">
        <v>132</v>
      </c>
      <c r="C9" s="2" t="s">
        <v>5</v>
      </c>
      <c r="E9" s="24">
        <v>2.2292899999999998</v>
      </c>
      <c r="F9" s="25">
        <v>2.4890100000000004</v>
      </c>
      <c r="G9" s="25">
        <v>2.7141599999999997</v>
      </c>
      <c r="H9" s="26">
        <v>3.0003699999999998</v>
      </c>
      <c r="I9" s="24">
        <v>3.2221599999999997</v>
      </c>
      <c r="J9" s="25">
        <v>3.4953000000000003</v>
      </c>
      <c r="K9" s="25">
        <v>3.8109999999999999</v>
      </c>
      <c r="L9" s="25">
        <v>4.2043699999999999</v>
      </c>
      <c r="M9" s="26">
        <v>4.5596300000000003</v>
      </c>
      <c r="N9" s="24">
        <v>4.9151600000000002</v>
      </c>
      <c r="O9" s="25">
        <v>5.33819</v>
      </c>
      <c r="P9" s="25">
        <v>5.8438699999999999</v>
      </c>
      <c r="Q9" s="25">
        <v>5.9204999999999997</v>
      </c>
      <c r="R9" s="26">
        <v>6.2960600000000007</v>
      </c>
      <c r="S9" s="24">
        <v>6.6777299999999995</v>
      </c>
      <c r="T9" s="25">
        <v>6.8973699999999996</v>
      </c>
      <c r="U9" s="25">
        <v>7.3160200000000009</v>
      </c>
      <c r="V9" s="25">
        <v>7.6937299999999995</v>
      </c>
      <c r="W9" s="26">
        <v>8.2284799999999994</v>
      </c>
      <c r="X9" s="24">
        <v>8.6166800000000006</v>
      </c>
      <c r="Y9" s="25">
        <v>8.54711</v>
      </c>
      <c r="Z9" s="25">
        <v>8.8348700000000004</v>
      </c>
      <c r="AA9" s="25">
        <v>9.1513500000000008</v>
      </c>
      <c r="AB9" s="26">
        <v>9.880370000000001</v>
      </c>
      <c r="AC9" s="27">
        <v>10.279059999999999</v>
      </c>
      <c r="AD9" s="28">
        <v>9.5702499999999997</v>
      </c>
      <c r="AE9" s="28">
        <v>10.3102</v>
      </c>
      <c r="AF9" s="28">
        <v>10.910909999999999</v>
      </c>
      <c r="AG9" s="29">
        <v>11.581790000000002</v>
      </c>
      <c r="AH9" s="28">
        <v>12.50001</v>
      </c>
      <c r="AI9" s="28">
        <v>12.659459999999999</v>
      </c>
      <c r="AJ9" s="28">
        <v>12.882200000000001</v>
      </c>
      <c r="AK9" s="28">
        <v>14.819090000000001</v>
      </c>
      <c r="AL9" s="29">
        <v>15.618799999999998</v>
      </c>
      <c r="AM9" s="28">
        <v>16.311790000000002</v>
      </c>
      <c r="AN9" s="28">
        <v>16.680389999999999</v>
      </c>
      <c r="AO9" s="28">
        <v>17.516310000000001</v>
      </c>
      <c r="AP9" s="28">
        <v>17.97598</v>
      </c>
      <c r="AQ9" s="28">
        <v>17.704049999999999</v>
      </c>
      <c r="AR9" s="27">
        <v>18.549679999999999</v>
      </c>
      <c r="AS9" s="28">
        <v>20.108259999999998</v>
      </c>
      <c r="AT9" s="28">
        <v>21.303060000000002</v>
      </c>
      <c r="AU9" s="28">
        <v>20.766419999999997</v>
      </c>
      <c r="AV9" s="28">
        <v>21.690919999999998</v>
      </c>
    </row>
    <row r="10" spans="1:48" ht="13.9" customHeight="1">
      <c r="A10" s="3" t="s">
        <v>133</v>
      </c>
      <c r="C10" s="2" t="s">
        <v>6</v>
      </c>
      <c r="E10" s="24">
        <v>3.6459699999999997</v>
      </c>
      <c r="F10" s="25">
        <v>4.0765700000000002</v>
      </c>
      <c r="G10" s="25">
        <v>4.65733</v>
      </c>
      <c r="H10" s="26">
        <v>5.2352499999999997</v>
      </c>
      <c r="I10" s="24">
        <v>5.7831599999999996</v>
      </c>
      <c r="J10" s="25">
        <v>6.5532899999999996</v>
      </c>
      <c r="K10" s="25">
        <v>7.36564</v>
      </c>
      <c r="L10" s="25">
        <v>8.2117999999999984</v>
      </c>
      <c r="M10" s="26">
        <v>9.2075899999999997</v>
      </c>
      <c r="N10" s="27">
        <v>10.19392</v>
      </c>
      <c r="O10" s="28">
        <v>10.46594</v>
      </c>
      <c r="P10" s="28">
        <v>11.064069999999999</v>
      </c>
      <c r="Q10" s="28">
        <v>11.943680000000001</v>
      </c>
      <c r="R10" s="29">
        <v>13.269110000000001</v>
      </c>
      <c r="S10" s="27">
        <v>14.39124</v>
      </c>
      <c r="T10" s="28">
        <v>15.54149</v>
      </c>
      <c r="U10" s="28">
        <v>16.028510000000001</v>
      </c>
      <c r="V10" s="28">
        <v>16.972189999999998</v>
      </c>
      <c r="W10" s="29">
        <v>17.69089</v>
      </c>
      <c r="X10" s="27">
        <v>18.130520000000001</v>
      </c>
      <c r="Y10" s="28">
        <v>18.713259999999998</v>
      </c>
      <c r="Z10" s="28">
        <v>19.14377</v>
      </c>
      <c r="AA10" s="28">
        <v>20.057689999999997</v>
      </c>
      <c r="AB10" s="29">
        <v>20.815349999999999</v>
      </c>
      <c r="AC10" s="27">
        <v>22.059519999999999</v>
      </c>
      <c r="AD10" s="28">
        <v>23.10502</v>
      </c>
      <c r="AE10" s="28">
        <v>24.55687</v>
      </c>
      <c r="AF10" s="28">
        <v>25.57657</v>
      </c>
      <c r="AG10" s="29">
        <v>26.258290000000002</v>
      </c>
      <c r="AH10" s="28">
        <v>27.619669999999999</v>
      </c>
      <c r="AI10" s="28">
        <v>25.67745</v>
      </c>
      <c r="AJ10" s="28">
        <v>26.894779999999997</v>
      </c>
      <c r="AK10" s="28">
        <v>28.397539999999999</v>
      </c>
      <c r="AL10" s="29">
        <v>29.820160000000001</v>
      </c>
      <c r="AM10" s="28">
        <v>31.10276</v>
      </c>
      <c r="AN10" s="28">
        <v>32.282589999999999</v>
      </c>
      <c r="AO10" s="28">
        <v>33.95805</v>
      </c>
      <c r="AP10" s="28">
        <v>35.247620000000005</v>
      </c>
      <c r="AQ10" s="28">
        <v>35.025309999999998</v>
      </c>
      <c r="AR10" s="27">
        <v>37.656129999999997</v>
      </c>
      <c r="AS10" s="28">
        <v>39.353259999999999</v>
      </c>
      <c r="AT10" s="28">
        <v>40.672150000000002</v>
      </c>
      <c r="AU10" s="28">
        <v>41.896360000000001</v>
      </c>
      <c r="AV10" s="28">
        <v>43.066739999999996</v>
      </c>
    </row>
    <row r="11" spans="1:48" ht="13.9" customHeight="1">
      <c r="A11" s="3" t="s">
        <v>134</v>
      </c>
      <c r="C11" s="2" t="s">
        <v>91</v>
      </c>
      <c r="E11" s="10">
        <v>0.60871000000000008</v>
      </c>
      <c r="F11" s="11">
        <v>0.64327999999999996</v>
      </c>
      <c r="G11" s="11">
        <v>0.62770999999999999</v>
      </c>
      <c r="H11" s="12">
        <v>0.67647999999999997</v>
      </c>
      <c r="I11" s="10">
        <v>0.63046999999999997</v>
      </c>
      <c r="J11" s="11">
        <v>0.67105999999999999</v>
      </c>
      <c r="K11" s="11">
        <v>0.70553999999999994</v>
      </c>
      <c r="L11" s="11">
        <v>0.75336000000000003</v>
      </c>
      <c r="M11" s="12">
        <v>0.80426999999999993</v>
      </c>
      <c r="N11" s="10">
        <v>0.84013000000000004</v>
      </c>
      <c r="O11" s="11">
        <v>0.86697000000000002</v>
      </c>
      <c r="P11" s="11">
        <v>0.85216999999999998</v>
      </c>
      <c r="Q11" s="11">
        <v>0.88270000000000004</v>
      </c>
      <c r="R11" s="12">
        <v>0.95589000000000002</v>
      </c>
      <c r="S11" s="10">
        <v>0.99217999999999995</v>
      </c>
      <c r="T11" s="25">
        <v>1.05169</v>
      </c>
      <c r="U11" s="25">
        <v>1.0948699999999998</v>
      </c>
      <c r="V11" s="25">
        <v>1.18611</v>
      </c>
      <c r="W11" s="26">
        <v>1.2823499999999999</v>
      </c>
      <c r="X11" s="24">
        <v>1.33205</v>
      </c>
      <c r="Y11" s="25">
        <v>1.45804</v>
      </c>
      <c r="Z11" s="25">
        <v>1.661</v>
      </c>
      <c r="AA11" s="25">
        <v>1.7507000000000001</v>
      </c>
      <c r="AB11" s="26">
        <v>1.8619000000000001</v>
      </c>
      <c r="AC11" s="24">
        <v>2.0805100000000003</v>
      </c>
      <c r="AD11" s="25">
        <v>2.3173600000000003</v>
      </c>
      <c r="AE11" s="25">
        <v>2.5238400000000003</v>
      </c>
      <c r="AF11" s="25">
        <v>2.6620400000000002</v>
      </c>
      <c r="AG11" s="26">
        <v>2.9895300000000002</v>
      </c>
      <c r="AH11" s="25">
        <v>3.1606700000000001</v>
      </c>
      <c r="AI11" s="25">
        <v>3.39906</v>
      </c>
      <c r="AJ11" s="25">
        <v>3.5215300000000003</v>
      </c>
      <c r="AK11" s="25">
        <v>3.8240799999999999</v>
      </c>
      <c r="AL11" s="26">
        <v>4.0468200000000003</v>
      </c>
      <c r="AM11" s="25">
        <v>4.1550900000000004</v>
      </c>
      <c r="AN11" s="25">
        <v>4.3693999999999997</v>
      </c>
      <c r="AO11" s="25">
        <v>4.5607499999999996</v>
      </c>
      <c r="AP11" s="25">
        <v>4.6016899999999996</v>
      </c>
      <c r="AQ11" s="25">
        <v>4.6469199999999997</v>
      </c>
      <c r="AR11" s="24">
        <v>4.7074699999999998</v>
      </c>
      <c r="AS11" s="25">
        <v>4.9821499999999999</v>
      </c>
      <c r="AT11" s="25">
        <v>5.3508300000000002</v>
      </c>
      <c r="AU11" s="25">
        <v>5.6051400000000005</v>
      </c>
      <c r="AV11" s="25">
        <v>5.7153900000000002</v>
      </c>
    </row>
    <row r="12" spans="1:48" s="4" customFormat="1" ht="13.9" customHeight="1">
      <c r="A12" s="4" t="s">
        <v>135</v>
      </c>
      <c r="B12" s="13"/>
      <c r="C12" s="35" t="s">
        <v>90</v>
      </c>
      <c r="D12" s="13"/>
      <c r="E12" s="14">
        <v>0.46285000000000004</v>
      </c>
      <c r="F12" s="15">
        <v>0.49776999999999999</v>
      </c>
      <c r="G12" s="15">
        <v>0.51583000000000001</v>
      </c>
      <c r="H12" s="99">
        <v>0.54988000000000004</v>
      </c>
      <c r="I12" s="14">
        <v>0.57672000000000001</v>
      </c>
      <c r="J12" s="15">
        <v>0.60183000000000009</v>
      </c>
      <c r="K12" s="15">
        <v>0.65764</v>
      </c>
      <c r="L12" s="15">
        <v>0.66469</v>
      </c>
      <c r="M12" s="99">
        <v>0.69677</v>
      </c>
      <c r="N12" s="14">
        <v>0.7476799999999999</v>
      </c>
      <c r="O12" s="15">
        <v>0.80771000000000004</v>
      </c>
      <c r="P12" s="15">
        <v>0.86429999999999996</v>
      </c>
      <c r="Q12" s="15">
        <v>0.82774999999999999</v>
      </c>
      <c r="R12" s="99">
        <v>0.90566999999999998</v>
      </c>
      <c r="S12" s="14">
        <v>0.91564000000000001</v>
      </c>
      <c r="T12" s="15">
        <v>0.97454999999999992</v>
      </c>
      <c r="U12" s="43">
        <v>1.0332000000000001</v>
      </c>
      <c r="V12" s="15">
        <v>0.98221000000000003</v>
      </c>
      <c r="W12" s="99">
        <v>0.92459000000000002</v>
      </c>
      <c r="X12" s="69">
        <v>1.0136000000000001</v>
      </c>
      <c r="Y12" s="43">
        <v>1.0885</v>
      </c>
      <c r="Z12" s="15">
        <v>0.90360000000000007</v>
      </c>
      <c r="AA12" s="43">
        <v>1.0205599999999999</v>
      </c>
      <c r="AB12" s="42">
        <v>1.06365</v>
      </c>
      <c r="AC12" s="69">
        <v>1.1055299999999999</v>
      </c>
      <c r="AD12" s="43">
        <v>1.2084699999999999</v>
      </c>
      <c r="AE12" s="43">
        <v>1.2715099999999999</v>
      </c>
      <c r="AF12" s="43">
        <v>1.3672299999999999</v>
      </c>
      <c r="AG12" s="42">
        <v>1.41754</v>
      </c>
      <c r="AH12" s="43">
        <v>1.4897799999999999</v>
      </c>
      <c r="AI12" s="43">
        <v>1.5691600000000001</v>
      </c>
      <c r="AJ12" s="43">
        <v>1.6629</v>
      </c>
      <c r="AK12" s="43">
        <v>1.7375399999999999</v>
      </c>
      <c r="AL12" s="42">
        <v>1.8518399999999999</v>
      </c>
      <c r="AM12" s="43">
        <v>1.9553800000000001</v>
      </c>
      <c r="AN12" s="43">
        <v>2.09694</v>
      </c>
      <c r="AO12" s="43">
        <v>2.3132299999999999</v>
      </c>
      <c r="AP12" s="43">
        <v>2.5144699999999998</v>
      </c>
      <c r="AQ12" s="43">
        <v>2.5525700000000002</v>
      </c>
      <c r="AR12" s="69">
        <v>2.9495399999999998</v>
      </c>
      <c r="AS12" s="43">
        <v>3.1492300000000002</v>
      </c>
      <c r="AT12" s="43">
        <v>3.0933299999999999</v>
      </c>
      <c r="AU12" s="43">
        <v>3.2903600000000002</v>
      </c>
      <c r="AV12" s="43">
        <v>3.4141999999999997</v>
      </c>
    </row>
    <row r="13" spans="1:48" ht="13.9" customHeight="1">
      <c r="A13" s="3" t="s">
        <v>136</v>
      </c>
      <c r="B13" s="31" t="s">
        <v>89</v>
      </c>
      <c r="C13" s="16"/>
      <c r="D13" s="16"/>
      <c r="E13" s="32">
        <v>160.63973999999999</v>
      </c>
      <c r="F13" s="33">
        <v>172.29608999999999</v>
      </c>
      <c r="G13" s="33">
        <v>185.18062</v>
      </c>
      <c r="H13" s="34">
        <v>193.87591</v>
      </c>
      <c r="I13" s="32">
        <v>196.76517000000001</v>
      </c>
      <c r="J13" s="33">
        <v>209.43467999999999</v>
      </c>
      <c r="K13" s="33">
        <v>216.99950000000001</v>
      </c>
      <c r="L13" s="33">
        <v>227.43697</v>
      </c>
      <c r="M13" s="34">
        <v>236.63545000000002</v>
      </c>
      <c r="N13" s="32">
        <v>241.58217000000002</v>
      </c>
      <c r="O13" s="33">
        <v>245.66140999999999</v>
      </c>
      <c r="P13" s="33">
        <v>248.56296</v>
      </c>
      <c r="Q13" s="33">
        <v>256.90298999999999</v>
      </c>
      <c r="R13" s="34">
        <v>269.30444</v>
      </c>
      <c r="S13" s="32">
        <v>278.07971000000003</v>
      </c>
      <c r="T13" s="33">
        <v>286.68642</v>
      </c>
      <c r="U13" s="33">
        <v>297.01278000000002</v>
      </c>
      <c r="V13" s="33">
        <v>304.88728000000003</v>
      </c>
      <c r="W13" s="34">
        <v>310.1977</v>
      </c>
      <c r="X13" s="32">
        <v>318.26278000000002</v>
      </c>
      <c r="Y13" s="33">
        <v>317.51140000000004</v>
      </c>
      <c r="Z13" s="33">
        <v>309.53645</v>
      </c>
      <c r="AA13" s="33">
        <v>301.15584000000001</v>
      </c>
      <c r="AB13" s="34">
        <v>293.76714000000004</v>
      </c>
      <c r="AC13" s="32">
        <v>296.63334999999995</v>
      </c>
      <c r="AD13" s="33">
        <v>300.30020999999999</v>
      </c>
      <c r="AE13" s="33">
        <v>302.26582999999999</v>
      </c>
      <c r="AF13" s="33">
        <v>305.90665000000001</v>
      </c>
      <c r="AG13" s="34">
        <v>311.37727000000001</v>
      </c>
      <c r="AH13" s="33">
        <v>319.82393999999999</v>
      </c>
      <c r="AI13" s="33">
        <v>326.59084000000001</v>
      </c>
      <c r="AJ13" s="33">
        <v>329.62690000000003</v>
      </c>
      <c r="AK13" s="33">
        <v>337.84696000000002</v>
      </c>
      <c r="AL13" s="34">
        <v>346.22928999999999</v>
      </c>
      <c r="AM13" s="33">
        <v>353.2278</v>
      </c>
      <c r="AN13" s="33">
        <v>362.49895000000004</v>
      </c>
      <c r="AO13" s="33">
        <v>367.48849999999999</v>
      </c>
      <c r="AP13" s="33">
        <v>370.88713000000001</v>
      </c>
      <c r="AQ13" s="33">
        <v>351.72255000000001</v>
      </c>
      <c r="AR13" s="32">
        <v>370.59464000000003</v>
      </c>
      <c r="AS13" s="33">
        <v>368.45735999999999</v>
      </c>
      <c r="AT13" s="33">
        <v>371.29124000000002</v>
      </c>
      <c r="AU13" s="33">
        <v>370.25082000000003</v>
      </c>
      <c r="AV13" s="33">
        <v>364.12915999999996</v>
      </c>
    </row>
    <row r="14" spans="1:48" ht="13.9" customHeight="1">
      <c r="A14" s="3" t="s">
        <v>137</v>
      </c>
      <c r="B14" s="44"/>
      <c r="C14" s="45" t="s">
        <v>7</v>
      </c>
      <c r="D14" s="44"/>
      <c r="E14" s="46">
        <v>99.81908</v>
      </c>
      <c r="F14" s="47">
        <v>106.93059</v>
      </c>
      <c r="G14" s="47">
        <v>115.42662</v>
      </c>
      <c r="H14" s="49">
        <v>119.30650999999999</v>
      </c>
      <c r="I14" s="48">
        <v>119.80884</v>
      </c>
      <c r="J14" s="47">
        <v>128.10732000000002</v>
      </c>
      <c r="K14" s="47">
        <v>132.40232999999998</v>
      </c>
      <c r="L14" s="47">
        <v>139.00326000000001</v>
      </c>
      <c r="M14" s="49">
        <v>145.58691000000002</v>
      </c>
      <c r="N14" s="48">
        <v>146.95138</v>
      </c>
      <c r="O14" s="47">
        <v>147.43092000000001</v>
      </c>
      <c r="P14" s="47">
        <v>148.09707</v>
      </c>
      <c r="Q14" s="47">
        <v>152.97318999999999</v>
      </c>
      <c r="R14" s="49">
        <v>160.02166</v>
      </c>
      <c r="S14" s="48">
        <v>166.84482</v>
      </c>
      <c r="T14" s="47">
        <v>171.32979999999998</v>
      </c>
      <c r="U14" s="47">
        <v>178.23113000000001</v>
      </c>
      <c r="V14" s="47">
        <v>183.29626999999999</v>
      </c>
      <c r="W14" s="49">
        <v>188.24857999999998</v>
      </c>
      <c r="X14" s="48">
        <v>191.76564000000002</v>
      </c>
      <c r="Y14" s="47">
        <v>194.9006</v>
      </c>
      <c r="Z14" s="47">
        <v>196.06719000000001</v>
      </c>
      <c r="AA14" s="47">
        <v>197.31720000000001</v>
      </c>
      <c r="AB14" s="49">
        <v>200.20989</v>
      </c>
      <c r="AC14" s="48">
        <v>205.50646</v>
      </c>
      <c r="AD14" s="47">
        <v>211.89015000000001</v>
      </c>
      <c r="AE14" s="47">
        <v>216.05598999999998</v>
      </c>
      <c r="AF14" s="47">
        <v>221.27095</v>
      </c>
      <c r="AG14" s="49">
        <v>226.11610000000002</v>
      </c>
      <c r="AH14" s="47">
        <v>232.88353000000001</v>
      </c>
      <c r="AI14" s="47">
        <v>238.50672</v>
      </c>
      <c r="AJ14" s="47">
        <v>241.27360000000002</v>
      </c>
      <c r="AK14" s="47">
        <v>246.79601</v>
      </c>
      <c r="AL14" s="49">
        <v>252.95170999999999</v>
      </c>
      <c r="AM14" s="47">
        <v>257.21516000000003</v>
      </c>
      <c r="AN14" s="47">
        <v>262.07279</v>
      </c>
      <c r="AO14" s="47">
        <v>264.76571000000001</v>
      </c>
      <c r="AP14" s="47">
        <v>266.7192</v>
      </c>
      <c r="AQ14" s="47">
        <v>253.67601000000002</v>
      </c>
      <c r="AR14" s="48">
        <v>266.20663999999999</v>
      </c>
      <c r="AS14" s="47">
        <v>261.99547000000001</v>
      </c>
      <c r="AT14" s="47">
        <v>263.51715999999999</v>
      </c>
      <c r="AU14" s="47">
        <v>262.32760999999999</v>
      </c>
      <c r="AV14" s="47">
        <v>256.98683</v>
      </c>
    </row>
    <row r="15" spans="1:48" ht="13.9" customHeight="1">
      <c r="A15" s="3" t="s">
        <v>138</v>
      </c>
      <c r="D15" s="2" t="s">
        <v>8</v>
      </c>
      <c r="E15" s="27">
        <v>18.007709999999999</v>
      </c>
      <c r="F15" s="28">
        <v>18.626570000000001</v>
      </c>
      <c r="G15" s="28">
        <v>20.044280000000001</v>
      </c>
      <c r="H15" s="29">
        <v>19.49147</v>
      </c>
      <c r="I15" s="27">
        <v>19.310779999999998</v>
      </c>
      <c r="J15" s="28">
        <v>19.633710000000001</v>
      </c>
      <c r="K15" s="28">
        <v>20.003689999999999</v>
      </c>
      <c r="L15" s="28">
        <v>20.353529999999999</v>
      </c>
      <c r="M15" s="29">
        <v>21.20966</v>
      </c>
      <c r="N15" s="27">
        <v>20.152549999999998</v>
      </c>
      <c r="O15" s="28">
        <v>19.767869999999998</v>
      </c>
      <c r="P15" s="28">
        <v>19.32902</v>
      </c>
      <c r="Q15" s="28">
        <v>19.568099999999998</v>
      </c>
      <c r="R15" s="29">
        <v>19.795650000000002</v>
      </c>
      <c r="S15" s="27">
        <v>20.690570000000001</v>
      </c>
      <c r="T15" s="28">
        <v>21.34477</v>
      </c>
      <c r="U15" s="28">
        <v>22.043689999999998</v>
      </c>
      <c r="V15" s="28">
        <v>22.80987</v>
      </c>
      <c r="W15" s="29">
        <v>23.25423</v>
      </c>
      <c r="X15" s="27">
        <v>23.601150000000001</v>
      </c>
      <c r="Y15" s="28">
        <v>24.17013</v>
      </c>
      <c r="Z15" s="28">
        <v>24.206330000000001</v>
      </c>
      <c r="AA15" s="28">
        <v>24.60727</v>
      </c>
      <c r="AB15" s="29">
        <v>24.4467</v>
      </c>
      <c r="AC15" s="27">
        <v>25.34609</v>
      </c>
      <c r="AD15" s="28">
        <v>26.60548</v>
      </c>
      <c r="AE15" s="28">
        <v>26.76286</v>
      </c>
      <c r="AF15" s="28">
        <v>27.148310000000002</v>
      </c>
      <c r="AG15" s="29">
        <v>27.755980000000001</v>
      </c>
      <c r="AH15" s="28">
        <v>28.330119999999997</v>
      </c>
      <c r="AI15" s="28">
        <v>28.614090000000001</v>
      </c>
      <c r="AJ15" s="28">
        <v>28.672490000000003</v>
      </c>
      <c r="AK15" s="28">
        <v>28.914750000000002</v>
      </c>
      <c r="AL15" s="29">
        <v>29.149360000000001</v>
      </c>
      <c r="AM15" s="28">
        <v>29.986049999999999</v>
      </c>
      <c r="AN15" s="28">
        <v>29.689689999999999</v>
      </c>
      <c r="AO15" s="28">
        <v>29.38242</v>
      </c>
      <c r="AP15" s="28">
        <v>29.39669</v>
      </c>
      <c r="AQ15" s="28">
        <v>27.670240000000003</v>
      </c>
      <c r="AR15" s="27">
        <v>28.290299999999998</v>
      </c>
      <c r="AS15" s="28">
        <v>27.34301</v>
      </c>
      <c r="AT15" s="28">
        <v>27.355049999999999</v>
      </c>
      <c r="AU15" s="28">
        <v>27.272919999999999</v>
      </c>
      <c r="AV15" s="28">
        <v>26.10642</v>
      </c>
    </row>
    <row r="16" spans="1:48" ht="13.9" customHeight="1">
      <c r="A16" s="3" t="s">
        <v>139</v>
      </c>
      <c r="D16" s="2" t="s">
        <v>88</v>
      </c>
      <c r="E16" s="27">
        <v>23.288970000000003</v>
      </c>
      <c r="F16" s="28">
        <v>25.184669999999997</v>
      </c>
      <c r="G16" s="28">
        <v>26.91009</v>
      </c>
      <c r="H16" s="29">
        <v>27.976400000000002</v>
      </c>
      <c r="I16" s="27">
        <v>27.6496</v>
      </c>
      <c r="J16" s="28">
        <v>29.822130000000001</v>
      </c>
      <c r="K16" s="28">
        <v>30.692630000000001</v>
      </c>
      <c r="L16" s="28">
        <v>32.381239999999998</v>
      </c>
      <c r="M16" s="29">
        <v>33.630470000000003</v>
      </c>
      <c r="N16" s="27">
        <v>33.700989999999997</v>
      </c>
      <c r="O16" s="28">
        <v>33.936629999999994</v>
      </c>
      <c r="P16" s="28">
        <v>33.773580000000003</v>
      </c>
      <c r="Q16" s="28">
        <v>34.529260000000001</v>
      </c>
      <c r="R16" s="29">
        <v>36.067970000000003</v>
      </c>
      <c r="S16" s="27">
        <v>37.198010000000004</v>
      </c>
      <c r="T16" s="28">
        <v>37.770249999999997</v>
      </c>
      <c r="U16" s="28">
        <v>38.743600000000001</v>
      </c>
      <c r="V16" s="28">
        <v>39.338290000000001</v>
      </c>
      <c r="W16" s="29">
        <v>39.980199999999996</v>
      </c>
      <c r="X16" s="27">
        <v>39.136789999999998</v>
      </c>
      <c r="Y16" s="28">
        <v>39.157779999999995</v>
      </c>
      <c r="Z16" s="28">
        <v>38.779640000000001</v>
      </c>
      <c r="AA16" s="28">
        <v>38.36168</v>
      </c>
      <c r="AB16" s="29">
        <v>38.147280000000002</v>
      </c>
      <c r="AC16" s="27">
        <v>38.80397</v>
      </c>
      <c r="AD16" s="28">
        <v>39.418790000000001</v>
      </c>
      <c r="AE16" s="28">
        <v>39.70852</v>
      </c>
      <c r="AF16" s="28">
        <v>40.086919999999999</v>
      </c>
      <c r="AG16" s="29">
        <v>40.719370000000005</v>
      </c>
      <c r="AH16" s="28">
        <v>41.57696</v>
      </c>
      <c r="AI16" s="28">
        <v>42.592959999999998</v>
      </c>
      <c r="AJ16" s="28">
        <v>43.73169</v>
      </c>
      <c r="AK16" s="28">
        <v>44.256800000000005</v>
      </c>
      <c r="AL16" s="29">
        <v>44.829050000000002</v>
      </c>
      <c r="AM16" s="28">
        <v>44.914699999999996</v>
      </c>
      <c r="AN16" s="28">
        <v>45.405419999999999</v>
      </c>
      <c r="AO16" s="28">
        <v>45.524620000000006</v>
      </c>
      <c r="AP16" s="28">
        <v>45.371360000000003</v>
      </c>
      <c r="AQ16" s="28">
        <v>42.764269999999996</v>
      </c>
      <c r="AR16" s="27">
        <v>45.788460000000001</v>
      </c>
      <c r="AS16" s="28">
        <v>45.196959999999997</v>
      </c>
      <c r="AT16" s="28">
        <v>45.221719999999998</v>
      </c>
      <c r="AU16" s="28">
        <v>44.995290000000004</v>
      </c>
      <c r="AV16" s="28">
        <v>44.103809999999996</v>
      </c>
    </row>
    <row r="17" spans="1:48" ht="13.9" customHeight="1">
      <c r="A17" s="3" t="s">
        <v>140</v>
      </c>
      <c r="D17" s="2" t="s">
        <v>9</v>
      </c>
      <c r="E17" s="27">
        <v>10.856809999999999</v>
      </c>
      <c r="F17" s="28">
        <v>11.67811</v>
      </c>
      <c r="G17" s="28">
        <v>12.78166</v>
      </c>
      <c r="H17" s="29">
        <v>13.51051</v>
      </c>
      <c r="I17" s="27">
        <v>13.56409</v>
      </c>
      <c r="J17" s="28">
        <v>14.74771</v>
      </c>
      <c r="K17" s="28">
        <v>15.5328</v>
      </c>
      <c r="L17" s="28">
        <v>16.611159999999998</v>
      </c>
      <c r="M17" s="29">
        <v>17.493089999999999</v>
      </c>
      <c r="N17" s="27">
        <v>17.983550000000001</v>
      </c>
      <c r="O17" s="28">
        <v>18.09956</v>
      </c>
      <c r="P17" s="28">
        <v>18.473830000000003</v>
      </c>
      <c r="Q17" s="28">
        <v>19.501450000000002</v>
      </c>
      <c r="R17" s="29">
        <v>20.36712</v>
      </c>
      <c r="S17" s="27">
        <v>21.447710000000001</v>
      </c>
      <c r="T17" s="28">
        <v>22.729710000000001</v>
      </c>
      <c r="U17" s="28">
        <v>23.743650000000002</v>
      </c>
      <c r="V17" s="28">
        <v>24.228009999999998</v>
      </c>
      <c r="W17" s="29">
        <v>25.205909999999999</v>
      </c>
      <c r="X17" s="27">
        <v>25.991779999999999</v>
      </c>
      <c r="Y17" s="28">
        <v>27.637130000000003</v>
      </c>
      <c r="Z17" s="28">
        <v>28.40812</v>
      </c>
      <c r="AA17" s="28">
        <v>28.603429999999999</v>
      </c>
      <c r="AB17" s="29">
        <v>29.0244</v>
      </c>
      <c r="AC17" s="27">
        <v>29.485099999999999</v>
      </c>
      <c r="AD17" s="28">
        <v>30.60172</v>
      </c>
      <c r="AE17" s="28">
        <v>30.569389999999999</v>
      </c>
      <c r="AF17" s="28">
        <v>31.599580000000003</v>
      </c>
      <c r="AG17" s="29">
        <v>32.246470000000002</v>
      </c>
      <c r="AH17" s="28">
        <v>33.101660000000003</v>
      </c>
      <c r="AI17" s="28">
        <v>34.036819999999999</v>
      </c>
      <c r="AJ17" s="28">
        <v>33.839800000000004</v>
      </c>
      <c r="AK17" s="28">
        <v>35.122399999999999</v>
      </c>
      <c r="AL17" s="29">
        <v>36.133760000000002</v>
      </c>
      <c r="AM17" s="28">
        <v>36.358309999999996</v>
      </c>
      <c r="AN17" s="28">
        <v>36.71555</v>
      </c>
      <c r="AO17" s="28">
        <v>36.63729</v>
      </c>
      <c r="AP17" s="28">
        <v>37.215300000000006</v>
      </c>
      <c r="AQ17" s="28">
        <v>35.944129999999994</v>
      </c>
      <c r="AR17" s="27">
        <v>38.191650000000003</v>
      </c>
      <c r="AS17" s="28">
        <v>35.910679999999999</v>
      </c>
      <c r="AT17" s="28">
        <v>37.332000000000001</v>
      </c>
      <c r="AU17" s="28">
        <v>37.901060000000001</v>
      </c>
      <c r="AV17" s="28">
        <v>35.717949999999995</v>
      </c>
    </row>
    <row r="18" spans="1:48" ht="13.9" customHeight="1">
      <c r="A18" s="3" t="s">
        <v>141</v>
      </c>
      <c r="B18" s="4"/>
      <c r="C18" s="4"/>
      <c r="D18" s="50" t="s">
        <v>10</v>
      </c>
      <c r="E18" s="24">
        <v>9.2279699999999991</v>
      </c>
      <c r="F18" s="25">
        <v>9.85534</v>
      </c>
      <c r="G18" s="28">
        <v>10.582559999999999</v>
      </c>
      <c r="H18" s="29">
        <v>10.98039</v>
      </c>
      <c r="I18" s="27">
        <v>10.77563</v>
      </c>
      <c r="J18" s="28">
        <v>11.80883</v>
      </c>
      <c r="K18" s="28">
        <v>12.223610000000001</v>
      </c>
      <c r="L18" s="28">
        <v>12.721120000000001</v>
      </c>
      <c r="M18" s="29">
        <v>13.405419999999999</v>
      </c>
      <c r="N18" s="27">
        <v>13.741340000000001</v>
      </c>
      <c r="O18" s="28">
        <v>13.707370000000001</v>
      </c>
      <c r="P18" s="28">
        <v>13.900090000000001</v>
      </c>
      <c r="Q18" s="28">
        <v>13.839889999999999</v>
      </c>
      <c r="R18" s="29">
        <v>14.615360000000001</v>
      </c>
      <c r="S18" s="27">
        <v>14.965809999999999</v>
      </c>
      <c r="T18" s="28">
        <v>15.42573</v>
      </c>
      <c r="U18" s="28">
        <v>16.236540000000002</v>
      </c>
      <c r="V18" s="28">
        <v>17.06446</v>
      </c>
      <c r="W18" s="29">
        <v>17.829180000000001</v>
      </c>
      <c r="X18" s="27">
        <v>18.457919999999998</v>
      </c>
      <c r="Y18" s="28">
        <v>18.871580000000002</v>
      </c>
      <c r="Z18" s="28">
        <v>19.219799999999999</v>
      </c>
      <c r="AA18" s="28">
        <v>19.29522</v>
      </c>
      <c r="AB18" s="29">
        <v>19.91347</v>
      </c>
      <c r="AC18" s="27">
        <v>20.491389999999999</v>
      </c>
      <c r="AD18" s="28">
        <v>20.699680000000001</v>
      </c>
      <c r="AE18" s="28">
        <v>21.34563</v>
      </c>
      <c r="AF18" s="28">
        <v>21.943759999999997</v>
      </c>
      <c r="AG18" s="29">
        <v>22.483240000000002</v>
      </c>
      <c r="AH18" s="28">
        <v>23.475849999999998</v>
      </c>
      <c r="AI18" s="28">
        <v>23.884259999999998</v>
      </c>
      <c r="AJ18" s="28">
        <v>24.316590000000001</v>
      </c>
      <c r="AK18" s="28">
        <v>25.063500000000001</v>
      </c>
      <c r="AL18" s="29">
        <v>25.415669999999999</v>
      </c>
      <c r="AM18" s="28">
        <v>25.875679999999999</v>
      </c>
      <c r="AN18" s="28">
        <v>26.554819999999999</v>
      </c>
      <c r="AO18" s="28">
        <v>26.60135</v>
      </c>
      <c r="AP18" s="28">
        <v>26.60126</v>
      </c>
      <c r="AQ18" s="28">
        <v>24.941380000000002</v>
      </c>
      <c r="AR18" s="27">
        <v>25.740919999999999</v>
      </c>
      <c r="AS18" s="28">
        <v>25.95721</v>
      </c>
      <c r="AT18" s="28">
        <v>25.51981</v>
      </c>
      <c r="AU18" s="28">
        <v>24.716229999999999</v>
      </c>
      <c r="AV18" s="28">
        <v>24.208830000000003</v>
      </c>
    </row>
    <row r="19" spans="1:48" s="4" customFormat="1" ht="13.9" customHeight="1">
      <c r="A19" s="4" t="s">
        <v>142</v>
      </c>
      <c r="B19" s="17"/>
      <c r="C19" s="17"/>
      <c r="D19" s="51" t="s">
        <v>87</v>
      </c>
      <c r="E19" s="52">
        <v>4.0643599999999998</v>
      </c>
      <c r="F19" s="53">
        <v>4.5624700000000002</v>
      </c>
      <c r="G19" s="53">
        <v>5.0767499999999997</v>
      </c>
      <c r="H19" s="70">
        <v>5.5650600000000008</v>
      </c>
      <c r="I19" s="52">
        <v>5.7539999999999996</v>
      </c>
      <c r="J19" s="53">
        <v>6.25779</v>
      </c>
      <c r="K19" s="53">
        <v>6.50908</v>
      </c>
      <c r="L19" s="53">
        <v>6.9030500000000004</v>
      </c>
      <c r="M19" s="70">
        <v>7.3696800000000007</v>
      </c>
      <c r="N19" s="52">
        <v>7.7202200000000003</v>
      </c>
      <c r="O19" s="53">
        <v>7.8155900000000003</v>
      </c>
      <c r="P19" s="53">
        <v>7.8509399999999996</v>
      </c>
      <c r="Q19" s="53">
        <v>8.2216900000000006</v>
      </c>
      <c r="R19" s="70">
        <v>8.6080000000000005</v>
      </c>
      <c r="S19" s="52">
        <v>8.8432099999999991</v>
      </c>
      <c r="T19" s="53">
        <v>9.033100000000001</v>
      </c>
      <c r="U19" s="53">
        <v>9.3924900000000004</v>
      </c>
      <c r="V19" s="53">
        <v>9.8177599999999998</v>
      </c>
      <c r="W19" s="54">
        <v>10.52932</v>
      </c>
      <c r="X19" s="71">
        <v>10.818709999999999</v>
      </c>
      <c r="Y19" s="55">
        <v>11.06278</v>
      </c>
      <c r="Z19" s="55">
        <v>11.246129999999999</v>
      </c>
      <c r="AA19" s="55">
        <v>11.23874</v>
      </c>
      <c r="AB19" s="54">
        <v>11.77899</v>
      </c>
      <c r="AC19" s="71">
        <v>12.11835</v>
      </c>
      <c r="AD19" s="55">
        <v>12.65765</v>
      </c>
      <c r="AE19" s="55">
        <v>13.676410000000001</v>
      </c>
      <c r="AF19" s="55">
        <v>14.204879999999999</v>
      </c>
      <c r="AG19" s="54">
        <v>15.24367</v>
      </c>
      <c r="AH19" s="55">
        <v>16.207470000000001</v>
      </c>
      <c r="AI19" s="55">
        <v>17.281959999999998</v>
      </c>
      <c r="AJ19" s="55">
        <v>17.673860000000001</v>
      </c>
      <c r="AK19" s="55">
        <v>18.739229999999999</v>
      </c>
      <c r="AL19" s="54">
        <v>19.837529999999997</v>
      </c>
      <c r="AM19" s="55">
        <v>20.83109</v>
      </c>
      <c r="AN19" s="55">
        <v>21.16675</v>
      </c>
      <c r="AO19" s="55">
        <v>21.567509999999999</v>
      </c>
      <c r="AP19" s="55">
        <v>21.938080000000003</v>
      </c>
      <c r="AQ19" s="55">
        <v>20.620909999999999</v>
      </c>
      <c r="AR19" s="71">
        <v>21.052970000000002</v>
      </c>
      <c r="AS19" s="55">
        <v>20.941770000000002</v>
      </c>
      <c r="AT19" s="55">
        <v>20.661330000000003</v>
      </c>
      <c r="AU19" s="55">
        <v>19.787479999999999</v>
      </c>
      <c r="AV19" s="55">
        <v>19.51314</v>
      </c>
    </row>
    <row r="20" spans="1:48" ht="13.9" customHeight="1">
      <c r="A20" s="3" t="s">
        <v>143</v>
      </c>
      <c r="B20" s="44"/>
      <c r="C20" s="45" t="s">
        <v>11</v>
      </c>
      <c r="D20" s="44"/>
      <c r="E20" s="46">
        <v>60.820660000000004</v>
      </c>
      <c r="F20" s="56">
        <v>65.365499999999997</v>
      </c>
      <c r="G20" s="56">
        <v>69.754000000000005</v>
      </c>
      <c r="H20" s="57">
        <v>74.569399999999987</v>
      </c>
      <c r="I20" s="46">
        <v>76.956330000000008</v>
      </c>
      <c r="J20" s="56">
        <v>81.327359999999999</v>
      </c>
      <c r="K20" s="56">
        <v>84.597169999999991</v>
      </c>
      <c r="L20" s="56">
        <v>88.433710000000005</v>
      </c>
      <c r="M20" s="57">
        <v>91.048539999999988</v>
      </c>
      <c r="N20" s="46">
        <v>94.63078999999999</v>
      </c>
      <c r="O20" s="56">
        <v>98.230490000000003</v>
      </c>
      <c r="P20" s="47">
        <v>100.46589</v>
      </c>
      <c r="Q20" s="47">
        <v>103.9298</v>
      </c>
      <c r="R20" s="49">
        <v>109.28278</v>
      </c>
      <c r="S20" s="48">
        <v>111.23488999999999</v>
      </c>
      <c r="T20" s="47">
        <v>115.35661999999999</v>
      </c>
      <c r="U20" s="47">
        <v>118.78165</v>
      </c>
      <c r="V20" s="47">
        <v>121.59101</v>
      </c>
      <c r="W20" s="49">
        <v>121.94911999999999</v>
      </c>
      <c r="X20" s="48">
        <v>126.49714</v>
      </c>
      <c r="Y20" s="47">
        <v>122.6108</v>
      </c>
      <c r="Z20" s="47">
        <v>113.46925999999999</v>
      </c>
      <c r="AA20" s="47">
        <v>103.83864</v>
      </c>
      <c r="AB20" s="57">
        <v>93.557249999999996</v>
      </c>
      <c r="AC20" s="46">
        <v>91.126890000000003</v>
      </c>
      <c r="AD20" s="56">
        <v>88.410060000000001</v>
      </c>
      <c r="AE20" s="56">
        <v>86.20984</v>
      </c>
      <c r="AF20" s="56">
        <v>84.6357</v>
      </c>
      <c r="AG20" s="57">
        <v>85.261169999999993</v>
      </c>
      <c r="AH20" s="56">
        <v>86.94041</v>
      </c>
      <c r="AI20" s="56">
        <v>88.084119999999999</v>
      </c>
      <c r="AJ20" s="56">
        <v>88.353300000000004</v>
      </c>
      <c r="AK20" s="56">
        <v>91.05095</v>
      </c>
      <c r="AL20" s="57">
        <v>93.27758</v>
      </c>
      <c r="AM20" s="56">
        <v>96.012640000000005</v>
      </c>
      <c r="AN20" s="47">
        <v>100.42616000000001</v>
      </c>
      <c r="AO20" s="47">
        <v>102.72278999999999</v>
      </c>
      <c r="AP20" s="47">
        <v>104.16793</v>
      </c>
      <c r="AQ20" s="56">
        <v>98.046539999999993</v>
      </c>
      <c r="AR20" s="48">
        <v>104.38800000000001</v>
      </c>
      <c r="AS20" s="47">
        <v>106.46189</v>
      </c>
      <c r="AT20" s="47">
        <v>107.77408</v>
      </c>
      <c r="AU20" s="47">
        <v>107.92321000000001</v>
      </c>
      <c r="AV20" s="47">
        <v>107.14233</v>
      </c>
    </row>
    <row r="21" spans="1:48" ht="13.9" customHeight="1">
      <c r="A21" s="3" t="s">
        <v>144</v>
      </c>
      <c r="B21" s="4"/>
      <c r="C21" s="4"/>
      <c r="D21" s="50" t="s">
        <v>86</v>
      </c>
      <c r="E21" s="58" t="s">
        <v>12</v>
      </c>
      <c r="F21" s="59" t="s">
        <v>12</v>
      </c>
      <c r="G21" s="59" t="s">
        <v>12</v>
      </c>
      <c r="H21" s="103" t="s">
        <v>12</v>
      </c>
      <c r="I21" s="58" t="s">
        <v>12</v>
      </c>
      <c r="J21" s="59" t="s">
        <v>12</v>
      </c>
      <c r="K21" s="59" t="s">
        <v>12</v>
      </c>
      <c r="L21" s="59" t="s">
        <v>12</v>
      </c>
      <c r="M21" s="103" t="s">
        <v>12</v>
      </c>
      <c r="N21" s="58" t="s">
        <v>12</v>
      </c>
      <c r="O21" s="59" t="s">
        <v>12</v>
      </c>
      <c r="P21" s="59" t="s">
        <v>12</v>
      </c>
      <c r="Q21" s="59" t="s">
        <v>12</v>
      </c>
      <c r="R21" s="103" t="s">
        <v>12</v>
      </c>
      <c r="S21" s="58" t="s">
        <v>12</v>
      </c>
      <c r="T21" s="59" t="s">
        <v>12</v>
      </c>
      <c r="U21" s="59" t="s">
        <v>12</v>
      </c>
      <c r="V21" s="59" t="s">
        <v>12</v>
      </c>
      <c r="W21" s="103" t="s">
        <v>12</v>
      </c>
      <c r="X21" s="27">
        <v>71.090270000000004</v>
      </c>
      <c r="Y21" s="28">
        <v>69.772570000000002</v>
      </c>
      <c r="Z21" s="28">
        <v>65.046530000000004</v>
      </c>
      <c r="AA21" s="28">
        <v>60.696390000000001</v>
      </c>
      <c r="AB21" s="29">
        <v>54.634680000000003</v>
      </c>
      <c r="AC21" s="27">
        <v>53.176379999999995</v>
      </c>
      <c r="AD21" s="28">
        <v>51.700620000000001</v>
      </c>
      <c r="AE21" s="28">
        <v>50.729510000000005</v>
      </c>
      <c r="AF21" s="28">
        <v>49.752980000000001</v>
      </c>
      <c r="AG21" s="29">
        <v>50.965060000000001</v>
      </c>
      <c r="AH21" s="28">
        <v>52.333239999999996</v>
      </c>
      <c r="AI21" s="28">
        <v>53.151009999999999</v>
      </c>
      <c r="AJ21" s="28">
        <v>53.168379999999999</v>
      </c>
      <c r="AK21" s="28">
        <v>54.371949999999998</v>
      </c>
      <c r="AL21" s="29">
        <v>55.515749999999997</v>
      </c>
      <c r="AM21" s="28">
        <v>55.897680000000001</v>
      </c>
      <c r="AN21" s="28">
        <v>58.600490000000001</v>
      </c>
      <c r="AO21" s="28">
        <v>60.281010000000002</v>
      </c>
      <c r="AP21" s="28">
        <v>62.389559999999996</v>
      </c>
      <c r="AQ21" s="28">
        <v>59.016300000000001</v>
      </c>
      <c r="AR21" s="27">
        <v>62.49474</v>
      </c>
      <c r="AS21" s="28">
        <v>62.67886</v>
      </c>
      <c r="AT21" s="28">
        <v>63.66451</v>
      </c>
      <c r="AU21" s="28">
        <v>63.99183</v>
      </c>
      <c r="AV21" s="28">
        <v>63.453379999999996</v>
      </c>
    </row>
    <row r="22" spans="1:48" s="4" customFormat="1" ht="13.9" customHeight="1">
      <c r="A22" s="4" t="s">
        <v>145</v>
      </c>
      <c r="B22" s="13"/>
      <c r="C22" s="13"/>
      <c r="D22" s="35" t="s">
        <v>85</v>
      </c>
      <c r="E22" s="60" t="s">
        <v>12</v>
      </c>
      <c r="F22" s="61" t="s">
        <v>12</v>
      </c>
      <c r="G22" s="61" t="s">
        <v>12</v>
      </c>
      <c r="H22" s="102" t="s">
        <v>12</v>
      </c>
      <c r="I22" s="60" t="s">
        <v>12</v>
      </c>
      <c r="J22" s="61" t="s">
        <v>12</v>
      </c>
      <c r="K22" s="61" t="s">
        <v>12</v>
      </c>
      <c r="L22" s="61" t="s">
        <v>12</v>
      </c>
      <c r="M22" s="102" t="s">
        <v>12</v>
      </c>
      <c r="N22" s="60" t="s">
        <v>12</v>
      </c>
      <c r="O22" s="61" t="s">
        <v>12</v>
      </c>
      <c r="P22" s="61" t="s">
        <v>12</v>
      </c>
      <c r="Q22" s="61" t="s">
        <v>12</v>
      </c>
      <c r="R22" s="102" t="s">
        <v>12</v>
      </c>
      <c r="S22" s="60" t="s">
        <v>12</v>
      </c>
      <c r="T22" s="61" t="s">
        <v>12</v>
      </c>
      <c r="U22" s="61" t="s">
        <v>12</v>
      </c>
      <c r="V22" s="61" t="s">
        <v>12</v>
      </c>
      <c r="W22" s="102" t="s">
        <v>12</v>
      </c>
      <c r="X22" s="36">
        <v>17.675750000000001</v>
      </c>
      <c r="Y22" s="37">
        <v>17.272929999999999</v>
      </c>
      <c r="Z22" s="37">
        <v>16.432539999999999</v>
      </c>
      <c r="AA22" s="37">
        <v>14.966839999999999</v>
      </c>
      <c r="AB22" s="38">
        <v>12.919690000000001</v>
      </c>
      <c r="AC22" s="36">
        <v>12.34057</v>
      </c>
      <c r="AD22" s="37">
        <v>11.11077</v>
      </c>
      <c r="AE22" s="37">
        <v>10.67699</v>
      </c>
      <c r="AF22" s="37">
        <v>10.165459999999999</v>
      </c>
      <c r="AG22" s="42">
        <v>9.8962800000000009</v>
      </c>
      <c r="AH22" s="43">
        <v>9.76023</v>
      </c>
      <c r="AI22" s="43">
        <v>9.2638300000000005</v>
      </c>
      <c r="AJ22" s="43">
        <v>9.3395100000000006</v>
      </c>
      <c r="AK22" s="43">
        <v>9.8189599999999988</v>
      </c>
      <c r="AL22" s="38">
        <v>10.32335</v>
      </c>
      <c r="AM22" s="37">
        <v>10.58694</v>
      </c>
      <c r="AN22" s="37">
        <v>11.149469999999999</v>
      </c>
      <c r="AO22" s="37">
        <v>11.51789</v>
      </c>
      <c r="AP22" s="37">
        <v>11.61215</v>
      </c>
      <c r="AQ22" s="37">
        <v>10.26057</v>
      </c>
      <c r="AR22" s="36">
        <v>11.526149999999999</v>
      </c>
      <c r="AS22" s="37">
        <v>12.0228</v>
      </c>
      <c r="AT22" s="37">
        <v>11.839450000000001</v>
      </c>
      <c r="AU22" s="37">
        <v>11.827669999999999</v>
      </c>
      <c r="AV22" s="37">
        <v>11.04128</v>
      </c>
    </row>
    <row r="23" spans="1:48" ht="13.9" customHeight="1">
      <c r="A23" s="3" t="s">
        <v>146</v>
      </c>
      <c r="B23" s="62" t="s">
        <v>0</v>
      </c>
      <c r="C23" s="63"/>
      <c r="D23" s="63"/>
      <c r="E23" s="64">
        <v>7.0922499999999999</v>
      </c>
      <c r="F23" s="65">
        <v>7.7316599999999998</v>
      </c>
      <c r="G23" s="65">
        <v>8.36402</v>
      </c>
      <c r="H23" s="101">
        <v>9.0347299999999997</v>
      </c>
      <c r="I23" s="64">
        <v>9.7261699999999998</v>
      </c>
      <c r="J23" s="68">
        <v>10.51642</v>
      </c>
      <c r="K23" s="68">
        <v>11.164</v>
      </c>
      <c r="L23" s="68">
        <v>11.820870000000001</v>
      </c>
      <c r="M23" s="67">
        <v>12.89166</v>
      </c>
      <c r="N23" s="66">
        <v>13.973370000000001</v>
      </c>
      <c r="O23" s="68">
        <v>14.710989999999999</v>
      </c>
      <c r="P23" s="68">
        <v>15.41197</v>
      </c>
      <c r="Q23" s="68">
        <v>15.82718</v>
      </c>
      <c r="R23" s="67">
        <v>16.781950000000002</v>
      </c>
      <c r="S23" s="66">
        <v>17.696819999999999</v>
      </c>
      <c r="T23" s="68">
        <v>19.17559</v>
      </c>
      <c r="U23" s="68">
        <v>19.977540000000001</v>
      </c>
      <c r="V23" s="68">
        <v>20.984950000000001</v>
      </c>
      <c r="W23" s="67">
        <v>21.773310000000002</v>
      </c>
      <c r="X23" s="66">
        <v>22.101050000000001</v>
      </c>
      <c r="Y23" s="68">
        <v>22.617909999999998</v>
      </c>
      <c r="Z23" s="68">
        <v>22.149819999999998</v>
      </c>
      <c r="AA23" s="68">
        <v>22.877980000000001</v>
      </c>
      <c r="AB23" s="67">
        <v>23.622820000000001</v>
      </c>
      <c r="AC23" s="66">
        <v>24.505009999999999</v>
      </c>
      <c r="AD23" s="68">
        <v>27.464869999999998</v>
      </c>
      <c r="AE23" s="68">
        <v>28.721080000000001</v>
      </c>
      <c r="AF23" s="68">
        <v>28.822299999999998</v>
      </c>
      <c r="AG23" s="67">
        <v>29.408390000000001</v>
      </c>
      <c r="AH23" s="68">
        <v>31.023299999999999</v>
      </c>
      <c r="AI23" s="68">
        <v>31.488810000000001</v>
      </c>
      <c r="AJ23" s="68">
        <v>33.91057</v>
      </c>
      <c r="AK23" s="68">
        <v>35.63505</v>
      </c>
      <c r="AL23" s="67">
        <v>37.298459999999999</v>
      </c>
      <c r="AM23" s="68">
        <v>39.513300000000001</v>
      </c>
      <c r="AN23" s="68">
        <v>41.372709999999998</v>
      </c>
      <c r="AO23" s="68">
        <v>43.623760000000004</v>
      </c>
      <c r="AP23" s="68">
        <v>43.639240000000001</v>
      </c>
      <c r="AQ23" s="68">
        <v>43.662370000000003</v>
      </c>
      <c r="AR23" s="66">
        <v>46.569600000000001</v>
      </c>
      <c r="AS23" s="68">
        <v>48.903040000000004</v>
      </c>
      <c r="AT23" s="68">
        <v>49.826769999999996</v>
      </c>
      <c r="AU23" s="68">
        <v>50.882589999999993</v>
      </c>
      <c r="AV23" s="68">
        <v>51.988459999999996</v>
      </c>
    </row>
    <row r="24" spans="1:48" s="4" customFormat="1" ht="13.9" customHeight="1">
      <c r="A24" s="4" t="s">
        <v>147</v>
      </c>
      <c r="B24" s="13"/>
      <c r="C24" s="35" t="s">
        <v>13</v>
      </c>
      <c r="D24" s="13"/>
      <c r="E24" s="69">
        <v>4.0081999999999995</v>
      </c>
      <c r="F24" s="43">
        <v>4.4033699999999998</v>
      </c>
      <c r="G24" s="43">
        <v>4.7416099999999997</v>
      </c>
      <c r="H24" s="42">
        <v>5.1158799999999998</v>
      </c>
      <c r="I24" s="69">
        <v>5.4875699999999998</v>
      </c>
      <c r="J24" s="43">
        <v>5.9231600000000002</v>
      </c>
      <c r="K24" s="43">
        <v>6.2527200000000001</v>
      </c>
      <c r="L24" s="43">
        <v>6.7242499999999996</v>
      </c>
      <c r="M24" s="42">
        <v>7.3708900000000002</v>
      </c>
      <c r="N24" s="69">
        <v>7.95913</v>
      </c>
      <c r="O24" s="43">
        <v>8.4378899999999994</v>
      </c>
      <c r="P24" s="43">
        <v>8.5957000000000008</v>
      </c>
      <c r="Q24" s="43">
        <v>8.8278999999999996</v>
      </c>
      <c r="R24" s="42">
        <v>9.6690699999999996</v>
      </c>
      <c r="S24" s="36">
        <v>10.113940000000001</v>
      </c>
      <c r="T24" s="37">
        <v>10.644129999999999</v>
      </c>
      <c r="U24" s="37">
        <v>10.941180000000001</v>
      </c>
      <c r="V24" s="37">
        <v>11.472490000000001</v>
      </c>
      <c r="W24" s="38">
        <v>11.845120000000001</v>
      </c>
      <c r="X24" s="36">
        <v>11.909799999999999</v>
      </c>
      <c r="Y24" s="37">
        <v>11.850110000000001</v>
      </c>
      <c r="Z24" s="37">
        <v>10.93361</v>
      </c>
      <c r="AA24" s="37">
        <v>11.266860000000001</v>
      </c>
      <c r="AB24" s="38">
        <v>11.733930000000001</v>
      </c>
      <c r="AC24" s="36">
        <v>12.12368</v>
      </c>
      <c r="AD24" s="37">
        <v>14.36415</v>
      </c>
      <c r="AE24" s="37">
        <v>15.059889999999999</v>
      </c>
      <c r="AF24" s="37">
        <v>14.60891</v>
      </c>
      <c r="AG24" s="38">
        <v>14.35581</v>
      </c>
      <c r="AH24" s="37">
        <v>14.97578</v>
      </c>
      <c r="AI24" s="37">
        <v>14.36862</v>
      </c>
      <c r="AJ24" s="37">
        <v>15.411110000000001</v>
      </c>
      <c r="AK24" s="37">
        <v>15.97828</v>
      </c>
      <c r="AL24" s="38">
        <v>16.190619999999999</v>
      </c>
      <c r="AM24" s="37">
        <v>16.61468</v>
      </c>
      <c r="AN24" s="37">
        <v>17.13541</v>
      </c>
      <c r="AO24" s="37">
        <v>17.963249999999999</v>
      </c>
      <c r="AP24" s="37">
        <v>17.371479999999998</v>
      </c>
      <c r="AQ24" s="37">
        <v>16.720209999999998</v>
      </c>
      <c r="AR24" s="36">
        <v>17.427130000000002</v>
      </c>
      <c r="AS24" s="37">
        <v>17.82273</v>
      </c>
      <c r="AT24" s="37">
        <v>17.209720000000001</v>
      </c>
      <c r="AU24" s="37">
        <v>17.140490000000003</v>
      </c>
      <c r="AV24" s="37">
        <v>17.036000000000001</v>
      </c>
    </row>
    <row r="25" spans="1:48" ht="13.9" customHeight="1">
      <c r="A25" s="3" t="s">
        <v>148</v>
      </c>
      <c r="B25" s="62" t="s">
        <v>84</v>
      </c>
      <c r="C25" s="63"/>
      <c r="D25" s="63"/>
      <c r="E25" s="64">
        <v>2.0142099999999998</v>
      </c>
      <c r="F25" s="65">
        <v>2.3005</v>
      </c>
      <c r="G25" s="65">
        <v>2.6629899999999997</v>
      </c>
      <c r="H25" s="101">
        <v>2.9895300000000002</v>
      </c>
      <c r="I25" s="64">
        <v>3.35555</v>
      </c>
      <c r="J25" s="65">
        <v>3.8325100000000001</v>
      </c>
      <c r="K25" s="65">
        <v>4.1941300000000004</v>
      </c>
      <c r="L25" s="65">
        <v>4.7470299999999996</v>
      </c>
      <c r="M25" s="101">
        <v>5.8162700000000003</v>
      </c>
      <c r="N25" s="64">
        <v>6.4517199999999999</v>
      </c>
      <c r="O25" s="65">
        <v>7.15632</v>
      </c>
      <c r="P25" s="65">
        <v>8.4894099999999995</v>
      </c>
      <c r="Q25" s="65">
        <v>9.6993399999999994</v>
      </c>
      <c r="R25" s="67">
        <v>11.409360000000001</v>
      </c>
      <c r="S25" s="66">
        <v>12.40902</v>
      </c>
      <c r="T25" s="68">
        <v>13.38349</v>
      </c>
      <c r="U25" s="68">
        <v>14.4222</v>
      </c>
      <c r="V25" s="68">
        <v>15.344629999999999</v>
      </c>
      <c r="W25" s="67">
        <v>16.0808</v>
      </c>
      <c r="X25" s="66">
        <v>17.08699</v>
      </c>
      <c r="Y25" s="68">
        <v>17.361849999999997</v>
      </c>
      <c r="Z25" s="68">
        <v>19.731669999999998</v>
      </c>
      <c r="AA25" s="68">
        <v>21.76548</v>
      </c>
      <c r="AB25" s="67">
        <v>23.087209999999999</v>
      </c>
      <c r="AC25" s="66">
        <v>24.06203</v>
      </c>
      <c r="AD25" s="68">
        <v>25.48902</v>
      </c>
      <c r="AE25" s="68">
        <v>26.83982</v>
      </c>
      <c r="AF25" s="68">
        <v>29.156320000000001</v>
      </c>
      <c r="AG25" s="67">
        <v>31.050129999999999</v>
      </c>
      <c r="AH25" s="68">
        <v>32.595030000000001</v>
      </c>
      <c r="AI25" s="68">
        <v>34.387529999999998</v>
      </c>
      <c r="AJ25" s="68">
        <v>36.451440000000005</v>
      </c>
      <c r="AK25" s="68">
        <v>38.956029999999998</v>
      </c>
      <c r="AL25" s="67">
        <v>41.248519999999999</v>
      </c>
      <c r="AM25" s="68">
        <v>43.257570000000001</v>
      </c>
      <c r="AN25" s="68">
        <v>46.97569</v>
      </c>
      <c r="AO25" s="68">
        <v>49.692440000000005</v>
      </c>
      <c r="AP25" s="68">
        <v>53.382429999999999</v>
      </c>
      <c r="AQ25" s="68">
        <v>56.119730000000004</v>
      </c>
      <c r="AR25" s="66">
        <v>62.263910000000003</v>
      </c>
      <c r="AS25" s="68">
        <v>63.775280000000002</v>
      </c>
      <c r="AT25" s="68">
        <v>66.778480000000002</v>
      </c>
      <c r="AU25" s="68">
        <v>69.852119999999999</v>
      </c>
      <c r="AV25" s="68">
        <v>74.282420000000002</v>
      </c>
    </row>
    <row r="26" spans="1:48" s="4" customFormat="1" ht="13.9" customHeight="1">
      <c r="A26" s="4" t="s">
        <v>149</v>
      </c>
      <c r="C26" s="50" t="s">
        <v>83</v>
      </c>
      <c r="E26" s="10">
        <v>0.61351999999999995</v>
      </c>
      <c r="F26" s="11">
        <v>0.72292000000000001</v>
      </c>
      <c r="G26" s="11">
        <v>0.90859000000000001</v>
      </c>
      <c r="H26" s="26">
        <v>1.0313099999999999</v>
      </c>
      <c r="I26" s="24">
        <v>1.1496500000000001</v>
      </c>
      <c r="J26" s="25">
        <v>1.27572</v>
      </c>
      <c r="K26" s="25">
        <v>1.3927700000000001</v>
      </c>
      <c r="L26" s="25">
        <v>1.4281199999999998</v>
      </c>
      <c r="M26" s="26">
        <v>1.5810200000000001</v>
      </c>
      <c r="N26" s="24">
        <v>1.6653</v>
      </c>
      <c r="O26" s="25">
        <v>1.7833800000000002</v>
      </c>
      <c r="P26" s="25">
        <v>2.04732</v>
      </c>
      <c r="Q26" s="25">
        <v>2.3781599999999998</v>
      </c>
      <c r="R26" s="26">
        <v>2.63822</v>
      </c>
      <c r="S26" s="24">
        <v>2.86483</v>
      </c>
      <c r="T26" s="25">
        <v>3.0224699999999998</v>
      </c>
      <c r="U26" s="25">
        <v>3.3009400000000002</v>
      </c>
      <c r="V26" s="25">
        <v>3.4375900000000001</v>
      </c>
      <c r="W26" s="26">
        <v>3.7791000000000001</v>
      </c>
      <c r="X26" s="24">
        <v>4.24092</v>
      </c>
      <c r="Y26" s="25">
        <v>4.6088300000000002</v>
      </c>
      <c r="Z26" s="25">
        <v>4.8971</v>
      </c>
      <c r="AA26" s="25">
        <v>5.3123900000000006</v>
      </c>
      <c r="AB26" s="26">
        <v>5.6066799999999999</v>
      </c>
      <c r="AC26" s="24">
        <v>5.8098199999999993</v>
      </c>
      <c r="AD26" s="25">
        <v>6.3155000000000001</v>
      </c>
      <c r="AE26" s="25">
        <v>6.64832</v>
      </c>
      <c r="AF26" s="25">
        <v>6.9802799999999996</v>
      </c>
      <c r="AG26" s="26">
        <v>7.5882100000000001</v>
      </c>
      <c r="AH26" s="25">
        <v>8.1224399999999992</v>
      </c>
      <c r="AI26" s="25">
        <v>8.6895300000000013</v>
      </c>
      <c r="AJ26" s="25">
        <v>9.3705599999999993</v>
      </c>
      <c r="AK26" s="28">
        <v>10.29583</v>
      </c>
      <c r="AL26" s="29">
        <v>11.111799999999999</v>
      </c>
      <c r="AM26" s="28">
        <v>11.649899999999999</v>
      </c>
      <c r="AN26" s="28">
        <v>12.627979999999999</v>
      </c>
      <c r="AO26" s="28">
        <v>13.29388</v>
      </c>
      <c r="AP26" s="28">
        <v>14.12946</v>
      </c>
      <c r="AQ26" s="28">
        <v>14.809290000000001</v>
      </c>
      <c r="AR26" s="27">
        <v>16.001069999999999</v>
      </c>
      <c r="AS26" s="28">
        <v>16.293389999999999</v>
      </c>
      <c r="AT26" s="28">
        <v>17.148569999999999</v>
      </c>
      <c r="AU26" s="28">
        <v>17.609020000000001</v>
      </c>
      <c r="AV26" s="28">
        <v>19.041349999999998</v>
      </c>
    </row>
    <row r="27" spans="1:48" s="4" customFormat="1" ht="13.9" customHeight="1">
      <c r="A27" s="4" t="s">
        <v>150</v>
      </c>
      <c r="C27" s="50" t="s">
        <v>82</v>
      </c>
      <c r="E27" s="10">
        <v>0.16572000000000001</v>
      </c>
      <c r="F27" s="11">
        <v>0.19203999999999999</v>
      </c>
      <c r="G27" s="11">
        <v>0.23358000000000001</v>
      </c>
      <c r="H27" s="12">
        <v>0.29738999999999999</v>
      </c>
      <c r="I27" s="10">
        <v>0.33229999999999998</v>
      </c>
      <c r="J27" s="11">
        <v>0.47481000000000001</v>
      </c>
      <c r="K27" s="11">
        <v>0.40532000000000001</v>
      </c>
      <c r="L27" s="11">
        <v>0.51299000000000006</v>
      </c>
      <c r="M27" s="12">
        <v>0.89388000000000001</v>
      </c>
      <c r="N27" s="24">
        <v>1.0928</v>
      </c>
      <c r="O27" s="25">
        <v>1.4085099999999999</v>
      </c>
      <c r="P27" s="25">
        <v>1.7745199999999999</v>
      </c>
      <c r="Q27" s="25">
        <v>2.08473</v>
      </c>
      <c r="R27" s="26">
        <v>2.6326300000000002</v>
      </c>
      <c r="S27" s="24">
        <v>2.9074</v>
      </c>
      <c r="T27" s="25">
        <v>3.3579599999999998</v>
      </c>
      <c r="U27" s="25">
        <v>3.84179</v>
      </c>
      <c r="V27" s="25">
        <v>4.1742700000000008</v>
      </c>
      <c r="W27" s="26">
        <v>4.3545200000000008</v>
      </c>
      <c r="X27" s="24">
        <v>4.7239799999999992</v>
      </c>
      <c r="Y27" s="25">
        <v>5.0414099999999999</v>
      </c>
      <c r="Z27" s="25">
        <v>5.5200800000000001</v>
      </c>
      <c r="AA27" s="25">
        <v>6.1798700000000002</v>
      </c>
      <c r="AB27" s="26">
        <v>6.4140500000000005</v>
      </c>
      <c r="AC27" s="24">
        <v>6.6309399999999998</v>
      </c>
      <c r="AD27" s="25">
        <v>6.7907299999999999</v>
      </c>
      <c r="AE27" s="25">
        <v>7.1356800000000007</v>
      </c>
      <c r="AF27" s="25">
        <v>7.8355500000000005</v>
      </c>
      <c r="AG27" s="26">
        <v>8.2502399999999998</v>
      </c>
      <c r="AH27" s="25">
        <v>8.5127999999999986</v>
      </c>
      <c r="AI27" s="25">
        <v>9.2252200000000002</v>
      </c>
      <c r="AJ27" s="25">
        <v>9.6685499999999998</v>
      </c>
      <c r="AK27" s="28">
        <v>10.7058</v>
      </c>
      <c r="AL27" s="29">
        <v>10.959070000000001</v>
      </c>
      <c r="AM27" s="28">
        <v>11.60914</v>
      </c>
      <c r="AN27" s="28">
        <v>12.51197</v>
      </c>
      <c r="AO27" s="28">
        <v>13.5419</v>
      </c>
      <c r="AP27" s="28">
        <v>14.713649999999999</v>
      </c>
      <c r="AQ27" s="28">
        <v>15.81377</v>
      </c>
      <c r="AR27" s="27">
        <v>17.442430000000002</v>
      </c>
      <c r="AS27" s="28">
        <v>18.093799999999998</v>
      </c>
      <c r="AT27" s="28">
        <v>19.892400000000002</v>
      </c>
      <c r="AU27" s="28">
        <v>21.347439999999999</v>
      </c>
      <c r="AV27" s="28">
        <v>23.401889999999998</v>
      </c>
    </row>
    <row r="28" spans="1:48" ht="13.9" customHeight="1">
      <c r="A28" s="3" t="s">
        <v>151</v>
      </c>
      <c r="B28" s="31" t="s">
        <v>81</v>
      </c>
      <c r="C28" s="16"/>
      <c r="D28" s="16"/>
      <c r="E28" s="39">
        <v>49.758830000000003</v>
      </c>
      <c r="F28" s="40">
        <v>54.983330000000002</v>
      </c>
      <c r="G28" s="40">
        <v>60.257800000000003</v>
      </c>
      <c r="H28" s="41">
        <v>60.668440000000004</v>
      </c>
      <c r="I28" s="39">
        <v>65.055390000000003</v>
      </c>
      <c r="J28" s="40">
        <v>69.735939999999999</v>
      </c>
      <c r="K28" s="40">
        <v>74.097859999999997</v>
      </c>
      <c r="L28" s="40">
        <v>80.718050000000005</v>
      </c>
      <c r="M28" s="41">
        <v>86.088059999999999</v>
      </c>
      <c r="N28" s="39">
        <v>88.136490000000009</v>
      </c>
      <c r="O28" s="40">
        <v>90.150179999999992</v>
      </c>
      <c r="P28" s="40">
        <v>92.90898</v>
      </c>
      <c r="Q28" s="40">
        <v>99.678740000000005</v>
      </c>
      <c r="R28" s="34">
        <v>106.61127999999999</v>
      </c>
      <c r="S28" s="32">
        <v>110.90138</v>
      </c>
      <c r="T28" s="33">
        <v>116.51667</v>
      </c>
      <c r="U28" s="33">
        <v>126.52061</v>
      </c>
      <c r="V28" s="33">
        <v>137.37227999999999</v>
      </c>
      <c r="W28" s="34">
        <v>147.71617999999998</v>
      </c>
      <c r="X28" s="32">
        <v>157.69457999999997</v>
      </c>
      <c r="Y28" s="33">
        <v>170.42284000000001</v>
      </c>
      <c r="Z28" s="33">
        <v>180.26632000000001</v>
      </c>
      <c r="AA28" s="33">
        <v>190.98717000000002</v>
      </c>
      <c r="AB28" s="34">
        <v>209.03417999999999</v>
      </c>
      <c r="AC28" s="32">
        <v>220.81952999999999</v>
      </c>
      <c r="AD28" s="33">
        <v>233.55501999999998</v>
      </c>
      <c r="AE28" s="33">
        <v>243.08656999999999</v>
      </c>
      <c r="AF28" s="33">
        <v>250.14089000000001</v>
      </c>
      <c r="AG28" s="34">
        <v>261.45539000000002</v>
      </c>
      <c r="AH28" s="33">
        <v>279.863</v>
      </c>
      <c r="AI28" s="33">
        <v>290.80796000000004</v>
      </c>
      <c r="AJ28" s="33">
        <v>309.90651000000003</v>
      </c>
      <c r="AK28" s="33">
        <v>335.91719000000001</v>
      </c>
      <c r="AL28" s="34">
        <v>368.0444</v>
      </c>
      <c r="AM28" s="33">
        <v>400.42528000000004</v>
      </c>
      <c r="AN28" s="33">
        <v>439.38284999999996</v>
      </c>
      <c r="AO28" s="33">
        <v>480.93228999999997</v>
      </c>
      <c r="AP28" s="33">
        <v>496.37412</v>
      </c>
      <c r="AQ28" s="33">
        <v>520.41265999999996</v>
      </c>
      <c r="AR28" s="32">
        <v>573.75045999999998</v>
      </c>
      <c r="AS28" s="33">
        <v>614.33533</v>
      </c>
      <c r="AT28" s="33">
        <v>646.67613000000006</v>
      </c>
      <c r="AU28" s="33">
        <v>689.1881800000001</v>
      </c>
      <c r="AV28" s="33">
        <v>716.20129000000009</v>
      </c>
    </row>
    <row r="29" spans="1:48" ht="13.9" customHeight="1">
      <c r="A29" s="3" t="s">
        <v>152</v>
      </c>
      <c r="C29" s="2" t="s">
        <v>80</v>
      </c>
      <c r="E29" s="24">
        <v>9.8194800000000004</v>
      </c>
      <c r="F29" s="28">
        <v>10.81278</v>
      </c>
      <c r="G29" s="28">
        <v>11.83446</v>
      </c>
      <c r="H29" s="29">
        <v>11.976360000000001</v>
      </c>
      <c r="I29" s="27">
        <v>13.89485</v>
      </c>
      <c r="J29" s="28">
        <v>14.412049999999999</v>
      </c>
      <c r="K29" s="28">
        <v>15.850490000000001</v>
      </c>
      <c r="L29" s="28">
        <v>18.202330000000003</v>
      </c>
      <c r="M29" s="29">
        <v>20.004369999999998</v>
      </c>
      <c r="N29" s="27">
        <v>21.346060000000001</v>
      </c>
      <c r="O29" s="28">
        <v>21.91366</v>
      </c>
      <c r="P29" s="28">
        <v>23.331799999999998</v>
      </c>
      <c r="Q29" s="28">
        <v>25.132639999999999</v>
      </c>
      <c r="R29" s="29">
        <v>26.987659999999998</v>
      </c>
      <c r="S29" s="27">
        <v>27.452580000000001</v>
      </c>
      <c r="T29" s="28">
        <v>29.92989</v>
      </c>
      <c r="U29" s="28">
        <v>33.18826</v>
      </c>
      <c r="V29" s="28">
        <v>36.561610000000002</v>
      </c>
      <c r="W29" s="29">
        <v>39.144709999999996</v>
      </c>
      <c r="X29" s="27">
        <v>39.034879999999994</v>
      </c>
      <c r="Y29" s="28">
        <v>45.085589999999996</v>
      </c>
      <c r="Z29" s="28">
        <v>50.007019999999997</v>
      </c>
      <c r="AA29" s="28">
        <v>55.293610000000001</v>
      </c>
      <c r="AB29" s="29">
        <v>61.854900000000001</v>
      </c>
      <c r="AC29" s="27">
        <v>65.929580000000001</v>
      </c>
      <c r="AD29" s="28">
        <v>71.773970000000006</v>
      </c>
      <c r="AE29" s="28">
        <v>74.261769999999999</v>
      </c>
      <c r="AF29" s="28">
        <v>77.11921000000001</v>
      </c>
      <c r="AG29" s="29">
        <v>81.744289999999992</v>
      </c>
      <c r="AH29" s="28">
        <v>89.146050000000002</v>
      </c>
      <c r="AI29" s="28">
        <v>96.923119999999997</v>
      </c>
      <c r="AJ29" s="22">
        <v>107.76213</v>
      </c>
      <c r="AK29" s="22">
        <v>127.14077</v>
      </c>
      <c r="AL29" s="23">
        <v>147.87313</v>
      </c>
      <c r="AM29" s="22">
        <v>171.53637000000001</v>
      </c>
      <c r="AN29" s="22">
        <v>199.33020000000002</v>
      </c>
      <c r="AO29" s="22">
        <v>230.50390999999999</v>
      </c>
      <c r="AP29" s="22">
        <v>244.67162999999999</v>
      </c>
      <c r="AQ29" s="22">
        <v>263.63660999999996</v>
      </c>
      <c r="AR29" s="21">
        <v>296.76415999999995</v>
      </c>
      <c r="AS29" s="22">
        <v>332.17844000000002</v>
      </c>
      <c r="AT29" s="22">
        <v>355.01668999999998</v>
      </c>
      <c r="AU29" s="22">
        <v>386.97265000000004</v>
      </c>
      <c r="AV29" s="22">
        <v>405.55003000000005</v>
      </c>
    </row>
    <row r="30" spans="1:48" ht="13.9" customHeight="1">
      <c r="A30" s="3" t="s">
        <v>153</v>
      </c>
      <c r="C30" s="2" t="s">
        <v>79</v>
      </c>
      <c r="E30" s="27">
        <v>29.260729999999999</v>
      </c>
      <c r="F30" s="28">
        <v>32.531649999999999</v>
      </c>
      <c r="G30" s="28">
        <v>35.702129999999997</v>
      </c>
      <c r="H30" s="29">
        <v>35.226800000000004</v>
      </c>
      <c r="I30" s="27">
        <v>36.26981</v>
      </c>
      <c r="J30" s="28">
        <v>38.90898</v>
      </c>
      <c r="K30" s="28">
        <v>40.557769999999998</v>
      </c>
      <c r="L30" s="28">
        <v>42.753949999999996</v>
      </c>
      <c r="M30" s="29">
        <v>44.88194</v>
      </c>
      <c r="N30" s="27">
        <v>44.141129999999997</v>
      </c>
      <c r="O30" s="28">
        <v>44.336779999999997</v>
      </c>
      <c r="P30" s="28">
        <v>44.132100000000001</v>
      </c>
      <c r="Q30" s="28">
        <v>46.860800000000005</v>
      </c>
      <c r="R30" s="29">
        <v>49.234050000000003</v>
      </c>
      <c r="S30" s="27">
        <v>50.829610000000002</v>
      </c>
      <c r="T30" s="28">
        <v>51.060949999999998</v>
      </c>
      <c r="U30" s="28">
        <v>54.179739999999995</v>
      </c>
      <c r="V30" s="28">
        <v>57.123440000000002</v>
      </c>
      <c r="W30" s="29">
        <v>60.673690000000001</v>
      </c>
      <c r="X30" s="27">
        <v>66.318380000000005</v>
      </c>
      <c r="Y30" s="28">
        <v>68.401820000000001</v>
      </c>
      <c r="Z30" s="28">
        <v>68.979219999999998</v>
      </c>
      <c r="AA30" s="28">
        <v>69.436570000000003</v>
      </c>
      <c r="AB30" s="29">
        <v>74.101129999999998</v>
      </c>
      <c r="AC30" s="27">
        <v>75.519440000000003</v>
      </c>
      <c r="AD30" s="28">
        <v>77.283299999999997</v>
      </c>
      <c r="AE30" s="28">
        <v>77.777369999999991</v>
      </c>
      <c r="AF30" s="28">
        <v>79.522139999999993</v>
      </c>
      <c r="AG30" s="29">
        <v>81.376469999999998</v>
      </c>
      <c r="AH30" s="28">
        <v>83.318520000000007</v>
      </c>
      <c r="AI30" s="28">
        <v>81.999880000000005</v>
      </c>
      <c r="AJ30" s="28">
        <v>83.572649999999996</v>
      </c>
      <c r="AK30" s="28">
        <v>82.658810000000003</v>
      </c>
      <c r="AL30" s="29">
        <v>85.566990000000004</v>
      </c>
      <c r="AM30" s="28">
        <v>86.131320000000002</v>
      </c>
      <c r="AN30" s="28">
        <v>87.851320000000001</v>
      </c>
      <c r="AO30" s="28">
        <v>89.073549999999997</v>
      </c>
      <c r="AP30" s="28">
        <v>85.43610000000001</v>
      </c>
      <c r="AQ30" s="28">
        <v>83.264679999999998</v>
      </c>
      <c r="AR30" s="27">
        <v>87.854590000000002</v>
      </c>
      <c r="AS30" s="28">
        <v>82.987940000000009</v>
      </c>
      <c r="AT30" s="28">
        <v>82.859449999999995</v>
      </c>
      <c r="AU30" s="28">
        <v>83.275179999999992</v>
      </c>
      <c r="AV30" s="28">
        <v>81.827880000000007</v>
      </c>
    </row>
    <row r="31" spans="1:48" ht="13.9" customHeight="1">
      <c r="A31" s="3" t="s">
        <v>154</v>
      </c>
      <c r="C31" s="2" t="s">
        <v>78</v>
      </c>
      <c r="E31" s="10">
        <v>0.45150000000000001</v>
      </c>
      <c r="F31" s="11">
        <v>0.46526000000000001</v>
      </c>
      <c r="G31" s="11">
        <v>0.51669000000000009</v>
      </c>
      <c r="H31" s="12">
        <v>0.50878000000000001</v>
      </c>
      <c r="I31" s="10">
        <v>0.55228999999999995</v>
      </c>
      <c r="J31" s="11">
        <v>0.62555999999999989</v>
      </c>
      <c r="K31" s="11">
        <v>0.71148</v>
      </c>
      <c r="L31" s="11">
        <v>0.78303</v>
      </c>
      <c r="M31" s="12">
        <v>0.84924999999999995</v>
      </c>
      <c r="N31" s="10">
        <v>0.93902999999999992</v>
      </c>
      <c r="O31" s="11">
        <v>0.99390000000000001</v>
      </c>
      <c r="P31" s="25">
        <v>1.06915</v>
      </c>
      <c r="Q31" s="25">
        <v>1.20658</v>
      </c>
      <c r="R31" s="26">
        <v>1.2935300000000001</v>
      </c>
      <c r="S31" s="24">
        <v>1.36938</v>
      </c>
      <c r="T31" s="25">
        <v>1.5188499999999998</v>
      </c>
      <c r="U31" s="25">
        <v>1.8454699999999999</v>
      </c>
      <c r="V31" s="25">
        <v>1.97078</v>
      </c>
      <c r="W31" s="26">
        <v>1.9251099999999999</v>
      </c>
      <c r="X31" s="24">
        <v>2.0496399999999997</v>
      </c>
      <c r="Y31" s="25">
        <v>2.1771799999999999</v>
      </c>
      <c r="Z31" s="25">
        <v>2.2487300000000001</v>
      </c>
      <c r="AA31" s="25">
        <v>2.3845200000000002</v>
      </c>
      <c r="AB31" s="26">
        <v>2.5098200000000004</v>
      </c>
      <c r="AC31" s="24">
        <v>2.5676199999999998</v>
      </c>
      <c r="AD31" s="25">
        <v>2.7206999999999999</v>
      </c>
      <c r="AE31" s="25">
        <v>2.7730700000000001</v>
      </c>
      <c r="AF31" s="25">
        <v>2.9970100000000004</v>
      </c>
      <c r="AG31" s="26">
        <v>2.9929699999999997</v>
      </c>
      <c r="AH31" s="25">
        <v>3.1219699999999997</v>
      </c>
      <c r="AI31" s="25">
        <v>3.2046999999999999</v>
      </c>
      <c r="AJ31" s="25">
        <v>3.2757399999999999</v>
      </c>
      <c r="AK31" s="25">
        <v>3.3073899999999998</v>
      </c>
      <c r="AL31" s="26">
        <v>3.3733499999999998</v>
      </c>
      <c r="AM31" s="25">
        <v>3.4443899999999998</v>
      </c>
      <c r="AN31" s="25">
        <v>3.4689800000000002</v>
      </c>
      <c r="AO31" s="25">
        <v>3.51362</v>
      </c>
      <c r="AP31" s="25">
        <v>3.5201500000000001</v>
      </c>
      <c r="AQ31" s="25">
        <v>3.5684800000000001</v>
      </c>
      <c r="AR31" s="24">
        <v>3.60839</v>
      </c>
      <c r="AS31" s="25">
        <v>3.6245599999999998</v>
      </c>
      <c r="AT31" s="25">
        <v>3.70858</v>
      </c>
      <c r="AU31" s="25">
        <v>3.6680700000000002</v>
      </c>
      <c r="AV31" s="25">
        <v>3.7822800000000001</v>
      </c>
    </row>
    <row r="32" spans="1:48" ht="13.9" customHeight="1">
      <c r="A32" s="3" t="s">
        <v>155</v>
      </c>
      <c r="C32" s="2" t="s">
        <v>77</v>
      </c>
      <c r="E32" s="24">
        <v>1.15317</v>
      </c>
      <c r="F32" s="25">
        <v>1.34169</v>
      </c>
      <c r="G32" s="25">
        <v>1.49614</v>
      </c>
      <c r="H32" s="26">
        <v>1.58016</v>
      </c>
      <c r="I32" s="24">
        <v>1.77633</v>
      </c>
      <c r="J32" s="25">
        <v>2.0689000000000002</v>
      </c>
      <c r="K32" s="25">
        <v>2.31392</v>
      </c>
      <c r="L32" s="25">
        <v>2.6697800000000003</v>
      </c>
      <c r="M32" s="26">
        <v>2.9535</v>
      </c>
      <c r="N32" s="24">
        <v>3.1715100000000001</v>
      </c>
      <c r="O32" s="25">
        <v>3.1357300000000001</v>
      </c>
      <c r="P32" s="25">
        <v>3.25888</v>
      </c>
      <c r="Q32" s="25">
        <v>3.61449</v>
      </c>
      <c r="R32" s="26">
        <v>3.8941699999999999</v>
      </c>
      <c r="S32" s="24">
        <v>4.0691800000000002</v>
      </c>
      <c r="T32" s="25">
        <v>4.5629900000000001</v>
      </c>
      <c r="U32" s="25">
        <v>5.0196499999999995</v>
      </c>
      <c r="V32" s="25">
        <v>5.5994599999999997</v>
      </c>
      <c r="W32" s="26">
        <v>6.1255200000000007</v>
      </c>
      <c r="X32" s="24">
        <v>6.5923299999999996</v>
      </c>
      <c r="Y32" s="25">
        <v>7.2899599999999998</v>
      </c>
      <c r="Z32" s="25">
        <v>7.7985699999999998</v>
      </c>
      <c r="AA32" s="25">
        <v>8.4931000000000001</v>
      </c>
      <c r="AB32" s="26">
        <v>9.0990599999999997</v>
      </c>
      <c r="AC32" s="24">
        <v>9.7002000000000006</v>
      </c>
      <c r="AD32" s="28">
        <v>10.32404</v>
      </c>
      <c r="AE32" s="28">
        <v>11.06166</v>
      </c>
      <c r="AF32" s="28">
        <v>11.953139999999999</v>
      </c>
      <c r="AG32" s="29">
        <v>12.4964</v>
      </c>
      <c r="AH32" s="28">
        <v>13.76361</v>
      </c>
      <c r="AI32" s="28">
        <v>13.96838</v>
      </c>
      <c r="AJ32" s="28">
        <v>14.803520000000001</v>
      </c>
      <c r="AK32" s="28">
        <v>15.58466</v>
      </c>
      <c r="AL32" s="29">
        <v>16.421869999999998</v>
      </c>
      <c r="AM32" s="28">
        <v>17.101790000000001</v>
      </c>
      <c r="AN32" s="28">
        <v>17.687709999999999</v>
      </c>
      <c r="AO32" s="28">
        <v>18.28988</v>
      </c>
      <c r="AP32" s="28">
        <v>18.067740000000001</v>
      </c>
      <c r="AQ32" s="28">
        <v>17.340949999999999</v>
      </c>
      <c r="AR32" s="27">
        <v>18.777330000000003</v>
      </c>
      <c r="AS32" s="28">
        <v>19.178169999999998</v>
      </c>
      <c r="AT32" s="28">
        <v>19.148499999999999</v>
      </c>
      <c r="AU32" s="28">
        <v>19.490950000000002</v>
      </c>
      <c r="AV32" s="28">
        <v>19.951910000000002</v>
      </c>
    </row>
    <row r="33" spans="1:48" ht="13.9" customHeight="1">
      <c r="A33" s="20" t="s">
        <v>156</v>
      </c>
      <c r="B33" s="17"/>
      <c r="C33" s="51" t="s">
        <v>76</v>
      </c>
      <c r="D33" s="17"/>
      <c r="E33" s="18">
        <v>0.79188999999999998</v>
      </c>
      <c r="F33" s="19">
        <v>0.93567999999999996</v>
      </c>
      <c r="G33" s="53">
        <v>1.10321</v>
      </c>
      <c r="H33" s="70">
        <v>1.29206</v>
      </c>
      <c r="I33" s="52">
        <v>1.43018</v>
      </c>
      <c r="J33" s="53">
        <v>1.6873199999999999</v>
      </c>
      <c r="K33" s="53">
        <v>1.9637200000000001</v>
      </c>
      <c r="L33" s="53">
        <v>2.3500399999999999</v>
      </c>
      <c r="M33" s="70">
        <v>2.6784699999999999</v>
      </c>
      <c r="N33" s="52">
        <v>2.81521</v>
      </c>
      <c r="O33" s="53">
        <v>3.0465500000000003</v>
      </c>
      <c r="P33" s="53">
        <v>3.2576799999999997</v>
      </c>
      <c r="Q33" s="53">
        <v>3.6654100000000001</v>
      </c>
      <c r="R33" s="70">
        <v>4.0463899999999997</v>
      </c>
      <c r="S33" s="52">
        <v>4.3629499999999997</v>
      </c>
      <c r="T33" s="53">
        <v>4.8426599999999995</v>
      </c>
      <c r="U33" s="53">
        <v>5.5185300000000002</v>
      </c>
      <c r="V33" s="53">
        <v>6.3912599999999999</v>
      </c>
      <c r="W33" s="70">
        <v>7.0685099999999998</v>
      </c>
      <c r="X33" s="52">
        <v>8.1170200000000001</v>
      </c>
      <c r="Y33" s="53">
        <v>8.9761600000000001</v>
      </c>
      <c r="Z33" s="53">
        <v>9.9110700000000005</v>
      </c>
      <c r="AA33" s="55">
        <v>10.985040000000001</v>
      </c>
      <c r="AB33" s="54">
        <v>12.60244</v>
      </c>
      <c r="AC33" s="71">
        <v>14.041219999999999</v>
      </c>
      <c r="AD33" s="55">
        <v>15.69242</v>
      </c>
      <c r="AE33" s="55">
        <v>17.267340000000001</v>
      </c>
      <c r="AF33" s="55">
        <v>16.63842</v>
      </c>
      <c r="AG33" s="54">
        <v>18.422490000000003</v>
      </c>
      <c r="AH33" s="55">
        <v>22.628490000000003</v>
      </c>
      <c r="AI33" s="55">
        <v>24.21519</v>
      </c>
      <c r="AJ33" s="55">
        <v>25.867599999999999</v>
      </c>
      <c r="AK33" s="55">
        <v>27.353330000000003</v>
      </c>
      <c r="AL33" s="54">
        <v>29.062669999999997</v>
      </c>
      <c r="AM33" s="55">
        <v>30.75592</v>
      </c>
      <c r="AN33" s="55">
        <v>31.936439999999997</v>
      </c>
      <c r="AO33" s="55">
        <v>33.64217</v>
      </c>
      <c r="AP33" s="55">
        <v>34.365339999999996</v>
      </c>
      <c r="AQ33" s="55">
        <v>34.89011</v>
      </c>
      <c r="AR33" s="71">
        <v>38.64367</v>
      </c>
      <c r="AS33" s="55">
        <v>40.472720000000002</v>
      </c>
      <c r="AT33" s="55">
        <v>41.400829999999999</v>
      </c>
      <c r="AU33" s="55">
        <v>41.892749999999999</v>
      </c>
      <c r="AV33" s="55">
        <v>41.867719999999998</v>
      </c>
    </row>
    <row r="34" spans="1:48" ht="13.9" customHeight="1">
      <c r="A34" s="3" t="s">
        <v>157</v>
      </c>
      <c r="C34" s="2" t="s">
        <v>14</v>
      </c>
      <c r="E34" s="10">
        <v>0.17965</v>
      </c>
      <c r="F34" s="11">
        <v>0.22084999999999999</v>
      </c>
      <c r="G34" s="11">
        <v>0.25224000000000002</v>
      </c>
      <c r="H34" s="12">
        <v>0.24949000000000002</v>
      </c>
      <c r="I34" s="10">
        <v>0.27735000000000004</v>
      </c>
      <c r="J34" s="11">
        <v>0.30675999999999998</v>
      </c>
      <c r="K34" s="11">
        <v>0.34082000000000001</v>
      </c>
      <c r="L34" s="11">
        <v>0.39774999999999999</v>
      </c>
      <c r="M34" s="12">
        <v>0.42957000000000001</v>
      </c>
      <c r="N34" s="10">
        <v>0.47333999999999998</v>
      </c>
      <c r="O34" s="11">
        <v>0.50551000000000001</v>
      </c>
      <c r="P34" s="11">
        <v>0.52976000000000001</v>
      </c>
      <c r="Q34" s="11">
        <v>0.57869000000000004</v>
      </c>
      <c r="R34" s="12">
        <v>0.63769000000000009</v>
      </c>
      <c r="S34" s="10">
        <v>0.68240999999999996</v>
      </c>
      <c r="T34" s="11">
        <v>0.72945000000000004</v>
      </c>
      <c r="U34" s="11">
        <v>0.82550999999999997</v>
      </c>
      <c r="V34" s="11">
        <v>0.91857</v>
      </c>
      <c r="W34" s="12">
        <v>0.9993200000000001</v>
      </c>
      <c r="X34" s="24">
        <v>1.1146500000000001</v>
      </c>
      <c r="Y34" s="25">
        <v>1.1586800000000002</v>
      </c>
      <c r="Z34" s="25">
        <v>1.2260199999999999</v>
      </c>
      <c r="AA34" s="25">
        <v>1.3267200000000001</v>
      </c>
      <c r="AB34" s="26">
        <v>1.4691400000000001</v>
      </c>
      <c r="AC34" s="24">
        <v>1.5730299999999999</v>
      </c>
      <c r="AD34" s="25">
        <v>1.6997899999999999</v>
      </c>
      <c r="AE34" s="25">
        <v>1.9107499999999999</v>
      </c>
      <c r="AF34" s="25">
        <v>2.0484299999999998</v>
      </c>
      <c r="AG34" s="26">
        <v>2.1659999999999999</v>
      </c>
      <c r="AH34" s="25">
        <v>2.34823</v>
      </c>
      <c r="AI34" s="25">
        <v>2.3919200000000003</v>
      </c>
      <c r="AJ34" s="25">
        <v>2.52075</v>
      </c>
      <c r="AK34" s="25">
        <v>2.5755300000000001</v>
      </c>
      <c r="AL34" s="26">
        <v>2.6451899999999999</v>
      </c>
      <c r="AM34" s="25">
        <v>3.0521400000000001</v>
      </c>
      <c r="AN34" s="25">
        <v>3.1649699999999998</v>
      </c>
      <c r="AO34" s="25">
        <v>3.2943200000000004</v>
      </c>
      <c r="AP34" s="25">
        <v>3.3528800000000003</v>
      </c>
      <c r="AQ34" s="25">
        <v>3.3387800000000003</v>
      </c>
      <c r="AR34" s="24">
        <v>3.63367</v>
      </c>
      <c r="AS34" s="25">
        <v>3.6985999999999999</v>
      </c>
      <c r="AT34" s="25">
        <v>3.8012899999999998</v>
      </c>
      <c r="AU34" s="25">
        <v>3.8656100000000002</v>
      </c>
      <c r="AV34" s="25">
        <v>3.9906599999999997</v>
      </c>
    </row>
    <row r="35" spans="1:48" ht="13.9" customHeight="1">
      <c r="A35" s="3" t="s">
        <v>158</v>
      </c>
      <c r="C35" s="2" t="s">
        <v>15</v>
      </c>
      <c r="E35" s="10">
        <v>1.8489999999999999E-2</v>
      </c>
      <c r="F35" s="11">
        <v>1.8489999999999999E-2</v>
      </c>
      <c r="G35" s="11">
        <v>1.823E-2</v>
      </c>
      <c r="H35" s="12">
        <v>1.8579999999999999E-2</v>
      </c>
      <c r="I35" s="10">
        <v>1.8579999999999999E-2</v>
      </c>
      <c r="J35" s="11">
        <v>1.8579999999999999E-2</v>
      </c>
      <c r="K35" s="11">
        <v>1.8579999999999999E-2</v>
      </c>
      <c r="L35" s="11">
        <v>1.8579999999999999E-2</v>
      </c>
      <c r="M35" s="12">
        <v>1.8579999999999999E-2</v>
      </c>
      <c r="N35" s="10">
        <v>2.554E-2</v>
      </c>
      <c r="O35" s="11">
        <v>3.526E-2</v>
      </c>
      <c r="P35" s="11">
        <v>4.2229999999999997E-2</v>
      </c>
      <c r="Q35" s="11">
        <v>5.074E-2</v>
      </c>
      <c r="R35" s="12">
        <v>5.5810000000000005E-2</v>
      </c>
      <c r="S35" s="10">
        <v>5.7020000000000001E-2</v>
      </c>
      <c r="T35" s="11">
        <v>5.7790000000000001E-2</v>
      </c>
      <c r="U35" s="11">
        <v>7.7489999999999989E-2</v>
      </c>
      <c r="V35" s="11">
        <v>8.1439999999999999E-2</v>
      </c>
      <c r="W35" s="12">
        <v>8.4110000000000004E-2</v>
      </c>
      <c r="X35" s="10">
        <v>8.7029999999999996E-2</v>
      </c>
      <c r="Y35" s="11">
        <v>8.9099999999999999E-2</v>
      </c>
      <c r="Z35" s="11">
        <v>9.8470000000000002E-2</v>
      </c>
      <c r="AA35" s="11">
        <v>0.11652999999999999</v>
      </c>
      <c r="AB35" s="12">
        <v>0.13063</v>
      </c>
      <c r="AC35" s="10">
        <v>0.15118999999999999</v>
      </c>
      <c r="AD35" s="11">
        <v>0.1714</v>
      </c>
      <c r="AE35" s="11">
        <v>0.19961000000000001</v>
      </c>
      <c r="AF35" s="11">
        <v>0.20786000000000002</v>
      </c>
      <c r="AG35" s="12">
        <v>0.20201</v>
      </c>
      <c r="AH35" s="11">
        <v>0.21112999999999998</v>
      </c>
      <c r="AI35" s="11">
        <v>0.19040000000000001</v>
      </c>
      <c r="AJ35" s="11">
        <v>0.19788999999999998</v>
      </c>
      <c r="AK35" s="11">
        <v>0.21130000000000002</v>
      </c>
      <c r="AL35" s="12">
        <v>0.22197</v>
      </c>
      <c r="AM35" s="11">
        <v>0.22678000000000001</v>
      </c>
      <c r="AN35" s="11">
        <v>0.22618000000000002</v>
      </c>
      <c r="AO35" s="11">
        <v>0.23633000000000001</v>
      </c>
      <c r="AP35" s="11">
        <v>0.23941999999999999</v>
      </c>
      <c r="AQ35" s="11">
        <v>0.24690999999999999</v>
      </c>
      <c r="AR35" s="10">
        <v>0.25059999999999999</v>
      </c>
      <c r="AS35" s="11">
        <v>0.26350000000000001</v>
      </c>
      <c r="AT35" s="11">
        <v>0.27588999999999997</v>
      </c>
      <c r="AU35" s="11">
        <v>0.27132999999999996</v>
      </c>
      <c r="AV35" s="11">
        <v>0.28870000000000001</v>
      </c>
    </row>
    <row r="36" spans="1:48" ht="13.9" customHeight="1">
      <c r="A36" s="3" t="s">
        <v>159</v>
      </c>
      <c r="C36" s="2" t="s">
        <v>16</v>
      </c>
      <c r="E36" s="10">
        <v>0.14551</v>
      </c>
      <c r="F36" s="11">
        <v>0.16546</v>
      </c>
      <c r="G36" s="11">
        <v>0.16899</v>
      </c>
      <c r="H36" s="12">
        <v>0.21027000000000001</v>
      </c>
      <c r="I36" s="10">
        <v>0.24106</v>
      </c>
      <c r="J36" s="11">
        <v>0.21121999999999999</v>
      </c>
      <c r="K36" s="11">
        <v>0.25654000000000005</v>
      </c>
      <c r="L36" s="11">
        <v>0.36860000000000004</v>
      </c>
      <c r="M36" s="12">
        <v>0.45957999999999999</v>
      </c>
      <c r="N36" s="10">
        <v>0.56184000000000001</v>
      </c>
      <c r="O36" s="11">
        <v>0.65145000000000008</v>
      </c>
      <c r="P36" s="11">
        <v>0.78269000000000011</v>
      </c>
      <c r="Q36" s="11">
        <v>0.86</v>
      </c>
      <c r="R36" s="12">
        <v>0.94952999999999999</v>
      </c>
      <c r="S36" s="24">
        <v>1.0872999999999999</v>
      </c>
      <c r="T36" s="25">
        <v>1.2715999999999998</v>
      </c>
      <c r="U36" s="25">
        <v>1.4686199999999998</v>
      </c>
      <c r="V36" s="25">
        <v>1.7194</v>
      </c>
      <c r="W36" s="26">
        <v>2.0202300000000002</v>
      </c>
      <c r="X36" s="24">
        <v>2.4327700000000001</v>
      </c>
      <c r="Y36" s="25">
        <v>2.7074499999999997</v>
      </c>
      <c r="Z36" s="25">
        <v>3.0068999999999999</v>
      </c>
      <c r="AA36" s="25">
        <v>3.3506499999999999</v>
      </c>
      <c r="AB36" s="26">
        <v>3.8415300000000001</v>
      </c>
      <c r="AC36" s="24">
        <v>4.27841</v>
      </c>
      <c r="AD36" s="25">
        <v>4.8961499999999996</v>
      </c>
      <c r="AE36" s="25">
        <v>5.5438999999999998</v>
      </c>
      <c r="AF36" s="25">
        <v>5.6124499999999999</v>
      </c>
      <c r="AG36" s="26">
        <v>6.1348100000000008</v>
      </c>
      <c r="AH36" s="25">
        <v>6.8081000000000005</v>
      </c>
      <c r="AI36" s="25">
        <v>7.2687200000000001</v>
      </c>
      <c r="AJ36" s="25">
        <v>7.4893999999999998</v>
      </c>
      <c r="AK36" s="25">
        <v>7.7779300000000005</v>
      </c>
      <c r="AL36" s="26">
        <v>8.6083400000000001</v>
      </c>
      <c r="AM36" s="25">
        <v>9.2626299999999997</v>
      </c>
      <c r="AN36" s="25">
        <v>9.7536900000000006</v>
      </c>
      <c r="AO36" s="28">
        <v>10.4588</v>
      </c>
      <c r="AP36" s="28">
        <v>11.07766</v>
      </c>
      <c r="AQ36" s="28">
        <v>11.700559999999999</v>
      </c>
      <c r="AR36" s="27">
        <v>12.72542</v>
      </c>
      <c r="AS36" s="28">
        <v>13.748559999999999</v>
      </c>
      <c r="AT36" s="28">
        <v>15.05353</v>
      </c>
      <c r="AU36" s="28">
        <v>16.128530000000001</v>
      </c>
      <c r="AV36" s="28">
        <v>17.07977</v>
      </c>
    </row>
    <row r="37" spans="1:48" ht="13.9" customHeight="1">
      <c r="A37" s="3" t="s">
        <v>160</v>
      </c>
      <c r="B37" s="17"/>
      <c r="C37" s="51" t="s">
        <v>17</v>
      </c>
      <c r="D37" s="17"/>
      <c r="E37" s="18">
        <v>0.28260000000000002</v>
      </c>
      <c r="F37" s="19">
        <v>0.32095000000000001</v>
      </c>
      <c r="G37" s="19">
        <v>0.35449000000000003</v>
      </c>
      <c r="H37" s="100">
        <v>0.38708999999999999</v>
      </c>
      <c r="I37" s="18">
        <v>0.42543999999999998</v>
      </c>
      <c r="J37" s="19">
        <v>0.47273999999999999</v>
      </c>
      <c r="K37" s="19">
        <v>0.55169000000000001</v>
      </c>
      <c r="L37" s="19">
        <v>0.60405999999999993</v>
      </c>
      <c r="M37" s="100">
        <v>0.68413000000000002</v>
      </c>
      <c r="N37" s="18">
        <v>0.74717</v>
      </c>
      <c r="O37" s="19">
        <v>0.80005999999999999</v>
      </c>
      <c r="P37" s="19">
        <v>0.86611000000000005</v>
      </c>
      <c r="Q37" s="19">
        <v>0.93515999999999999</v>
      </c>
      <c r="R37" s="70">
        <v>1.01919</v>
      </c>
      <c r="S37" s="52">
        <v>1.0791300000000001</v>
      </c>
      <c r="T37" s="53">
        <v>1.16418</v>
      </c>
      <c r="U37" s="53">
        <v>1.2532799999999999</v>
      </c>
      <c r="V37" s="53">
        <v>1.3932899999999999</v>
      </c>
      <c r="W37" s="70">
        <v>1.54826</v>
      </c>
      <c r="X37" s="52">
        <v>1.7152700000000001</v>
      </c>
      <c r="Y37" s="53">
        <v>1.9253699999999998</v>
      </c>
      <c r="Z37" s="53">
        <v>2.2183699999999997</v>
      </c>
      <c r="AA37" s="53">
        <v>2.4504800000000002</v>
      </c>
      <c r="AB37" s="70">
        <v>2.9324299999999996</v>
      </c>
      <c r="AC37" s="52">
        <v>3.3755900000000003</v>
      </c>
      <c r="AD37" s="53">
        <v>3.77772</v>
      </c>
      <c r="AE37" s="53">
        <v>4.3848000000000003</v>
      </c>
      <c r="AF37" s="53">
        <v>4.5782100000000003</v>
      </c>
      <c r="AG37" s="70">
        <v>4.8159099999999997</v>
      </c>
      <c r="AH37" s="53">
        <v>5.26363</v>
      </c>
      <c r="AI37" s="53">
        <v>5.5948199999999995</v>
      </c>
      <c r="AJ37" s="53">
        <v>5.9234200000000001</v>
      </c>
      <c r="AK37" s="53">
        <v>6.31412</v>
      </c>
      <c r="AL37" s="70">
        <v>6.6436700000000002</v>
      </c>
      <c r="AM37" s="53">
        <v>6.9449300000000003</v>
      </c>
      <c r="AN37" s="53">
        <v>7.2732799999999997</v>
      </c>
      <c r="AO37" s="53">
        <v>7.6847899999999996</v>
      </c>
      <c r="AP37" s="53">
        <v>7.9877700000000003</v>
      </c>
      <c r="AQ37" s="53">
        <v>8.8511200000000017</v>
      </c>
      <c r="AR37" s="52">
        <v>9.5333600000000001</v>
      </c>
      <c r="AS37" s="53">
        <v>9.6192700000000002</v>
      </c>
      <c r="AT37" s="53">
        <v>10.374870000000001</v>
      </c>
      <c r="AU37" s="53">
        <v>10.952870000000001</v>
      </c>
      <c r="AV37" s="53">
        <v>11.406780000000001</v>
      </c>
    </row>
    <row r="38" spans="1:48" ht="13.9" customHeight="1">
      <c r="A38" s="3" t="s">
        <v>161</v>
      </c>
      <c r="C38" s="2" t="s">
        <v>18</v>
      </c>
      <c r="E38" s="10">
        <v>0.71260000000000001</v>
      </c>
      <c r="F38" s="11">
        <v>0.81011999999999995</v>
      </c>
      <c r="G38" s="25">
        <v>1.0299400000000001</v>
      </c>
      <c r="H38" s="26">
        <v>1.0344899999999999</v>
      </c>
      <c r="I38" s="24">
        <v>1.0663099999999999</v>
      </c>
      <c r="J38" s="25">
        <v>1.15266</v>
      </c>
      <c r="K38" s="25">
        <v>1.16255</v>
      </c>
      <c r="L38" s="25">
        <v>1.19574</v>
      </c>
      <c r="M38" s="26">
        <v>1.3166600000000002</v>
      </c>
      <c r="N38" s="24">
        <v>1.4651800000000001</v>
      </c>
      <c r="O38" s="25">
        <v>1.3137399999999999</v>
      </c>
      <c r="P38" s="25">
        <v>1.34134</v>
      </c>
      <c r="Q38" s="25">
        <v>1.4741300000000002</v>
      </c>
      <c r="R38" s="26">
        <v>1.46991</v>
      </c>
      <c r="S38" s="24">
        <v>1.5546199999999999</v>
      </c>
      <c r="T38" s="25">
        <v>1.38073</v>
      </c>
      <c r="U38" s="25">
        <v>1.4821199999999999</v>
      </c>
      <c r="V38" s="25">
        <v>1.6437999999999999</v>
      </c>
      <c r="W38" s="26">
        <v>1.77599</v>
      </c>
      <c r="X38" s="24">
        <v>1.8244</v>
      </c>
      <c r="Y38" s="25">
        <v>1.83928</v>
      </c>
      <c r="Z38" s="25">
        <v>1.7753800000000002</v>
      </c>
      <c r="AA38" s="25">
        <v>1.82389</v>
      </c>
      <c r="AB38" s="26">
        <v>2.1150799999999998</v>
      </c>
      <c r="AC38" s="24">
        <v>2.2868300000000001</v>
      </c>
      <c r="AD38" s="25">
        <v>2.5145500000000003</v>
      </c>
      <c r="AE38" s="25">
        <v>2.77677</v>
      </c>
      <c r="AF38" s="25">
        <v>2.9359499999999996</v>
      </c>
      <c r="AG38" s="26">
        <v>2.9361299999999999</v>
      </c>
      <c r="AH38" s="25">
        <v>3.1435599999999999</v>
      </c>
      <c r="AI38" s="25">
        <v>3.3661300000000001</v>
      </c>
      <c r="AJ38" s="25">
        <v>3.3216600000000001</v>
      </c>
      <c r="AK38" s="25">
        <v>3.6739199999999999</v>
      </c>
      <c r="AL38" s="26">
        <v>3.79054</v>
      </c>
      <c r="AM38" s="25">
        <v>3.8835900000000003</v>
      </c>
      <c r="AN38" s="25">
        <v>3.92788</v>
      </c>
      <c r="AO38" s="25">
        <v>4.1286899999999997</v>
      </c>
      <c r="AP38" s="25">
        <v>4.2317200000000001</v>
      </c>
      <c r="AQ38" s="25">
        <v>4.37723</v>
      </c>
      <c r="AR38" s="24">
        <v>4.7528800000000002</v>
      </c>
      <c r="AS38" s="25">
        <v>4.8245100000000001</v>
      </c>
      <c r="AT38" s="25">
        <v>5.0921499999999993</v>
      </c>
      <c r="AU38" s="25">
        <v>5.2947600000000001</v>
      </c>
      <c r="AV38" s="25">
        <v>5.4476700000000005</v>
      </c>
    </row>
    <row r="39" spans="1:48" ht="13.9" customHeight="1">
      <c r="A39" s="3" t="s">
        <v>162</v>
      </c>
      <c r="B39" s="4"/>
      <c r="C39" s="50" t="s">
        <v>75</v>
      </c>
      <c r="D39" s="4"/>
      <c r="E39" s="10">
        <v>0.37280999999999997</v>
      </c>
      <c r="F39" s="11">
        <v>0.44513999999999998</v>
      </c>
      <c r="G39" s="11">
        <v>0.52744000000000002</v>
      </c>
      <c r="H39" s="12">
        <v>0.55615999999999999</v>
      </c>
      <c r="I39" s="10">
        <v>0.63649</v>
      </c>
      <c r="J39" s="11">
        <v>0.7319500000000001</v>
      </c>
      <c r="K39" s="11">
        <v>0.85063</v>
      </c>
      <c r="L39" s="11">
        <v>0.96638000000000002</v>
      </c>
      <c r="M39" s="26">
        <v>1.0576300000000001</v>
      </c>
      <c r="N39" s="24">
        <v>1.1202399999999999</v>
      </c>
      <c r="O39" s="25">
        <v>1.1711500000000001</v>
      </c>
      <c r="P39" s="25">
        <v>1.2761500000000001</v>
      </c>
      <c r="Q39" s="25">
        <v>1.4280299999999999</v>
      </c>
      <c r="R39" s="26">
        <v>1.5811999999999999</v>
      </c>
      <c r="S39" s="24">
        <v>1.70658</v>
      </c>
      <c r="T39" s="25">
        <v>1.87721</v>
      </c>
      <c r="U39" s="25">
        <v>2.1219600000000001</v>
      </c>
      <c r="V39" s="25">
        <v>2.4297600000000004</v>
      </c>
      <c r="W39" s="26">
        <v>2.8238099999999999</v>
      </c>
      <c r="X39" s="24">
        <v>3.29758</v>
      </c>
      <c r="Y39" s="25">
        <v>3.73231</v>
      </c>
      <c r="Z39" s="25">
        <v>4.2402299999999995</v>
      </c>
      <c r="AA39" s="25">
        <v>4.8399899999999993</v>
      </c>
      <c r="AB39" s="26">
        <v>5.3758599999999994</v>
      </c>
      <c r="AC39" s="24">
        <v>6.1253500000000001</v>
      </c>
      <c r="AD39" s="25">
        <v>6.6524399999999995</v>
      </c>
      <c r="AE39" s="25">
        <v>7.0888900000000001</v>
      </c>
      <c r="AF39" s="25">
        <v>6.9173200000000001</v>
      </c>
      <c r="AG39" s="26">
        <v>7.0046999999999997</v>
      </c>
      <c r="AH39" s="25">
        <v>7.5621499999999999</v>
      </c>
      <c r="AI39" s="25">
        <v>7.9369399999999999</v>
      </c>
      <c r="AJ39" s="25">
        <v>8.6148799999999994</v>
      </c>
      <c r="AK39" s="25">
        <v>9.1984699999999986</v>
      </c>
      <c r="AL39" s="26">
        <v>9.8937800000000014</v>
      </c>
      <c r="AM39" s="28">
        <v>10.425690000000001</v>
      </c>
      <c r="AN39" s="28">
        <v>10.99175</v>
      </c>
      <c r="AO39" s="28">
        <v>11.45331</v>
      </c>
      <c r="AP39" s="28">
        <v>11.648700000000002</v>
      </c>
      <c r="AQ39" s="28">
        <v>11.627969999999999</v>
      </c>
      <c r="AR39" s="27">
        <v>12.841520000000001</v>
      </c>
      <c r="AS39" s="28">
        <v>12.788200000000002</v>
      </c>
      <c r="AT39" s="28">
        <v>13.910410000000001</v>
      </c>
      <c r="AU39" s="28">
        <v>14.131690000000001</v>
      </c>
      <c r="AV39" s="28">
        <v>14.515510000000001</v>
      </c>
    </row>
    <row r="40" spans="1:48" ht="13.9" customHeight="1">
      <c r="A40" s="3" t="s">
        <v>163</v>
      </c>
      <c r="C40" s="2" t="s">
        <v>74</v>
      </c>
      <c r="E40" s="24">
        <v>4.4478299999999997</v>
      </c>
      <c r="F40" s="25">
        <v>4.65862</v>
      </c>
      <c r="G40" s="25">
        <v>4.7682700000000002</v>
      </c>
      <c r="H40" s="26">
        <v>5.0013300000000003</v>
      </c>
      <c r="I40" s="24">
        <v>5.67136</v>
      </c>
      <c r="J40" s="25">
        <v>6.2638999999999996</v>
      </c>
      <c r="K40" s="25">
        <v>6.5093399999999999</v>
      </c>
      <c r="L40" s="25">
        <v>7.2041300000000001</v>
      </c>
      <c r="M40" s="26">
        <v>7.3149899999999999</v>
      </c>
      <c r="N40" s="24">
        <v>7.7985699999999998</v>
      </c>
      <c r="O40" s="25">
        <v>8.5254399999999997</v>
      </c>
      <c r="P40" s="25">
        <v>9.0570000000000004</v>
      </c>
      <c r="Q40" s="25">
        <v>9.6752599999999997</v>
      </c>
      <c r="R40" s="29">
        <v>10.94384</v>
      </c>
      <c r="S40" s="27">
        <v>11.764280000000001</v>
      </c>
      <c r="T40" s="28">
        <v>12.91643</v>
      </c>
      <c r="U40" s="28">
        <v>14.008799999999999</v>
      </c>
      <c r="V40" s="28">
        <v>15.49367</v>
      </c>
      <c r="W40" s="29">
        <v>17.057839999999999</v>
      </c>
      <c r="X40" s="27">
        <v>18.492319999999999</v>
      </c>
      <c r="Y40" s="28">
        <v>20.263150000000003</v>
      </c>
      <c r="Z40" s="28">
        <v>21.65747</v>
      </c>
      <c r="AA40" s="28">
        <v>23.268330000000002</v>
      </c>
      <c r="AB40" s="29">
        <v>25.349019999999999</v>
      </c>
      <c r="AC40" s="27">
        <v>27.107110000000002</v>
      </c>
      <c r="AD40" s="28">
        <v>27.629480000000001</v>
      </c>
      <c r="AE40" s="28">
        <v>29.337009999999999</v>
      </c>
      <c r="AF40" s="28">
        <v>30.766069999999999</v>
      </c>
      <c r="AG40" s="29">
        <v>31.713529999999999</v>
      </c>
      <c r="AH40" s="28">
        <v>32.354750000000003</v>
      </c>
      <c r="AI40" s="28">
        <v>32.843139999999998</v>
      </c>
      <c r="AJ40" s="28">
        <v>34.881860000000003</v>
      </c>
      <c r="AK40" s="28">
        <v>37.279449999999997</v>
      </c>
      <c r="AL40" s="29">
        <v>39.8309</v>
      </c>
      <c r="AM40" s="28">
        <v>42.090980000000002</v>
      </c>
      <c r="AN40" s="28">
        <v>46.719410000000003</v>
      </c>
      <c r="AO40" s="28">
        <v>50.604289999999999</v>
      </c>
      <c r="AP40" s="28">
        <v>53.098379999999999</v>
      </c>
      <c r="AQ40" s="28">
        <v>57.385559999999998</v>
      </c>
      <c r="AR40" s="27">
        <v>62.348370000000003</v>
      </c>
      <c r="AS40" s="28">
        <v>67.892870000000002</v>
      </c>
      <c r="AT40" s="28">
        <v>71.536779999999993</v>
      </c>
      <c r="AU40" s="28">
        <v>76.544730000000001</v>
      </c>
      <c r="AV40" s="28">
        <v>81.452839999999995</v>
      </c>
    </row>
    <row r="41" spans="1:48" ht="13.9" customHeight="1">
      <c r="A41" s="3" t="s">
        <v>164</v>
      </c>
      <c r="B41" s="13"/>
      <c r="C41" s="35" t="s">
        <v>19</v>
      </c>
      <c r="D41" s="13"/>
      <c r="E41" s="14">
        <v>0.15428</v>
      </c>
      <c r="F41" s="15">
        <v>0.14758000000000002</v>
      </c>
      <c r="G41" s="15">
        <v>0.15763999999999997</v>
      </c>
      <c r="H41" s="99">
        <v>0.13888999999999999</v>
      </c>
      <c r="I41" s="14">
        <v>0.16288</v>
      </c>
      <c r="J41" s="15">
        <v>0.19832</v>
      </c>
      <c r="K41" s="15">
        <v>0.23297000000000001</v>
      </c>
      <c r="L41" s="15">
        <v>0.24149000000000001</v>
      </c>
      <c r="M41" s="99">
        <v>0.24149000000000001</v>
      </c>
      <c r="N41" s="14">
        <v>0.23211000000000001</v>
      </c>
      <c r="O41" s="15">
        <v>0.24046000000000001</v>
      </c>
      <c r="P41" s="15">
        <v>0.25654000000000005</v>
      </c>
      <c r="Q41" s="15">
        <v>0.26702999999999999</v>
      </c>
      <c r="R41" s="99">
        <v>0.31063000000000002</v>
      </c>
      <c r="S41" s="14">
        <v>0.33256000000000002</v>
      </c>
      <c r="T41" s="15">
        <v>0.35707</v>
      </c>
      <c r="U41" s="15">
        <v>0.39560000000000001</v>
      </c>
      <c r="V41" s="15">
        <v>0.43224000000000001</v>
      </c>
      <c r="W41" s="99">
        <v>0.48986000000000002</v>
      </c>
      <c r="X41" s="14">
        <v>0.53200000000000003</v>
      </c>
      <c r="Y41" s="15">
        <v>0.56613999999999998</v>
      </c>
      <c r="Z41" s="15">
        <v>0.59598000000000007</v>
      </c>
      <c r="AA41" s="15">
        <v>0.67407000000000006</v>
      </c>
      <c r="AB41" s="99">
        <v>0.79841999999999991</v>
      </c>
      <c r="AC41" s="14">
        <v>0.96302999999999994</v>
      </c>
      <c r="AD41" s="43">
        <v>1.15025</v>
      </c>
      <c r="AE41" s="43">
        <v>1.31606</v>
      </c>
      <c r="AF41" s="43">
        <v>1.5243499999999999</v>
      </c>
      <c r="AG41" s="42">
        <v>1.6813</v>
      </c>
      <c r="AH41" s="43">
        <v>1.92666</v>
      </c>
      <c r="AI41" s="43">
        <v>2.2141599999999997</v>
      </c>
      <c r="AJ41" s="43">
        <v>2.5858499999999998</v>
      </c>
      <c r="AK41" s="43">
        <v>2.9958100000000001</v>
      </c>
      <c r="AL41" s="42">
        <v>3.4052600000000002</v>
      </c>
      <c r="AM41" s="43">
        <v>4.0513699999999995</v>
      </c>
      <c r="AN41" s="43">
        <v>4.6304099999999995</v>
      </c>
      <c r="AO41" s="43">
        <v>5.27515</v>
      </c>
      <c r="AP41" s="43">
        <v>5.8338999999999999</v>
      </c>
      <c r="AQ41" s="43">
        <v>6.6145200000000006</v>
      </c>
      <c r="AR41" s="69">
        <v>7.4755500000000001</v>
      </c>
      <c r="AS41" s="43">
        <v>8.1420499999999993</v>
      </c>
      <c r="AT41" s="43">
        <v>9.0652600000000003</v>
      </c>
      <c r="AU41" s="43">
        <v>9.9897600000000004</v>
      </c>
      <c r="AV41" s="43">
        <v>11.25671</v>
      </c>
    </row>
    <row r="42" spans="1:48" ht="13.9" customHeight="1">
      <c r="A42" s="3" t="s">
        <v>165</v>
      </c>
      <c r="B42" s="51" t="s">
        <v>20</v>
      </c>
      <c r="C42" s="17"/>
      <c r="D42" s="17"/>
      <c r="E42" s="52">
        <v>5.0189599999999999</v>
      </c>
      <c r="F42" s="53">
        <v>5.4001999999999999</v>
      </c>
      <c r="G42" s="53">
        <v>5.8815400000000002</v>
      </c>
      <c r="H42" s="70">
        <v>6.3942700000000006</v>
      </c>
      <c r="I42" s="52">
        <v>6.8037099999999997</v>
      </c>
      <c r="J42" s="53">
        <v>7.0976699999999999</v>
      </c>
      <c r="K42" s="53">
        <v>7.5185500000000003</v>
      </c>
      <c r="L42" s="53">
        <v>7.7713000000000001</v>
      </c>
      <c r="M42" s="70">
        <v>8.1289800000000003</v>
      </c>
      <c r="N42" s="52">
        <v>8.4922399999999989</v>
      </c>
      <c r="O42" s="53">
        <v>8.9389300000000009</v>
      </c>
      <c r="P42" s="53">
        <v>9.3081200000000006</v>
      </c>
      <c r="Q42" s="53">
        <v>9.5147000000000013</v>
      </c>
      <c r="R42" s="54">
        <v>10.097430000000001</v>
      </c>
      <c r="S42" s="71">
        <v>10.51806</v>
      </c>
      <c r="T42" s="55">
        <v>11.140610000000001</v>
      </c>
      <c r="U42" s="55">
        <v>11.59581</v>
      </c>
      <c r="V42" s="55">
        <v>12.250620000000001</v>
      </c>
      <c r="W42" s="54">
        <v>12.894579999999999</v>
      </c>
      <c r="X42" s="71">
        <v>13.539059999999999</v>
      </c>
      <c r="Y42" s="55">
        <v>13.803180000000001</v>
      </c>
      <c r="Z42" s="55">
        <v>13.876959999999999</v>
      </c>
      <c r="AA42" s="55">
        <v>14.300420000000001</v>
      </c>
      <c r="AB42" s="54">
        <v>14.68596</v>
      </c>
      <c r="AC42" s="71">
        <v>15.107620000000001</v>
      </c>
      <c r="AD42" s="55">
        <v>15.539680000000001</v>
      </c>
      <c r="AE42" s="55">
        <v>16.039090000000002</v>
      </c>
      <c r="AF42" s="55">
        <v>16.86262</v>
      </c>
      <c r="AG42" s="54">
        <v>17.380520000000001</v>
      </c>
      <c r="AH42" s="55">
        <v>17.80311</v>
      </c>
      <c r="AI42" s="55">
        <v>18.510810000000003</v>
      </c>
      <c r="AJ42" s="55">
        <v>19.498349999999999</v>
      </c>
      <c r="AK42" s="55">
        <v>18.986830000000001</v>
      </c>
      <c r="AL42" s="54">
        <v>19.504540000000002</v>
      </c>
      <c r="AM42" s="55">
        <v>19.543419999999998</v>
      </c>
      <c r="AN42" s="55">
        <v>19.915880000000001</v>
      </c>
      <c r="AO42" s="55">
        <v>20.678099999999997</v>
      </c>
      <c r="AP42" s="55">
        <v>20.698990000000002</v>
      </c>
      <c r="AQ42" s="55">
        <v>21.037490000000002</v>
      </c>
      <c r="AR42" s="71">
        <v>21.427759999999999</v>
      </c>
      <c r="AS42" s="55">
        <v>21.57207</v>
      </c>
      <c r="AT42" s="55">
        <v>21.36506</v>
      </c>
      <c r="AU42" s="55">
        <v>21.362740000000002</v>
      </c>
      <c r="AV42" s="55">
        <v>21.215430000000001</v>
      </c>
    </row>
    <row r="43" spans="1:48" ht="13.9" customHeight="1">
      <c r="A43" s="3" t="s">
        <v>166</v>
      </c>
      <c r="C43" s="2" t="s">
        <v>21</v>
      </c>
      <c r="E43" s="24">
        <v>3.8932199999999999</v>
      </c>
      <c r="F43" s="25">
        <v>4.1075299999999997</v>
      </c>
      <c r="G43" s="25">
        <v>4.5117299999999991</v>
      </c>
      <c r="H43" s="26">
        <v>4.9964300000000001</v>
      </c>
      <c r="I43" s="24">
        <v>5.2871899999999998</v>
      </c>
      <c r="J43" s="25">
        <v>5.49024</v>
      </c>
      <c r="K43" s="25">
        <v>5.8943500000000002</v>
      </c>
      <c r="L43" s="25">
        <v>6.1424599999999998</v>
      </c>
      <c r="M43" s="26">
        <v>6.49343</v>
      </c>
      <c r="N43" s="24">
        <v>6.8139500000000002</v>
      </c>
      <c r="O43" s="25">
        <v>7.2124799999999993</v>
      </c>
      <c r="P43" s="25">
        <v>7.47288</v>
      </c>
      <c r="Q43" s="25">
        <v>7.5374699999999999</v>
      </c>
      <c r="R43" s="26">
        <v>8.0373000000000001</v>
      </c>
      <c r="S43" s="24">
        <v>8.4340200000000003</v>
      </c>
      <c r="T43" s="25">
        <v>8.9644699999999986</v>
      </c>
      <c r="U43" s="25">
        <v>9.3798500000000011</v>
      </c>
      <c r="V43" s="25">
        <v>9.9573400000000003</v>
      </c>
      <c r="W43" s="29">
        <v>10.548590000000001</v>
      </c>
      <c r="X43" s="27">
        <v>11.112399999999999</v>
      </c>
      <c r="Y43" s="28">
        <v>11.327579999999999</v>
      </c>
      <c r="Z43" s="28">
        <v>11.434040000000001</v>
      </c>
      <c r="AA43" s="28">
        <v>11.77116</v>
      </c>
      <c r="AB43" s="29">
        <v>12.089709999999998</v>
      </c>
      <c r="AC43" s="27">
        <v>12.45959</v>
      </c>
      <c r="AD43" s="28">
        <v>12.810469999999999</v>
      </c>
      <c r="AE43" s="28">
        <v>13.23291</v>
      </c>
      <c r="AF43" s="28">
        <v>14.03382</v>
      </c>
      <c r="AG43" s="29">
        <v>14.491520000000001</v>
      </c>
      <c r="AH43" s="28">
        <v>14.85641</v>
      </c>
      <c r="AI43" s="28">
        <v>15.51423</v>
      </c>
      <c r="AJ43" s="28">
        <v>16.436060000000001</v>
      </c>
      <c r="AK43" s="28">
        <v>15.904500000000001</v>
      </c>
      <c r="AL43" s="29">
        <v>16.28126</v>
      </c>
      <c r="AM43" s="28">
        <v>16.273610000000001</v>
      </c>
      <c r="AN43" s="28">
        <v>16.566009999999999</v>
      </c>
      <c r="AO43" s="28">
        <v>17.3339</v>
      </c>
      <c r="AP43" s="28">
        <v>17.403130000000001</v>
      </c>
      <c r="AQ43" s="28">
        <v>17.758140000000001</v>
      </c>
      <c r="AR43" s="27">
        <v>18.06043</v>
      </c>
      <c r="AS43" s="28">
        <v>18.252380000000002</v>
      </c>
      <c r="AT43" s="28">
        <v>18.052859999999999</v>
      </c>
      <c r="AU43" s="28">
        <v>18.075479999999999</v>
      </c>
      <c r="AV43" s="28">
        <v>17.89273</v>
      </c>
    </row>
    <row r="44" spans="1:48" ht="13.9" customHeight="1">
      <c r="A44" s="3" t="s">
        <v>167</v>
      </c>
      <c r="B44" s="13"/>
      <c r="C44" s="35" t="s">
        <v>22</v>
      </c>
      <c r="D44" s="13"/>
      <c r="E44" s="69">
        <v>1.12574</v>
      </c>
      <c r="F44" s="43">
        <v>1.29267</v>
      </c>
      <c r="G44" s="43">
        <v>1.36981</v>
      </c>
      <c r="H44" s="42">
        <v>1.39784</v>
      </c>
      <c r="I44" s="69">
        <v>1.5165200000000001</v>
      </c>
      <c r="J44" s="43">
        <v>1.6074300000000001</v>
      </c>
      <c r="K44" s="43">
        <v>1.6242000000000001</v>
      </c>
      <c r="L44" s="43">
        <v>1.6288399999999998</v>
      </c>
      <c r="M44" s="42">
        <v>1.6355500000000001</v>
      </c>
      <c r="N44" s="69">
        <v>1.6782900000000001</v>
      </c>
      <c r="O44" s="43">
        <v>1.72645</v>
      </c>
      <c r="P44" s="43">
        <v>1.83524</v>
      </c>
      <c r="Q44" s="43">
        <v>1.97723</v>
      </c>
      <c r="R44" s="42">
        <v>2.06013</v>
      </c>
      <c r="S44" s="69">
        <v>2.0840399999999999</v>
      </c>
      <c r="T44" s="43">
        <v>2.1761399999999997</v>
      </c>
      <c r="U44" s="43">
        <v>2.2159599999999999</v>
      </c>
      <c r="V44" s="43">
        <v>2.2932800000000002</v>
      </c>
      <c r="W44" s="42">
        <v>2.3459899999999996</v>
      </c>
      <c r="X44" s="69">
        <v>2.42666</v>
      </c>
      <c r="Y44" s="43">
        <v>2.4756</v>
      </c>
      <c r="Z44" s="43">
        <v>2.44292</v>
      </c>
      <c r="AA44" s="43">
        <v>2.5292600000000003</v>
      </c>
      <c r="AB44" s="42">
        <v>2.5962499999999999</v>
      </c>
      <c r="AC44" s="69">
        <v>2.6480300000000003</v>
      </c>
      <c r="AD44" s="43">
        <v>2.7292100000000001</v>
      </c>
      <c r="AE44" s="43">
        <v>2.8061799999999999</v>
      </c>
      <c r="AF44" s="43">
        <v>2.8288000000000002</v>
      </c>
      <c r="AG44" s="42">
        <v>2.8889999999999998</v>
      </c>
      <c r="AH44" s="43">
        <v>2.9466999999999999</v>
      </c>
      <c r="AI44" s="43">
        <v>2.9965799999999998</v>
      </c>
      <c r="AJ44" s="43">
        <v>3.06229</v>
      </c>
      <c r="AK44" s="43">
        <v>3.0823299999999998</v>
      </c>
      <c r="AL44" s="42">
        <v>3.2232800000000004</v>
      </c>
      <c r="AM44" s="43">
        <v>3.2698100000000001</v>
      </c>
      <c r="AN44" s="43">
        <v>3.3498699999999997</v>
      </c>
      <c r="AO44" s="43">
        <v>3.3441999999999998</v>
      </c>
      <c r="AP44" s="43">
        <v>3.2958600000000002</v>
      </c>
      <c r="AQ44" s="43">
        <v>3.27935</v>
      </c>
      <c r="AR44" s="69">
        <v>3.3673299999999999</v>
      </c>
      <c r="AS44" s="43">
        <v>3.31969</v>
      </c>
      <c r="AT44" s="43">
        <v>3.3121999999999998</v>
      </c>
      <c r="AU44" s="43">
        <v>3.2872600000000003</v>
      </c>
      <c r="AV44" s="43">
        <v>3.3226999999999998</v>
      </c>
    </row>
    <row r="45" spans="1:48" ht="13.9" customHeight="1">
      <c r="A45" s="3" t="s">
        <v>168</v>
      </c>
      <c r="B45" s="4" t="s">
        <v>27</v>
      </c>
      <c r="C45" s="4"/>
      <c r="D45" s="4"/>
      <c r="E45" s="21">
        <v>278.69589000000002</v>
      </c>
      <c r="F45" s="22">
        <v>301.41012999999998</v>
      </c>
      <c r="G45" s="22">
        <v>324.42700000000002</v>
      </c>
      <c r="H45" s="23">
        <v>330.67885999999999</v>
      </c>
      <c r="I45" s="21">
        <v>334.88607000000002</v>
      </c>
      <c r="J45" s="22">
        <v>357.12076000000002</v>
      </c>
      <c r="K45" s="22">
        <v>373.26683000000003</v>
      </c>
      <c r="L45" s="22">
        <v>390.01344</v>
      </c>
      <c r="M45" s="23">
        <v>404.35187999999999</v>
      </c>
      <c r="N45" s="21">
        <v>409.36834000000005</v>
      </c>
      <c r="O45" s="22">
        <v>416.31663000000003</v>
      </c>
      <c r="P45" s="22">
        <v>412.15929</v>
      </c>
      <c r="Q45" s="22">
        <v>427.20415000000003</v>
      </c>
      <c r="R45" s="23">
        <v>451.60284999999999</v>
      </c>
      <c r="S45" s="21">
        <v>466.68081000000001</v>
      </c>
      <c r="T45" s="22">
        <v>476.08456000000001</v>
      </c>
      <c r="U45" s="22">
        <v>497.22447999999997</v>
      </c>
      <c r="V45" s="22">
        <v>518.98756000000003</v>
      </c>
      <c r="W45" s="23">
        <v>536.54943999999989</v>
      </c>
      <c r="X45" s="21">
        <v>553.69164999999998</v>
      </c>
      <c r="Y45" s="22">
        <v>572.45495999999991</v>
      </c>
      <c r="Z45" s="22">
        <v>576.23473999999999</v>
      </c>
      <c r="AA45" s="22">
        <v>589.10413000000005</v>
      </c>
      <c r="AB45" s="23">
        <v>607.41163000000006</v>
      </c>
      <c r="AC45" s="21">
        <v>624.94772</v>
      </c>
      <c r="AD45" s="22">
        <v>642.82583</v>
      </c>
      <c r="AE45" s="22">
        <v>655.03242</v>
      </c>
      <c r="AF45" s="22">
        <v>672.08312999999998</v>
      </c>
      <c r="AG45" s="23">
        <v>690.73153000000002</v>
      </c>
      <c r="AH45" s="22">
        <v>717.97487000000001</v>
      </c>
      <c r="AI45" s="22">
        <v>721.07018000000005</v>
      </c>
      <c r="AJ45" s="22">
        <v>737.79666000000009</v>
      </c>
      <c r="AK45" s="22">
        <v>749.26098000000002</v>
      </c>
      <c r="AL45" s="23">
        <v>766.55849999999998</v>
      </c>
      <c r="AM45" s="22">
        <v>782.48940000000005</v>
      </c>
      <c r="AN45" s="22">
        <v>791.75548000000003</v>
      </c>
      <c r="AO45" s="22">
        <v>809.46210999999994</v>
      </c>
      <c r="AP45" s="22">
        <v>808.09599000000003</v>
      </c>
      <c r="AQ45" s="22">
        <v>773.49595999999997</v>
      </c>
      <c r="AR45" s="21">
        <v>808.53812000000005</v>
      </c>
      <c r="AS45" s="22">
        <v>803.32755000000009</v>
      </c>
      <c r="AT45" s="22">
        <v>803.37493000000006</v>
      </c>
      <c r="AU45" s="22">
        <v>806.49390000000005</v>
      </c>
      <c r="AV45" s="22">
        <v>801.54227000000003</v>
      </c>
    </row>
    <row r="46" spans="1:48" ht="13.9" customHeight="1">
      <c r="A46" s="3" t="s">
        <v>169</v>
      </c>
      <c r="B46" s="51" t="s">
        <v>23</v>
      </c>
      <c r="C46" s="17"/>
      <c r="D46" s="17"/>
      <c r="E46" s="71">
        <v>98.822690000000009</v>
      </c>
      <c r="F46" s="72">
        <v>107.03766</v>
      </c>
      <c r="G46" s="72">
        <v>115.35111000000001</v>
      </c>
      <c r="H46" s="74">
        <v>122.90759</v>
      </c>
      <c r="I46" s="73">
        <v>130.28923</v>
      </c>
      <c r="J46" s="72">
        <v>139.03388000000001</v>
      </c>
      <c r="K46" s="72">
        <v>147.20232999999999</v>
      </c>
      <c r="L46" s="72">
        <v>157.66019</v>
      </c>
      <c r="M46" s="74">
        <v>167.33072000000001</v>
      </c>
      <c r="N46" s="73">
        <v>176.80386999999999</v>
      </c>
      <c r="O46" s="72">
        <v>184.19738000000001</v>
      </c>
      <c r="P46" s="72">
        <v>191.96034</v>
      </c>
      <c r="Q46" s="72">
        <v>202.03592999999998</v>
      </c>
      <c r="R46" s="74">
        <v>216.25851999999998</v>
      </c>
      <c r="S46" s="73">
        <v>223.69228000000001</v>
      </c>
      <c r="T46" s="72">
        <v>236.99476000000001</v>
      </c>
      <c r="U46" s="72">
        <v>249.96648000000002</v>
      </c>
      <c r="V46" s="72">
        <v>263.12405000000001</v>
      </c>
      <c r="W46" s="74">
        <v>271.64863000000003</v>
      </c>
      <c r="X46" s="73">
        <v>281.92434000000003</v>
      </c>
      <c r="Y46" s="72">
        <v>289.79591999999997</v>
      </c>
      <c r="Z46" s="72">
        <v>291.81493999999998</v>
      </c>
      <c r="AA46" s="72">
        <v>295.84611000000001</v>
      </c>
      <c r="AB46" s="74">
        <v>300.79548999999997</v>
      </c>
      <c r="AC46" s="73">
        <v>311.18756000000002</v>
      </c>
      <c r="AD46" s="72">
        <v>324.10003</v>
      </c>
      <c r="AE46" s="72">
        <v>334.38451000000003</v>
      </c>
      <c r="AF46" s="72">
        <v>343.03697</v>
      </c>
      <c r="AG46" s="74">
        <v>354.94168999999999</v>
      </c>
      <c r="AH46" s="72">
        <v>374.12150000000003</v>
      </c>
      <c r="AI46" s="72">
        <v>387.10827</v>
      </c>
      <c r="AJ46" s="72">
        <v>409.31064000000003</v>
      </c>
      <c r="AK46" s="72">
        <v>444.17934000000002</v>
      </c>
      <c r="AL46" s="74">
        <v>480.31869</v>
      </c>
      <c r="AM46" s="72">
        <v>519.83577000000002</v>
      </c>
      <c r="AN46" s="72">
        <v>568.54514000000006</v>
      </c>
      <c r="AO46" s="72">
        <v>616.92882999999995</v>
      </c>
      <c r="AP46" s="72">
        <v>643.07627000000002</v>
      </c>
      <c r="AQ46" s="72">
        <v>666.01486999999997</v>
      </c>
      <c r="AR46" s="73">
        <v>730.28912000000003</v>
      </c>
      <c r="AS46" s="72">
        <v>782.89256999999998</v>
      </c>
      <c r="AT46" s="72">
        <v>821.90948000000003</v>
      </c>
      <c r="AU46" s="72">
        <v>870.48451999999997</v>
      </c>
      <c r="AV46" s="72">
        <v>904.35648000000003</v>
      </c>
    </row>
    <row r="47" spans="1:48" ht="13.9" customHeight="1">
      <c r="A47" s="3" t="s">
        <v>170</v>
      </c>
      <c r="B47" s="3" t="s">
        <v>28</v>
      </c>
      <c r="E47" s="27" t="s">
        <v>12</v>
      </c>
      <c r="F47" s="28" t="s">
        <v>12</v>
      </c>
      <c r="G47" s="28" t="s">
        <v>12</v>
      </c>
      <c r="H47" s="29" t="s">
        <v>12</v>
      </c>
      <c r="I47" s="27" t="s">
        <v>12</v>
      </c>
      <c r="J47" s="22" t="s">
        <v>12</v>
      </c>
      <c r="K47" s="22" t="s">
        <v>12</v>
      </c>
      <c r="L47" s="22" t="s">
        <v>12</v>
      </c>
      <c r="M47" s="23" t="s">
        <v>12</v>
      </c>
      <c r="N47" s="21" t="s">
        <v>12</v>
      </c>
      <c r="O47" s="22" t="s">
        <v>12</v>
      </c>
      <c r="P47" s="22" t="s">
        <v>12</v>
      </c>
      <c r="Q47" s="22" t="s">
        <v>12</v>
      </c>
      <c r="R47" s="23" t="s">
        <v>12</v>
      </c>
      <c r="S47" s="21" t="s">
        <v>12</v>
      </c>
      <c r="T47" s="22" t="s">
        <v>12</v>
      </c>
      <c r="U47" s="22" t="s">
        <v>12</v>
      </c>
      <c r="V47" s="22" t="s">
        <v>12</v>
      </c>
      <c r="W47" s="23" t="s">
        <v>12</v>
      </c>
      <c r="X47" s="21">
        <v>186.05498</v>
      </c>
      <c r="Y47" s="22">
        <v>187.40466000000001</v>
      </c>
      <c r="Z47" s="22">
        <v>186.87869000000001</v>
      </c>
      <c r="AA47" s="22">
        <v>186.84179</v>
      </c>
      <c r="AB47" s="23">
        <v>189.28368</v>
      </c>
      <c r="AC47" s="21">
        <v>194.1739</v>
      </c>
      <c r="AD47" s="22">
        <v>200.42076</v>
      </c>
      <c r="AE47" s="22">
        <v>203.51435999999998</v>
      </c>
      <c r="AF47" s="22">
        <v>207.39545000000001</v>
      </c>
      <c r="AG47" s="23">
        <v>211.37983</v>
      </c>
      <c r="AH47" s="22">
        <v>217.45305999999999</v>
      </c>
      <c r="AI47" s="22">
        <v>223.03961999999999</v>
      </c>
      <c r="AJ47" s="22">
        <v>225.51926</v>
      </c>
      <c r="AK47" s="22">
        <v>231.08114</v>
      </c>
      <c r="AL47" s="23">
        <v>236.14035000000001</v>
      </c>
      <c r="AM47" s="22">
        <v>239.49881999999999</v>
      </c>
      <c r="AN47" s="22">
        <v>243.83726000000001</v>
      </c>
      <c r="AO47" s="22">
        <v>245.28868</v>
      </c>
      <c r="AP47" s="22">
        <v>246.35052999999999</v>
      </c>
      <c r="AQ47" s="22">
        <v>233.51245</v>
      </c>
      <c r="AR47" s="21">
        <v>244.41613000000001</v>
      </c>
      <c r="AS47" s="22">
        <v>239.83189999999999</v>
      </c>
      <c r="AT47" s="22">
        <v>240.18948999999998</v>
      </c>
      <c r="AU47" s="22">
        <v>238.30445</v>
      </c>
      <c r="AV47" s="22">
        <v>232.74257</v>
      </c>
    </row>
    <row r="48" spans="1:48" ht="13.9" customHeight="1">
      <c r="A48" s="3" t="s">
        <v>171</v>
      </c>
      <c r="C48" s="3" t="s">
        <v>24</v>
      </c>
      <c r="E48" s="27">
        <v>83.321509999999989</v>
      </c>
      <c r="F48" s="28">
        <v>89.423400000000001</v>
      </c>
      <c r="G48" s="28">
        <v>96.559850000000012</v>
      </c>
      <c r="H48" s="29">
        <v>99.353390000000005</v>
      </c>
      <c r="I48" s="27">
        <v>98.965440000000001</v>
      </c>
      <c r="J48" s="22">
        <v>106.03024000000001</v>
      </c>
      <c r="K48" s="22">
        <v>109.49675000000001</v>
      </c>
      <c r="L48" s="22">
        <v>114.94623</v>
      </c>
      <c r="M48" s="23">
        <v>120.61369999999999</v>
      </c>
      <c r="N48" s="21">
        <v>121.15371</v>
      </c>
      <c r="O48" s="22">
        <v>121.4442</v>
      </c>
      <c r="P48" s="22">
        <v>121.73205</v>
      </c>
      <c r="Q48" s="22">
        <v>125.40073</v>
      </c>
      <c r="R48" s="23">
        <v>130.9221</v>
      </c>
      <c r="S48" s="21">
        <v>136.61221</v>
      </c>
      <c r="T48" s="22">
        <v>140.34985999999998</v>
      </c>
      <c r="U48" s="22">
        <v>145.81470999999999</v>
      </c>
      <c r="V48" s="22">
        <v>150.09030999999999</v>
      </c>
      <c r="W48" s="23">
        <v>154.48833999999999</v>
      </c>
      <c r="X48" s="21">
        <v>156.70220999999998</v>
      </c>
      <c r="Y48" s="22">
        <v>160.64714000000001</v>
      </c>
      <c r="Z48" s="22">
        <v>162.11886999999999</v>
      </c>
      <c r="AA48" s="22">
        <v>163.01146</v>
      </c>
      <c r="AB48" s="23">
        <v>165.45839999999998</v>
      </c>
      <c r="AC48" s="21">
        <v>169.19845999999998</v>
      </c>
      <c r="AD48" s="22">
        <v>174.11145999999999</v>
      </c>
      <c r="AE48" s="22">
        <v>177.37354000000002</v>
      </c>
      <c r="AF48" s="22">
        <v>181.56603000000001</v>
      </c>
      <c r="AG48" s="23">
        <v>185.94206</v>
      </c>
      <c r="AH48" s="22">
        <v>191.62950000000001</v>
      </c>
      <c r="AI48" s="22">
        <v>196.52151000000001</v>
      </c>
      <c r="AJ48" s="22">
        <v>198.97543999999999</v>
      </c>
      <c r="AK48" s="22">
        <v>203.64205999999999</v>
      </c>
      <c r="AL48" s="23">
        <v>207.86751000000001</v>
      </c>
      <c r="AM48" s="22">
        <v>210.84903</v>
      </c>
      <c r="AN48" s="22">
        <v>213.89704999999998</v>
      </c>
      <c r="AO48" s="22">
        <v>214.72523999999999</v>
      </c>
      <c r="AP48" s="22">
        <v>215.10594</v>
      </c>
      <c r="AQ48" s="22">
        <v>204.04119</v>
      </c>
      <c r="AR48" s="21">
        <v>213.53970999999999</v>
      </c>
      <c r="AS48" s="22">
        <v>208.40173000000001</v>
      </c>
      <c r="AT48" s="22">
        <v>208.95248999999998</v>
      </c>
      <c r="AU48" s="22">
        <v>206.93975</v>
      </c>
      <c r="AV48" s="22">
        <v>201.22187</v>
      </c>
    </row>
    <row r="49" spans="1:48" ht="13.9" customHeight="1">
      <c r="A49" s="3" t="s">
        <v>172</v>
      </c>
      <c r="C49" s="98" t="s">
        <v>73</v>
      </c>
      <c r="E49" s="27" t="s">
        <v>12</v>
      </c>
      <c r="F49" s="28" t="s">
        <v>12</v>
      </c>
      <c r="G49" s="28" t="s">
        <v>12</v>
      </c>
      <c r="H49" s="29" t="s">
        <v>12</v>
      </c>
      <c r="I49" s="27" t="s">
        <v>12</v>
      </c>
      <c r="J49" s="28" t="s">
        <v>12</v>
      </c>
      <c r="K49" s="28" t="s">
        <v>12</v>
      </c>
      <c r="L49" s="28" t="s">
        <v>12</v>
      </c>
      <c r="M49" s="29" t="s">
        <v>12</v>
      </c>
      <c r="N49" s="27" t="s">
        <v>12</v>
      </c>
      <c r="O49" s="28" t="s">
        <v>12</v>
      </c>
      <c r="P49" s="28" t="s">
        <v>12</v>
      </c>
      <c r="Q49" s="28" t="s">
        <v>12</v>
      </c>
      <c r="R49" s="23" t="s">
        <v>12</v>
      </c>
      <c r="S49" s="21" t="s">
        <v>12</v>
      </c>
      <c r="T49" s="22" t="s">
        <v>12</v>
      </c>
      <c r="U49" s="22" t="s">
        <v>12</v>
      </c>
      <c r="V49" s="22" t="s">
        <v>12</v>
      </c>
      <c r="W49" s="23" t="s">
        <v>12</v>
      </c>
      <c r="X49" s="21">
        <v>124.65285</v>
      </c>
      <c r="Y49" s="22">
        <v>127.64111</v>
      </c>
      <c r="Z49" s="22">
        <v>128.83652000000001</v>
      </c>
      <c r="AA49" s="22">
        <v>128.96835999999999</v>
      </c>
      <c r="AB49" s="23">
        <v>131.47748000000001</v>
      </c>
      <c r="AC49" s="21">
        <v>134.23112</v>
      </c>
      <c r="AD49" s="22">
        <v>137.86649</v>
      </c>
      <c r="AE49" s="22">
        <v>141.02468999999999</v>
      </c>
      <c r="AF49" s="22">
        <v>144.63660000000002</v>
      </c>
      <c r="AG49" s="23">
        <v>148.54678000000001</v>
      </c>
      <c r="AH49" s="22">
        <v>153.44413</v>
      </c>
      <c r="AI49" s="22">
        <v>157.92823000000001</v>
      </c>
      <c r="AJ49" s="22">
        <v>160.52190999999999</v>
      </c>
      <c r="AK49" s="22">
        <v>165.22191000000001</v>
      </c>
      <c r="AL49" s="23">
        <v>169.26631</v>
      </c>
      <c r="AM49" s="22">
        <v>171.31603000000001</v>
      </c>
      <c r="AN49" s="22">
        <v>174.82311999999999</v>
      </c>
      <c r="AO49" s="22">
        <v>176.1336</v>
      </c>
      <c r="AP49" s="22">
        <v>176.75820000000002</v>
      </c>
      <c r="AQ49" s="22">
        <v>167.66526000000002</v>
      </c>
      <c r="AR49" s="21">
        <v>176.01859999999999</v>
      </c>
      <c r="AS49" s="22">
        <v>172.49862999999999</v>
      </c>
      <c r="AT49" s="22">
        <v>172.83506</v>
      </c>
      <c r="AU49" s="22">
        <v>171.12109000000001</v>
      </c>
      <c r="AV49" s="22">
        <v>166.79795000000001</v>
      </c>
    </row>
    <row r="50" spans="1:48" ht="13.9" customHeight="1">
      <c r="A50" s="3" t="s">
        <v>173</v>
      </c>
      <c r="B50" s="3" t="s">
        <v>29</v>
      </c>
      <c r="E50" s="27">
        <v>54.670199999999994</v>
      </c>
      <c r="F50" s="28">
        <v>58.566000000000003</v>
      </c>
      <c r="G50" s="28">
        <v>62.410199999999996</v>
      </c>
      <c r="H50" s="29">
        <v>66.606999999999999</v>
      </c>
      <c r="I50" s="27">
        <v>68.438800000000001</v>
      </c>
      <c r="J50" s="28">
        <v>71.930399999999992</v>
      </c>
      <c r="K50" s="28">
        <v>74.527600000000007</v>
      </c>
      <c r="L50" s="28">
        <v>77.726799999999997</v>
      </c>
      <c r="M50" s="29">
        <v>79.870779999999996</v>
      </c>
      <c r="N50" s="27">
        <v>82.85154</v>
      </c>
      <c r="O50" s="28">
        <v>85.225999999999999</v>
      </c>
      <c r="P50" s="28">
        <v>87.264200000000002</v>
      </c>
      <c r="Q50" s="28">
        <v>90.351600000000005</v>
      </c>
      <c r="R50" s="29">
        <v>95.038600000000002</v>
      </c>
      <c r="S50" s="27">
        <v>97.506799999999998</v>
      </c>
      <c r="T50" s="22">
        <v>100.749</v>
      </c>
      <c r="U50" s="22">
        <v>104.09439999999999</v>
      </c>
      <c r="V50" s="22">
        <v>106.95819999999999</v>
      </c>
      <c r="W50" s="23">
        <v>107.242</v>
      </c>
      <c r="X50" s="21">
        <v>113.79812</v>
      </c>
      <c r="Y50" s="22">
        <v>111.70394</v>
      </c>
      <c r="Z50" s="22">
        <v>103.58553999999999</v>
      </c>
      <c r="AA50" s="28">
        <v>94.961889999999997</v>
      </c>
      <c r="AB50" s="29">
        <v>84.736660000000001</v>
      </c>
      <c r="AC50" s="27">
        <v>81.680990000000008</v>
      </c>
      <c r="AD50" s="28">
        <v>78.280299999999997</v>
      </c>
      <c r="AE50" s="28">
        <v>76.311669999999992</v>
      </c>
      <c r="AF50" s="28">
        <v>74.82929</v>
      </c>
      <c r="AG50" s="29">
        <v>75.834199999999996</v>
      </c>
      <c r="AH50" s="28">
        <v>77.086529999999996</v>
      </c>
      <c r="AI50" s="28">
        <v>77.798349999999999</v>
      </c>
      <c r="AJ50" s="28">
        <v>78.005440000000007</v>
      </c>
      <c r="AK50" s="28">
        <v>80.411289999999994</v>
      </c>
      <c r="AL50" s="29">
        <v>82.351619999999997</v>
      </c>
      <c r="AM50" s="28">
        <v>84.780179999999987</v>
      </c>
      <c r="AN50" s="28">
        <v>88.927960000000013</v>
      </c>
      <c r="AO50" s="28">
        <v>91.079329999999999</v>
      </c>
      <c r="AP50" s="28">
        <v>91.885070000000013</v>
      </c>
      <c r="AQ50" s="28">
        <v>86.4435</v>
      </c>
      <c r="AR50" s="27">
        <v>92.178839999999994</v>
      </c>
      <c r="AS50" s="28">
        <v>93.83408</v>
      </c>
      <c r="AT50" s="28">
        <v>95.400490000000005</v>
      </c>
      <c r="AU50" s="28">
        <v>95.765039999999999</v>
      </c>
      <c r="AV50" s="28">
        <v>95.018729999999991</v>
      </c>
    </row>
    <row r="51" spans="1:48" ht="13.9" customHeight="1">
      <c r="A51" s="3" t="s">
        <v>174</v>
      </c>
      <c r="B51" s="3" t="s">
        <v>25</v>
      </c>
      <c r="E51" s="21" t="s">
        <v>12</v>
      </c>
      <c r="F51" s="22" t="s">
        <v>12</v>
      </c>
      <c r="G51" s="22" t="s">
        <v>12</v>
      </c>
      <c r="H51" s="23" t="s">
        <v>12</v>
      </c>
      <c r="I51" s="21" t="s">
        <v>12</v>
      </c>
      <c r="J51" s="22" t="s">
        <v>12</v>
      </c>
      <c r="K51" s="22" t="s">
        <v>12</v>
      </c>
      <c r="L51" s="22" t="s">
        <v>12</v>
      </c>
      <c r="M51" s="23" t="s">
        <v>12</v>
      </c>
      <c r="N51" s="21" t="s">
        <v>12</v>
      </c>
      <c r="O51" s="22" t="s">
        <v>12</v>
      </c>
      <c r="P51" s="22" t="s">
        <v>12</v>
      </c>
      <c r="Q51" s="22" t="s">
        <v>12</v>
      </c>
      <c r="R51" s="23" t="s">
        <v>12</v>
      </c>
      <c r="S51" s="21" t="s">
        <v>12</v>
      </c>
      <c r="T51" s="22" t="s">
        <v>12</v>
      </c>
      <c r="U51" s="22" t="s">
        <v>12</v>
      </c>
      <c r="V51" s="22" t="s">
        <v>12</v>
      </c>
      <c r="W51" s="23" t="s">
        <v>12</v>
      </c>
      <c r="X51" s="21">
        <v>491.14659</v>
      </c>
      <c r="Y51" s="22">
        <v>513.38182000000006</v>
      </c>
      <c r="Z51" s="22">
        <v>517.48607000000004</v>
      </c>
      <c r="AA51" s="22">
        <v>532.30481000000009</v>
      </c>
      <c r="AB51" s="23">
        <v>550.81313999999998</v>
      </c>
      <c r="AC51" s="21">
        <v>568.28397999999993</v>
      </c>
      <c r="AD51" s="22">
        <v>586.96324000000004</v>
      </c>
      <c r="AE51" s="22">
        <v>599.67998999999998</v>
      </c>
      <c r="AF51" s="22">
        <v>615.01859000000002</v>
      </c>
      <c r="AG51" s="23">
        <v>636.18552</v>
      </c>
      <c r="AH51" s="22">
        <v>668.89206999999999</v>
      </c>
      <c r="AI51" s="22">
        <v>677.10844999999995</v>
      </c>
      <c r="AJ51" s="22">
        <v>704.54211999999995</v>
      </c>
      <c r="AK51" s="22">
        <v>733.9164300000001</v>
      </c>
      <c r="AL51" s="23">
        <v>770.32686000000001</v>
      </c>
      <c r="AM51" s="22">
        <v>809.40362000000005</v>
      </c>
      <c r="AN51" s="22">
        <v>847.05399999999997</v>
      </c>
      <c r="AO51" s="22">
        <v>898.14350999999999</v>
      </c>
      <c r="AP51" s="22">
        <v>912.80381999999997</v>
      </c>
      <c r="AQ51" s="22">
        <v>908.78383999999994</v>
      </c>
      <c r="AR51" s="21">
        <v>973.94881000000009</v>
      </c>
      <c r="AS51" s="22">
        <v>1011.0158100000001</v>
      </c>
      <c r="AT51" s="22">
        <v>1037.60763</v>
      </c>
      <c r="AU51" s="22">
        <v>1077.7736599999998</v>
      </c>
      <c r="AV51" s="22">
        <v>1100.2796899999998</v>
      </c>
    </row>
    <row r="52" spans="1:48" ht="13.9" customHeight="1">
      <c r="A52" s="3" t="s">
        <v>175</v>
      </c>
      <c r="B52" s="4" t="s">
        <v>30</v>
      </c>
      <c r="C52" s="4"/>
      <c r="D52" s="4"/>
      <c r="E52" s="24">
        <v>1.9087700000000001</v>
      </c>
      <c r="F52" s="25">
        <v>2.1758000000000002</v>
      </c>
      <c r="G52" s="25">
        <v>2.5598000000000001</v>
      </c>
      <c r="H52" s="26">
        <v>2.6473400000000002</v>
      </c>
      <c r="I52" s="24">
        <v>2.8886500000000002</v>
      </c>
      <c r="J52" s="25">
        <v>3.1598299999999999</v>
      </c>
      <c r="K52" s="25">
        <v>3.4875700000000003</v>
      </c>
      <c r="L52" s="25">
        <v>3.8717199999999998</v>
      </c>
      <c r="M52" s="26">
        <v>4.2930399999999995</v>
      </c>
      <c r="N52" s="24">
        <v>4.7151999999999994</v>
      </c>
      <c r="O52" s="25">
        <v>4.8037999999999998</v>
      </c>
      <c r="P52" s="25">
        <v>5.1878700000000002</v>
      </c>
      <c r="Q52" s="25">
        <v>5.6902700000000008</v>
      </c>
      <c r="R52" s="26">
        <v>6.1318000000000001</v>
      </c>
      <c r="S52" s="24">
        <v>6.6302500000000002</v>
      </c>
      <c r="T52" s="25">
        <v>6.9707299999999996</v>
      </c>
      <c r="U52" s="25">
        <v>7.7604600000000001</v>
      </c>
      <c r="V52" s="25">
        <v>8.7412200000000002</v>
      </c>
      <c r="W52" s="26">
        <v>9.87927</v>
      </c>
      <c r="X52" s="27">
        <v>11.15291</v>
      </c>
      <c r="Y52" s="28">
        <v>12.159799999999999</v>
      </c>
      <c r="Z52" s="28">
        <v>13.318299999999999</v>
      </c>
      <c r="AA52" s="28">
        <v>14.75708</v>
      </c>
      <c r="AB52" s="29">
        <v>16.851599999999998</v>
      </c>
      <c r="AC52" s="27">
        <v>18.967400000000001</v>
      </c>
      <c r="AD52" s="28">
        <v>21.08323</v>
      </c>
      <c r="AE52" s="28">
        <v>23.471900000000002</v>
      </c>
      <c r="AF52" s="28">
        <v>24.082919999999998</v>
      </c>
      <c r="AG52" s="29">
        <v>25.22071</v>
      </c>
      <c r="AH52" s="28">
        <v>27.577439999999999</v>
      </c>
      <c r="AI52" s="28">
        <v>29.25489</v>
      </c>
      <c r="AJ52" s="28">
        <v>31.006360000000001</v>
      </c>
      <c r="AK52" s="28">
        <v>33.133129999999994</v>
      </c>
      <c r="AL52" s="29">
        <v>35.605460000000001</v>
      </c>
      <c r="AM52" s="28">
        <v>38.235939999999999</v>
      </c>
      <c r="AN52" s="28">
        <v>40.433339999999994</v>
      </c>
      <c r="AO52" s="28">
        <v>43.026489999999995</v>
      </c>
      <c r="AP52" s="28">
        <v>44.910669999999996</v>
      </c>
      <c r="AQ52" s="28">
        <v>47.339400000000005</v>
      </c>
      <c r="AR52" s="27">
        <v>51.929300000000005</v>
      </c>
      <c r="AS52" s="28">
        <v>53.952169999999995</v>
      </c>
      <c r="AT52" s="28">
        <v>58.544339999999998</v>
      </c>
      <c r="AU52" s="28">
        <v>61.74559</v>
      </c>
      <c r="AV52" s="28">
        <v>65.20141000000001</v>
      </c>
    </row>
    <row r="53" spans="1:48" ht="13.9" customHeight="1">
      <c r="A53" s="3" t="s">
        <v>176</v>
      </c>
      <c r="B53" s="8" t="s">
        <v>31</v>
      </c>
      <c r="C53" s="8"/>
      <c r="D53" s="8"/>
      <c r="E53" s="96">
        <v>0</v>
      </c>
      <c r="F53" s="95">
        <v>0</v>
      </c>
      <c r="G53" s="95">
        <v>0</v>
      </c>
      <c r="H53" s="97">
        <v>0</v>
      </c>
      <c r="I53" s="96">
        <v>0</v>
      </c>
      <c r="J53" s="95">
        <v>0</v>
      </c>
      <c r="K53" s="95">
        <v>0</v>
      </c>
      <c r="L53" s="95">
        <v>0</v>
      </c>
      <c r="M53" s="97">
        <v>0</v>
      </c>
      <c r="N53" s="96">
        <v>0</v>
      </c>
      <c r="O53" s="95">
        <v>0</v>
      </c>
      <c r="P53" s="95">
        <v>0</v>
      </c>
      <c r="Q53" s="95">
        <v>0</v>
      </c>
      <c r="R53" s="97">
        <v>0</v>
      </c>
      <c r="S53" s="96">
        <v>0</v>
      </c>
      <c r="T53" s="95">
        <v>0</v>
      </c>
      <c r="U53" s="95">
        <v>0</v>
      </c>
      <c r="V53" s="95">
        <v>0</v>
      </c>
      <c r="W53" s="97">
        <v>0</v>
      </c>
      <c r="X53" s="96">
        <v>0</v>
      </c>
      <c r="Y53" s="95">
        <v>0</v>
      </c>
      <c r="Z53" s="95">
        <v>0</v>
      </c>
      <c r="AA53" s="95">
        <v>0</v>
      </c>
      <c r="AB53" s="97">
        <v>0</v>
      </c>
      <c r="AC53" s="96">
        <v>0</v>
      </c>
      <c r="AD53" s="95">
        <v>0</v>
      </c>
      <c r="AE53" s="95">
        <v>0</v>
      </c>
      <c r="AF53" s="95">
        <v>0</v>
      </c>
      <c r="AG53" s="97">
        <v>0</v>
      </c>
      <c r="AH53" s="95">
        <v>0</v>
      </c>
      <c r="AI53" s="95">
        <v>0</v>
      </c>
      <c r="AJ53" s="95">
        <v>0</v>
      </c>
      <c r="AK53" s="95">
        <v>0</v>
      </c>
      <c r="AL53" s="97">
        <v>0</v>
      </c>
      <c r="AM53" s="95">
        <v>0</v>
      </c>
      <c r="AN53" s="95">
        <v>0</v>
      </c>
      <c r="AO53" s="95">
        <v>0</v>
      </c>
      <c r="AP53" s="95">
        <v>0</v>
      </c>
      <c r="AQ53" s="95">
        <v>0</v>
      </c>
      <c r="AR53" s="96">
        <v>0</v>
      </c>
      <c r="AS53" s="95">
        <v>0</v>
      </c>
      <c r="AT53" s="95">
        <v>0</v>
      </c>
      <c r="AU53" s="95">
        <v>0</v>
      </c>
      <c r="AV53" s="95">
        <v>0</v>
      </c>
    </row>
    <row r="54" spans="1:48" ht="13.9" customHeight="1">
      <c r="A54" s="3" t="s">
        <v>177</v>
      </c>
      <c r="B54" s="35" t="s">
        <v>72</v>
      </c>
      <c r="C54" s="13"/>
      <c r="D54" s="13"/>
      <c r="E54" s="75">
        <v>377.51859000000002</v>
      </c>
      <c r="F54" s="76">
        <v>408.44779999999997</v>
      </c>
      <c r="G54" s="76">
        <v>439.77810999999997</v>
      </c>
      <c r="H54" s="77">
        <v>453.58645000000001</v>
      </c>
      <c r="I54" s="75">
        <v>465.17528999999996</v>
      </c>
      <c r="J54" s="76">
        <v>496.15464000000003</v>
      </c>
      <c r="K54" s="76">
        <v>520.46915999999999</v>
      </c>
      <c r="L54" s="76">
        <v>547.67363</v>
      </c>
      <c r="M54" s="77">
        <v>571.68259</v>
      </c>
      <c r="N54" s="75">
        <v>586.17221999999992</v>
      </c>
      <c r="O54" s="76">
        <v>600.51400999999998</v>
      </c>
      <c r="P54" s="76">
        <v>604.11964</v>
      </c>
      <c r="Q54" s="76">
        <v>629.24006999999995</v>
      </c>
      <c r="R54" s="77">
        <v>667.86138000000005</v>
      </c>
      <c r="S54" s="75">
        <v>690.37307999999996</v>
      </c>
      <c r="T54" s="76">
        <v>713.07931999999994</v>
      </c>
      <c r="U54" s="76">
        <v>747.19096000000002</v>
      </c>
      <c r="V54" s="76">
        <v>782.11161000000004</v>
      </c>
      <c r="W54" s="77">
        <v>808.19806999999992</v>
      </c>
      <c r="X54" s="75">
        <v>835.61599000000001</v>
      </c>
      <c r="Y54" s="76">
        <v>862.25088000000005</v>
      </c>
      <c r="Z54" s="76">
        <v>868.04968999999994</v>
      </c>
      <c r="AA54" s="76">
        <v>884.95023000000003</v>
      </c>
      <c r="AB54" s="77">
        <v>908.20713000000001</v>
      </c>
      <c r="AC54" s="75">
        <v>936.13528000000008</v>
      </c>
      <c r="AD54" s="76">
        <v>966.92585999999994</v>
      </c>
      <c r="AE54" s="76">
        <v>989.41693000000009</v>
      </c>
      <c r="AF54" s="76">
        <v>1015.12009</v>
      </c>
      <c r="AG54" s="77">
        <v>1045.6732299999999</v>
      </c>
      <c r="AH54" s="76">
        <v>1092.0963700000002</v>
      </c>
      <c r="AI54" s="76">
        <v>1108.1784599999999</v>
      </c>
      <c r="AJ54" s="76">
        <v>1147.1073000000001</v>
      </c>
      <c r="AK54" s="76">
        <v>1193.4403200000002</v>
      </c>
      <c r="AL54" s="77">
        <v>1246.8771899999999</v>
      </c>
      <c r="AM54" s="76">
        <v>1302.32518</v>
      </c>
      <c r="AN54" s="76">
        <v>1360.30061</v>
      </c>
      <c r="AO54" s="76">
        <v>1426.39093</v>
      </c>
      <c r="AP54" s="76">
        <v>1451.1722600000001</v>
      </c>
      <c r="AQ54" s="76">
        <v>1439.5108300000002</v>
      </c>
      <c r="AR54" s="75">
        <v>1538.8272400000001</v>
      </c>
      <c r="AS54" s="76">
        <v>1586.2201200000002</v>
      </c>
      <c r="AT54" s="76">
        <v>1625.28442</v>
      </c>
      <c r="AU54" s="76">
        <v>1676.9784099999999</v>
      </c>
      <c r="AV54" s="76">
        <v>1705.8987500000001</v>
      </c>
    </row>
    <row r="55" spans="1:48" ht="13.9" customHeight="1">
      <c r="D55" s="4" t="s">
        <v>125</v>
      </c>
    </row>
    <row r="56" spans="1:48" ht="13.9" customHeight="1">
      <c r="D56" s="94" t="s">
        <v>71</v>
      </c>
    </row>
    <row r="57" spans="1:48" ht="13.9" customHeight="1">
      <c r="D57" s="94" t="s">
        <v>70</v>
      </c>
    </row>
    <row r="58" spans="1:48">
      <c r="D58" s="93" t="s">
        <v>69</v>
      </c>
    </row>
    <row r="59" spans="1:48">
      <c r="D59" s="92"/>
    </row>
    <row r="60" spans="1:48">
      <c r="D60" s="92" t="s">
        <v>68</v>
      </c>
    </row>
    <row r="61" spans="1:48">
      <c r="D61" s="90" t="s">
        <v>67</v>
      </c>
    </row>
    <row r="62" spans="1:48">
      <c r="D62" s="90" t="s">
        <v>66</v>
      </c>
    </row>
    <row r="63" spans="1:48">
      <c r="D63" s="90" t="s">
        <v>65</v>
      </c>
    </row>
    <row r="64" spans="1:48">
      <c r="D64" s="91" t="s">
        <v>64</v>
      </c>
    </row>
    <row r="65" spans="4:4" s="4" customFormat="1">
      <c r="D65" s="90" t="s">
        <v>63</v>
      </c>
    </row>
    <row r="66" spans="4:4" s="4" customFormat="1">
      <c r="D66" s="90" t="s">
        <v>62</v>
      </c>
    </row>
    <row r="67" spans="4:4" s="4" customFormat="1">
      <c r="D67" s="90" t="s">
        <v>61</v>
      </c>
    </row>
    <row r="68" spans="4:4" s="4" customFormat="1">
      <c r="D68" s="90" t="s">
        <v>60</v>
      </c>
    </row>
    <row r="69" spans="4:4" s="4" customFormat="1">
      <c r="D69" s="90" t="s">
        <v>59</v>
      </c>
    </row>
    <row r="70" spans="4:4" s="4" customFormat="1">
      <c r="D70" s="91" t="s">
        <v>58</v>
      </c>
    </row>
    <row r="71" spans="4:4" s="4" customFormat="1">
      <c r="D71" s="91" t="s">
        <v>57</v>
      </c>
    </row>
    <row r="72" spans="4:4" s="4" customFormat="1">
      <c r="D72" s="91" t="s">
        <v>56</v>
      </c>
    </row>
    <row r="73" spans="4:4" s="4" customFormat="1">
      <c r="D73" s="91" t="s">
        <v>55</v>
      </c>
    </row>
    <row r="74" spans="4:4" s="4" customFormat="1">
      <c r="D74" s="91" t="s">
        <v>54</v>
      </c>
    </row>
    <row r="75" spans="4:4" s="4" customFormat="1">
      <c r="D75" s="90" t="s">
        <v>53</v>
      </c>
    </row>
    <row r="76" spans="4:4" s="4" customFormat="1">
      <c r="D76" s="90" t="s">
        <v>52</v>
      </c>
    </row>
    <row r="77" spans="4:4" s="4" customFormat="1">
      <c r="D77" s="90" t="s">
        <v>51</v>
      </c>
    </row>
    <row r="78" spans="4:4" s="4" customFormat="1">
      <c r="D78" s="90" t="s">
        <v>50</v>
      </c>
    </row>
    <row r="79" spans="4:4" s="4" customFormat="1">
      <c r="D79" s="90" t="s">
        <v>49</v>
      </c>
    </row>
    <row r="80" spans="4:4" s="4" customFormat="1">
      <c r="D80" s="90" t="s">
        <v>48</v>
      </c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2">
    <pageSetUpPr fitToPage="1"/>
  </sheetPr>
  <dimension ref="A3:AV56"/>
  <sheetViews>
    <sheetView showGridLines="0" zoomScale="70" zoomScaleNormal="70" workbookViewId="0">
      <pane xSplit="4" ySplit="4" topLeftCell="H9" activePane="bottomRight" state="frozen"/>
      <selection activeCell="E4" sqref="E4"/>
      <selection pane="topRight" activeCell="E4" sqref="E4"/>
      <selection pane="bottomLeft" activeCell="E4" sqref="E4"/>
      <selection pane="bottomRight" activeCell="K3" sqref="A3:AV54"/>
    </sheetView>
  </sheetViews>
  <sheetFormatPr defaultRowHeight="12.75"/>
  <cols>
    <col min="1" max="1" width="9.140625" style="3"/>
    <col min="2" max="3" width="0.85546875" style="3" customWidth="1"/>
    <col min="4" max="4" width="13.7109375" style="3" customWidth="1"/>
    <col min="5" max="45" width="7.28515625" style="4" customWidth="1"/>
    <col min="46" max="46" width="7.28515625" style="3" customWidth="1"/>
    <col min="47" max="16384" width="9.140625" style="3"/>
  </cols>
  <sheetData>
    <row r="3" spans="1:48" ht="13.9" customHeight="1">
      <c r="B3" s="3" t="s">
        <v>124</v>
      </c>
      <c r="AV3" s="5" t="s">
        <v>123</v>
      </c>
    </row>
    <row r="4" spans="1:48" ht="16.149999999999999" customHeight="1">
      <c r="B4" s="112" t="s">
        <v>122</v>
      </c>
      <c r="C4" s="6"/>
      <c r="D4" s="6"/>
      <c r="E4" s="7">
        <v>1971</v>
      </c>
      <c r="F4" s="8">
        <v>1972</v>
      </c>
      <c r="G4" s="8">
        <v>1973</v>
      </c>
      <c r="H4" s="9">
        <v>1974</v>
      </c>
      <c r="I4" s="7">
        <v>1975</v>
      </c>
      <c r="J4" s="8">
        <v>1976</v>
      </c>
      <c r="K4" s="8">
        <v>1977</v>
      </c>
      <c r="L4" s="8">
        <v>1978</v>
      </c>
      <c r="M4" s="9">
        <v>1979</v>
      </c>
      <c r="N4" s="7">
        <v>1980</v>
      </c>
      <c r="O4" s="8">
        <v>1981</v>
      </c>
      <c r="P4" s="8">
        <v>1982</v>
      </c>
      <c r="Q4" s="8">
        <v>1983</v>
      </c>
      <c r="R4" s="9">
        <v>1984</v>
      </c>
      <c r="S4" s="7">
        <v>1985</v>
      </c>
      <c r="T4" s="8">
        <v>1986</v>
      </c>
      <c r="U4" s="8">
        <v>1987</v>
      </c>
      <c r="V4" s="8">
        <v>1988</v>
      </c>
      <c r="W4" s="9">
        <v>1989</v>
      </c>
      <c r="X4" s="7">
        <v>1990</v>
      </c>
      <c r="Y4" s="8">
        <v>1991</v>
      </c>
      <c r="Z4" s="8">
        <v>1992</v>
      </c>
      <c r="AA4" s="8">
        <v>1993</v>
      </c>
      <c r="AB4" s="9">
        <v>1994</v>
      </c>
      <c r="AC4" s="7">
        <v>1995</v>
      </c>
      <c r="AD4" s="8">
        <v>1996</v>
      </c>
      <c r="AE4" s="8">
        <v>1997</v>
      </c>
      <c r="AF4" s="8">
        <v>1998</v>
      </c>
      <c r="AG4" s="9">
        <v>1999</v>
      </c>
      <c r="AH4" s="8">
        <v>2000</v>
      </c>
      <c r="AI4" s="8">
        <v>2001</v>
      </c>
      <c r="AJ4" s="8">
        <v>2002</v>
      </c>
      <c r="AK4" s="8">
        <v>2003</v>
      </c>
      <c r="AL4" s="9">
        <v>2004</v>
      </c>
      <c r="AM4" s="8">
        <v>2005</v>
      </c>
      <c r="AN4" s="8">
        <v>2006</v>
      </c>
      <c r="AO4" s="8">
        <v>2007</v>
      </c>
      <c r="AP4" s="8">
        <v>2008</v>
      </c>
      <c r="AQ4" s="8">
        <v>2009</v>
      </c>
      <c r="AR4" s="7">
        <v>2010</v>
      </c>
      <c r="AS4" s="8">
        <v>2011</v>
      </c>
      <c r="AT4" s="8">
        <v>2012</v>
      </c>
      <c r="AU4" s="8">
        <v>2013</v>
      </c>
      <c r="AV4" s="8">
        <v>2014</v>
      </c>
    </row>
    <row r="5" spans="1:48" ht="13.9" customHeight="1">
      <c r="A5" s="3" t="s">
        <v>128</v>
      </c>
      <c r="B5" s="31" t="s">
        <v>121</v>
      </c>
      <c r="C5" s="16"/>
      <c r="D5" s="16"/>
      <c r="E5" s="32">
        <v>229.306535</v>
      </c>
      <c r="F5" s="33">
        <v>231.88963100000001</v>
      </c>
      <c r="G5" s="33">
        <v>234.27840800000001</v>
      </c>
      <c r="H5" s="34">
        <v>236.62808699999999</v>
      </c>
      <c r="I5" s="32">
        <v>239.18199999999999</v>
      </c>
      <c r="J5" s="33">
        <v>241.553</v>
      </c>
      <c r="K5" s="33">
        <v>244.035</v>
      </c>
      <c r="L5" s="33">
        <v>246.62100000000001</v>
      </c>
      <c r="M5" s="34">
        <v>249.33199999999999</v>
      </c>
      <c r="N5" s="32">
        <v>251.81800000000001</v>
      </c>
      <c r="O5" s="33">
        <v>254.36600000000001</v>
      </c>
      <c r="P5" s="33">
        <v>256.86599999999999</v>
      </c>
      <c r="Q5" s="33">
        <v>259.24799999999999</v>
      </c>
      <c r="R5" s="34">
        <v>261.52699999999999</v>
      </c>
      <c r="S5" s="32">
        <v>263.86599999999999</v>
      </c>
      <c r="T5" s="33">
        <v>266.33699999999999</v>
      </c>
      <c r="U5" s="33">
        <v>268.839</v>
      </c>
      <c r="V5" s="33">
        <v>271.39400000000001</v>
      </c>
      <c r="W5" s="34">
        <v>274.19799999999998</v>
      </c>
      <c r="X5" s="32">
        <v>277.41399999999999</v>
      </c>
      <c r="Y5" s="33">
        <v>281.15268200000003</v>
      </c>
      <c r="Z5" s="33">
        <v>285.03359699999999</v>
      </c>
      <c r="AA5" s="33">
        <v>288.75241</v>
      </c>
      <c r="AB5" s="34">
        <v>292.23790600000001</v>
      </c>
      <c r="AC5" s="32">
        <v>295.63200000000001</v>
      </c>
      <c r="AD5" s="33">
        <v>299.0659</v>
      </c>
      <c r="AE5" s="33">
        <v>302.64420000000001</v>
      </c>
      <c r="AF5" s="33">
        <v>306.1019</v>
      </c>
      <c r="AG5" s="34">
        <v>309.53919999999999</v>
      </c>
      <c r="AH5" s="33">
        <v>312.93211100000002</v>
      </c>
      <c r="AI5" s="33">
        <v>316.05085500000001</v>
      </c>
      <c r="AJ5" s="33">
        <v>318.98719299999999</v>
      </c>
      <c r="AK5" s="33">
        <v>321.78393299999999</v>
      </c>
      <c r="AL5" s="34">
        <v>324.800298</v>
      </c>
      <c r="AM5" s="33">
        <v>327.828599</v>
      </c>
      <c r="AN5" s="33">
        <v>330.95041700000002</v>
      </c>
      <c r="AO5" s="33">
        <v>334.11913500000003</v>
      </c>
      <c r="AP5" s="33">
        <v>337.33973900000001</v>
      </c>
      <c r="AQ5" s="33">
        <v>340.40010000000001</v>
      </c>
      <c r="AR5" s="32">
        <v>343.35213700000003</v>
      </c>
      <c r="AS5" s="33">
        <v>346.06163700000002</v>
      </c>
      <c r="AT5" s="33">
        <v>348.85409900000002</v>
      </c>
      <c r="AU5" s="33">
        <v>351.58289400000001</v>
      </c>
      <c r="AV5" s="33">
        <v>354.45105899999999</v>
      </c>
    </row>
    <row r="6" spans="1:48" ht="13.9" customHeight="1">
      <c r="A6" s="3" t="s">
        <v>129</v>
      </c>
      <c r="C6" s="2" t="s">
        <v>4</v>
      </c>
      <c r="E6" s="21">
        <v>207.661</v>
      </c>
      <c r="F6" s="22">
        <v>209.89599999999999</v>
      </c>
      <c r="G6" s="22">
        <v>211.90899999999999</v>
      </c>
      <c r="H6" s="23">
        <v>213.85400000000001</v>
      </c>
      <c r="I6" s="21">
        <v>215.97300000000001</v>
      </c>
      <c r="J6" s="22">
        <v>218.035</v>
      </c>
      <c r="K6" s="22">
        <v>220.239</v>
      </c>
      <c r="L6" s="22">
        <v>222.58500000000001</v>
      </c>
      <c r="M6" s="23">
        <v>225.05500000000001</v>
      </c>
      <c r="N6" s="21">
        <v>227.22499999999999</v>
      </c>
      <c r="O6" s="22">
        <v>229.46600000000001</v>
      </c>
      <c r="P6" s="22">
        <v>231.66399999999999</v>
      </c>
      <c r="Q6" s="22">
        <v>233.792</v>
      </c>
      <c r="R6" s="23">
        <v>235.82499999999999</v>
      </c>
      <c r="S6" s="21">
        <v>237.92400000000001</v>
      </c>
      <c r="T6" s="22">
        <v>240.13300000000001</v>
      </c>
      <c r="U6" s="22">
        <v>242.28899999999999</v>
      </c>
      <c r="V6" s="22">
        <v>244.499</v>
      </c>
      <c r="W6" s="23">
        <v>246.81899999999999</v>
      </c>
      <c r="X6" s="21">
        <v>249.62299999999999</v>
      </c>
      <c r="Y6" s="22">
        <v>252.98099999999999</v>
      </c>
      <c r="Z6" s="22">
        <v>256.51400000000001</v>
      </c>
      <c r="AA6" s="22">
        <v>259.91899999999998</v>
      </c>
      <c r="AB6" s="23">
        <v>263.12599999999998</v>
      </c>
      <c r="AC6" s="21">
        <v>266.27800000000002</v>
      </c>
      <c r="AD6" s="22">
        <v>269.39400000000001</v>
      </c>
      <c r="AE6" s="22">
        <v>272.65699999999998</v>
      </c>
      <c r="AF6" s="22">
        <v>275.85399999999998</v>
      </c>
      <c r="AG6" s="23">
        <v>279.04000000000002</v>
      </c>
      <c r="AH6" s="22">
        <v>282.16241100000002</v>
      </c>
      <c r="AI6" s="22">
        <v>284.96895499999999</v>
      </c>
      <c r="AJ6" s="22">
        <v>287.62519300000002</v>
      </c>
      <c r="AK6" s="22">
        <v>290.107933</v>
      </c>
      <c r="AL6" s="23">
        <v>292.80529799999999</v>
      </c>
      <c r="AM6" s="22">
        <v>295.51659899999999</v>
      </c>
      <c r="AN6" s="22">
        <v>298.37991199999999</v>
      </c>
      <c r="AO6" s="22">
        <v>301.23120699999998</v>
      </c>
      <c r="AP6" s="22">
        <v>304.09396600000002</v>
      </c>
      <c r="AQ6" s="22">
        <v>306.77152899999999</v>
      </c>
      <c r="AR6" s="21">
        <v>309.34686299999998</v>
      </c>
      <c r="AS6" s="22">
        <v>311.71885700000001</v>
      </c>
      <c r="AT6" s="22">
        <v>314.10262299999999</v>
      </c>
      <c r="AU6" s="22">
        <v>316.42739499999999</v>
      </c>
      <c r="AV6" s="22">
        <v>318.90740099999999</v>
      </c>
    </row>
    <row r="7" spans="1:48" ht="13.9" customHeight="1">
      <c r="A7" s="3" t="s">
        <v>130</v>
      </c>
      <c r="B7" s="13"/>
      <c r="C7" s="35" t="s">
        <v>120</v>
      </c>
      <c r="D7" s="13"/>
      <c r="E7" s="36">
        <v>21.645534999999999</v>
      </c>
      <c r="F7" s="37">
        <v>21.993631000000001</v>
      </c>
      <c r="G7" s="37">
        <v>22.369408</v>
      </c>
      <c r="H7" s="38">
        <v>22.774087000000002</v>
      </c>
      <c r="I7" s="36">
        <v>23.209</v>
      </c>
      <c r="J7" s="37">
        <v>23.518000000000001</v>
      </c>
      <c r="K7" s="37">
        <v>23.795999999999999</v>
      </c>
      <c r="L7" s="37">
        <v>24.036000000000001</v>
      </c>
      <c r="M7" s="38">
        <v>24.277000000000001</v>
      </c>
      <c r="N7" s="36">
        <v>24.593</v>
      </c>
      <c r="O7" s="37">
        <v>24.9</v>
      </c>
      <c r="P7" s="37">
        <v>25.202000000000002</v>
      </c>
      <c r="Q7" s="37">
        <v>25.456</v>
      </c>
      <c r="R7" s="38">
        <v>25.702000000000002</v>
      </c>
      <c r="S7" s="36">
        <v>25.942</v>
      </c>
      <c r="T7" s="37">
        <v>26.204000000000001</v>
      </c>
      <c r="U7" s="37">
        <v>26.55</v>
      </c>
      <c r="V7" s="37">
        <v>26.895</v>
      </c>
      <c r="W7" s="38">
        <v>27.379000000000001</v>
      </c>
      <c r="X7" s="36">
        <v>27.791</v>
      </c>
      <c r="Y7" s="37">
        <v>28.171682000000001</v>
      </c>
      <c r="Z7" s="37">
        <v>28.519597000000001</v>
      </c>
      <c r="AA7" s="37">
        <v>28.833410000000001</v>
      </c>
      <c r="AB7" s="38">
        <v>29.111906000000001</v>
      </c>
      <c r="AC7" s="36">
        <v>29.353999999999999</v>
      </c>
      <c r="AD7" s="37">
        <v>29.671900000000001</v>
      </c>
      <c r="AE7" s="37">
        <v>29.987200000000001</v>
      </c>
      <c r="AF7" s="37">
        <v>30.247900000000001</v>
      </c>
      <c r="AG7" s="38">
        <v>30.499199999999998</v>
      </c>
      <c r="AH7" s="37">
        <v>30.7697</v>
      </c>
      <c r="AI7" s="37">
        <v>31.081900000000001</v>
      </c>
      <c r="AJ7" s="37">
        <v>31.361999999999998</v>
      </c>
      <c r="AK7" s="37">
        <v>31.675999999999998</v>
      </c>
      <c r="AL7" s="38">
        <v>31.995000000000001</v>
      </c>
      <c r="AM7" s="37">
        <v>32.311999999999998</v>
      </c>
      <c r="AN7" s="37">
        <v>32.570504999999997</v>
      </c>
      <c r="AO7" s="37">
        <v>32.887928000000002</v>
      </c>
      <c r="AP7" s="37">
        <v>33.245773</v>
      </c>
      <c r="AQ7" s="37">
        <v>33.628571000000001</v>
      </c>
      <c r="AR7" s="36">
        <v>34.005274</v>
      </c>
      <c r="AS7" s="37">
        <v>34.342779999999998</v>
      </c>
      <c r="AT7" s="37">
        <v>34.751475999999997</v>
      </c>
      <c r="AU7" s="37">
        <v>35.155498999999999</v>
      </c>
      <c r="AV7" s="37">
        <v>35.543658000000001</v>
      </c>
    </row>
    <row r="8" spans="1:48" ht="13.9" customHeight="1">
      <c r="A8" s="3" t="s">
        <v>131</v>
      </c>
      <c r="B8" s="31" t="s">
        <v>119</v>
      </c>
      <c r="C8" s="16"/>
      <c r="D8" s="16"/>
      <c r="E8" s="32">
        <v>292.07939099999999</v>
      </c>
      <c r="F8" s="33">
        <v>299.40030000000002</v>
      </c>
      <c r="G8" s="33">
        <v>306.82343900000001</v>
      </c>
      <c r="H8" s="34">
        <v>314.33132799999998</v>
      </c>
      <c r="I8" s="32">
        <v>321.91086300000001</v>
      </c>
      <c r="J8" s="33">
        <v>329.55559</v>
      </c>
      <c r="K8" s="33">
        <v>337.26414299999999</v>
      </c>
      <c r="L8" s="33">
        <v>345.04226399999999</v>
      </c>
      <c r="M8" s="34">
        <v>352.90029199999998</v>
      </c>
      <c r="N8" s="32">
        <v>360.843321</v>
      </c>
      <c r="O8" s="33">
        <v>368.86345299999999</v>
      </c>
      <c r="P8" s="33">
        <v>376.95862099999999</v>
      </c>
      <c r="Q8" s="33">
        <v>385.10656499999999</v>
      </c>
      <c r="R8" s="34">
        <v>393.28134399999999</v>
      </c>
      <c r="S8" s="32">
        <v>401.459093</v>
      </c>
      <c r="T8" s="33">
        <v>409.63289200000003</v>
      </c>
      <c r="U8" s="33">
        <v>417.79558100000003</v>
      </c>
      <c r="V8" s="33">
        <v>425.94090599999998</v>
      </c>
      <c r="W8" s="34">
        <v>434.08439700000002</v>
      </c>
      <c r="X8" s="32">
        <v>442.20459</v>
      </c>
      <c r="Y8" s="33">
        <v>450.295098</v>
      </c>
      <c r="Z8" s="33">
        <v>458.35158999999999</v>
      </c>
      <c r="AA8" s="33">
        <v>466.38055100000003</v>
      </c>
      <c r="AB8" s="34">
        <v>474.39117199999998</v>
      </c>
      <c r="AC8" s="32">
        <v>482.38764600000002</v>
      </c>
      <c r="AD8" s="33">
        <v>490.38367599999998</v>
      </c>
      <c r="AE8" s="33">
        <v>498.352349</v>
      </c>
      <c r="AF8" s="33">
        <v>506.26722599999999</v>
      </c>
      <c r="AG8" s="34">
        <v>514.08334000000002</v>
      </c>
      <c r="AH8" s="33">
        <v>521.77582299999995</v>
      </c>
      <c r="AI8" s="33">
        <v>529.33349399999997</v>
      </c>
      <c r="AJ8" s="33">
        <v>536.75998400000003</v>
      </c>
      <c r="AK8" s="33">
        <v>544.09217899999999</v>
      </c>
      <c r="AL8" s="34">
        <v>551.37499700000001</v>
      </c>
      <c r="AM8" s="33">
        <v>558.64059299999997</v>
      </c>
      <c r="AN8" s="33">
        <v>565.89600700000005</v>
      </c>
      <c r="AO8" s="33">
        <v>573.13023599999997</v>
      </c>
      <c r="AP8" s="33">
        <v>580.33503800000005</v>
      </c>
      <c r="AQ8" s="33">
        <v>587.49582399999997</v>
      </c>
      <c r="AR8" s="32">
        <v>594.59935700000005</v>
      </c>
      <c r="AS8" s="33">
        <v>601.64358700000003</v>
      </c>
      <c r="AT8" s="33">
        <v>608.62726199999997</v>
      </c>
      <c r="AU8" s="33">
        <v>615.53846899999996</v>
      </c>
      <c r="AV8" s="33">
        <v>622.36406299999999</v>
      </c>
    </row>
    <row r="9" spans="1:48" ht="13.9" customHeight="1">
      <c r="A9" s="3" t="s">
        <v>132</v>
      </c>
      <c r="C9" s="2" t="s">
        <v>5</v>
      </c>
      <c r="E9" s="27">
        <v>53.719546999999999</v>
      </c>
      <c r="F9" s="28">
        <v>55.480125000000001</v>
      </c>
      <c r="G9" s="28">
        <v>57.283360999999999</v>
      </c>
      <c r="H9" s="29">
        <v>59.090494999999997</v>
      </c>
      <c r="I9" s="27">
        <v>60.872399000000001</v>
      </c>
      <c r="J9" s="28">
        <v>62.620086999999998</v>
      </c>
      <c r="K9" s="28">
        <v>64.337693999999999</v>
      </c>
      <c r="L9" s="28">
        <v>66.025613000000007</v>
      </c>
      <c r="M9" s="29">
        <v>67.688533000000007</v>
      </c>
      <c r="N9" s="27">
        <v>69.330973999999998</v>
      </c>
      <c r="O9" s="28">
        <v>70.950740999999994</v>
      </c>
      <c r="P9" s="28">
        <v>72.547995</v>
      </c>
      <c r="Q9" s="28">
        <v>74.133376999999996</v>
      </c>
      <c r="R9" s="29">
        <v>75.721209999999999</v>
      </c>
      <c r="S9" s="27">
        <v>77.322642999999999</v>
      </c>
      <c r="T9" s="28">
        <v>78.939441000000002</v>
      </c>
      <c r="U9" s="28">
        <v>80.571066999999999</v>
      </c>
      <c r="V9" s="28">
        <v>82.223152999999996</v>
      </c>
      <c r="W9" s="29">
        <v>83.901643000000007</v>
      </c>
      <c r="X9" s="27">
        <v>85.609403999999998</v>
      </c>
      <c r="Y9" s="28">
        <v>87.347207999999995</v>
      </c>
      <c r="Z9" s="28">
        <v>89.110043000000005</v>
      </c>
      <c r="AA9" s="28">
        <v>90.887096999999997</v>
      </c>
      <c r="AB9" s="29">
        <v>92.663663999999997</v>
      </c>
      <c r="AC9" s="27">
        <v>94.426946000000001</v>
      </c>
      <c r="AD9" s="28">
        <v>96.181709999999995</v>
      </c>
      <c r="AE9" s="28">
        <v>97.925825000000003</v>
      </c>
      <c r="AF9" s="28">
        <v>99.632299000000003</v>
      </c>
      <c r="AG9" s="29">
        <v>101.26657</v>
      </c>
      <c r="AH9" s="22">
        <v>102.80859</v>
      </c>
      <c r="AI9" s="22">
        <v>104.239563</v>
      </c>
      <c r="AJ9" s="22">
        <v>105.57829700000001</v>
      </c>
      <c r="AK9" s="22">
        <v>106.888418</v>
      </c>
      <c r="AL9" s="23">
        <v>108.257822</v>
      </c>
      <c r="AM9" s="22">
        <v>109.747906</v>
      </c>
      <c r="AN9" s="22">
        <v>111.382857</v>
      </c>
      <c r="AO9" s="22">
        <v>113.139374</v>
      </c>
      <c r="AP9" s="22">
        <v>114.972821</v>
      </c>
      <c r="AQ9" s="22">
        <v>116.815612</v>
      </c>
      <c r="AR9" s="21">
        <v>118.617542</v>
      </c>
      <c r="AS9" s="22">
        <v>120.36527100000001</v>
      </c>
      <c r="AT9" s="22">
        <v>122.07096300000001</v>
      </c>
      <c r="AU9" s="22">
        <v>123.740109</v>
      </c>
      <c r="AV9" s="22">
        <v>125.38583300000001</v>
      </c>
    </row>
    <row r="10" spans="1:48" ht="13.9" customHeight="1">
      <c r="A10" s="3" t="s">
        <v>133</v>
      </c>
      <c r="C10" s="2" t="s">
        <v>6</v>
      </c>
      <c r="E10" s="27">
        <v>98.402199999999993</v>
      </c>
      <c r="F10" s="22">
        <v>100.844391</v>
      </c>
      <c r="G10" s="22">
        <v>103.320787</v>
      </c>
      <c r="H10" s="23">
        <v>105.84627399999999</v>
      </c>
      <c r="I10" s="21">
        <v>108.43128400000001</v>
      </c>
      <c r="J10" s="22">
        <v>111.076063</v>
      </c>
      <c r="K10" s="22">
        <v>113.776467</v>
      </c>
      <c r="L10" s="22">
        <v>116.53215299999999</v>
      </c>
      <c r="M10" s="23">
        <v>119.341444</v>
      </c>
      <c r="N10" s="21">
        <v>122.199721</v>
      </c>
      <c r="O10" s="22">
        <v>125.107382</v>
      </c>
      <c r="P10" s="22">
        <v>128.054757</v>
      </c>
      <c r="Q10" s="22">
        <v>131.01433700000001</v>
      </c>
      <c r="R10" s="23">
        <v>133.95055099999999</v>
      </c>
      <c r="S10" s="21">
        <v>136.83642800000001</v>
      </c>
      <c r="T10" s="22">
        <v>139.66463899999999</v>
      </c>
      <c r="U10" s="22">
        <v>142.437479</v>
      </c>
      <c r="V10" s="22">
        <v>145.15046799999999</v>
      </c>
      <c r="W10" s="23">
        <v>147.801816</v>
      </c>
      <c r="X10" s="21">
        <v>150.39314300000001</v>
      </c>
      <c r="Y10" s="22">
        <v>152.91685200000001</v>
      </c>
      <c r="Z10" s="22">
        <v>155.379009</v>
      </c>
      <c r="AA10" s="22">
        <v>157.81222</v>
      </c>
      <c r="AB10" s="23">
        <v>160.26050799999999</v>
      </c>
      <c r="AC10" s="21">
        <v>162.755054</v>
      </c>
      <c r="AD10" s="22">
        <v>165.303155</v>
      </c>
      <c r="AE10" s="22">
        <v>167.893835</v>
      </c>
      <c r="AF10" s="22">
        <v>170.516482</v>
      </c>
      <c r="AG10" s="23">
        <v>173.153066</v>
      </c>
      <c r="AH10" s="22">
        <v>175.786441</v>
      </c>
      <c r="AI10" s="22">
        <v>178.41939600000001</v>
      </c>
      <c r="AJ10" s="22">
        <v>181.045592</v>
      </c>
      <c r="AK10" s="22">
        <v>183.62733900000001</v>
      </c>
      <c r="AL10" s="23">
        <v>186.11636300000001</v>
      </c>
      <c r="AM10" s="22">
        <v>188.47924</v>
      </c>
      <c r="AN10" s="22">
        <v>190.698241</v>
      </c>
      <c r="AO10" s="22">
        <v>192.78452100000001</v>
      </c>
      <c r="AP10" s="22">
        <v>194.76969600000001</v>
      </c>
      <c r="AQ10" s="22">
        <v>196.70129800000001</v>
      </c>
      <c r="AR10" s="21">
        <v>198.61420799999999</v>
      </c>
      <c r="AS10" s="22">
        <v>200.517584</v>
      </c>
      <c r="AT10" s="22">
        <v>202.40158400000001</v>
      </c>
      <c r="AU10" s="22">
        <v>204.259377</v>
      </c>
      <c r="AV10" s="22">
        <v>206.077898</v>
      </c>
    </row>
    <row r="11" spans="1:48" ht="13.9" customHeight="1">
      <c r="A11" s="3" t="s">
        <v>134</v>
      </c>
      <c r="C11" s="2" t="s">
        <v>118</v>
      </c>
      <c r="E11" s="24">
        <v>9.7415789999999998</v>
      </c>
      <c r="F11" s="25">
        <v>9.9165580000000002</v>
      </c>
      <c r="G11" s="28">
        <v>10.087377</v>
      </c>
      <c r="H11" s="29">
        <v>10.255074</v>
      </c>
      <c r="I11" s="27">
        <v>10.420590000000001</v>
      </c>
      <c r="J11" s="28">
        <v>10.584237</v>
      </c>
      <c r="K11" s="28">
        <v>10.746328</v>
      </c>
      <c r="L11" s="28">
        <v>10.907901000000001</v>
      </c>
      <c r="M11" s="29">
        <v>11.070198</v>
      </c>
      <c r="N11" s="27">
        <v>11.23434</v>
      </c>
      <c r="O11" s="28">
        <v>11.400489</v>
      </c>
      <c r="P11" s="28">
        <v>11.569134999999999</v>
      </c>
      <c r="Q11" s="28">
        <v>11.742057000000001</v>
      </c>
      <c r="R11" s="29">
        <v>11.921407</v>
      </c>
      <c r="S11" s="27">
        <v>12.108575999999999</v>
      </c>
      <c r="T11" s="28">
        <v>12.304202999999999</v>
      </c>
      <c r="U11" s="28">
        <v>12.507488</v>
      </c>
      <c r="V11" s="28">
        <v>12.716507999999999</v>
      </c>
      <c r="W11" s="29">
        <v>12.928490999999999</v>
      </c>
      <c r="X11" s="27">
        <v>13.141202</v>
      </c>
      <c r="Y11" s="28">
        <v>13.354054</v>
      </c>
      <c r="Z11" s="28">
        <v>13.566941999999999</v>
      </c>
      <c r="AA11" s="28">
        <v>13.778676000000001</v>
      </c>
      <c r="AB11" s="29">
        <v>13.987999</v>
      </c>
      <c r="AC11" s="27">
        <v>14.193986000000001</v>
      </c>
      <c r="AD11" s="28">
        <v>14.39602</v>
      </c>
      <c r="AE11" s="28">
        <v>14.59407</v>
      </c>
      <c r="AF11" s="28">
        <v>14.788608999999999</v>
      </c>
      <c r="AG11" s="29">
        <v>14.980484000000001</v>
      </c>
      <c r="AH11" s="28">
        <v>15.170387</v>
      </c>
      <c r="AI11" s="28">
        <v>15.358418</v>
      </c>
      <c r="AJ11" s="28">
        <v>15.544554</v>
      </c>
      <c r="AK11" s="28">
        <v>15.729267999999999</v>
      </c>
      <c r="AL11" s="29">
        <v>15.913119</v>
      </c>
      <c r="AM11" s="28">
        <v>16.096571000000001</v>
      </c>
      <c r="AN11" s="28">
        <v>16.279727999999999</v>
      </c>
      <c r="AO11" s="28">
        <v>16.462700999999999</v>
      </c>
      <c r="AP11" s="28">
        <v>16.64594</v>
      </c>
      <c r="AQ11" s="28">
        <v>16.829957</v>
      </c>
      <c r="AR11" s="27">
        <v>17.015048</v>
      </c>
      <c r="AS11" s="28">
        <v>17.201305000000001</v>
      </c>
      <c r="AT11" s="28">
        <v>17.388437</v>
      </c>
      <c r="AU11" s="28">
        <v>17.575832999999999</v>
      </c>
      <c r="AV11" s="28">
        <v>17.762647000000001</v>
      </c>
    </row>
    <row r="12" spans="1:48" s="4" customFormat="1" ht="13.9" customHeight="1">
      <c r="A12" s="4" t="s">
        <v>135</v>
      </c>
      <c r="B12" s="13"/>
      <c r="C12" s="35" t="s">
        <v>117</v>
      </c>
      <c r="D12" s="13"/>
      <c r="E12" s="36">
        <v>13.704333</v>
      </c>
      <c r="F12" s="37">
        <v>14.072476</v>
      </c>
      <c r="G12" s="37">
        <v>14.447649</v>
      </c>
      <c r="H12" s="38">
        <v>14.832839</v>
      </c>
      <c r="I12" s="36">
        <v>15.229951</v>
      </c>
      <c r="J12" s="37">
        <v>15.639898000000001</v>
      </c>
      <c r="K12" s="37">
        <v>16.061326999999999</v>
      </c>
      <c r="L12" s="37">
        <v>16.491087</v>
      </c>
      <c r="M12" s="38">
        <v>16.924758000000001</v>
      </c>
      <c r="N12" s="36">
        <v>17.359117999999999</v>
      </c>
      <c r="O12" s="37">
        <v>17.792551</v>
      </c>
      <c r="P12" s="37">
        <v>18.225726999999999</v>
      </c>
      <c r="Q12" s="37">
        <v>18.660443000000001</v>
      </c>
      <c r="R12" s="38">
        <v>19.099575000000002</v>
      </c>
      <c r="S12" s="36">
        <v>19.54495</v>
      </c>
      <c r="T12" s="37">
        <v>19.99625</v>
      </c>
      <c r="U12" s="37">
        <v>20.451712000000001</v>
      </c>
      <c r="V12" s="37">
        <v>20.909897000000001</v>
      </c>
      <c r="W12" s="38">
        <v>21.368856000000001</v>
      </c>
      <c r="X12" s="36">
        <v>21.826657999999998</v>
      </c>
      <c r="Y12" s="37">
        <v>22.28313</v>
      </c>
      <c r="Z12" s="37">
        <v>22.737055999999999</v>
      </c>
      <c r="AA12" s="37">
        <v>23.184221999999998</v>
      </c>
      <c r="AB12" s="38">
        <v>23.619357999999998</v>
      </c>
      <c r="AC12" s="36">
        <v>24.038761000000001</v>
      </c>
      <c r="AD12" s="37">
        <v>24.441075999999999</v>
      </c>
      <c r="AE12" s="37">
        <v>24.827408999999999</v>
      </c>
      <c r="AF12" s="37">
        <v>25.199743999999999</v>
      </c>
      <c r="AG12" s="38">
        <v>25.561297</v>
      </c>
      <c r="AH12" s="37">
        <v>25.914874999999999</v>
      </c>
      <c r="AI12" s="37">
        <v>26.261362999999999</v>
      </c>
      <c r="AJ12" s="37">
        <v>26.601462999999999</v>
      </c>
      <c r="AK12" s="37">
        <v>26.937736999999998</v>
      </c>
      <c r="AL12" s="38">
        <v>27.273188000000001</v>
      </c>
      <c r="AM12" s="37">
        <v>27.610406000000001</v>
      </c>
      <c r="AN12" s="37">
        <v>27.949957999999999</v>
      </c>
      <c r="AO12" s="37">
        <v>28.292767999999999</v>
      </c>
      <c r="AP12" s="37">
        <v>28.642047999999999</v>
      </c>
      <c r="AQ12" s="37">
        <v>29.001563000000001</v>
      </c>
      <c r="AR12" s="36">
        <v>29.373643999999999</v>
      </c>
      <c r="AS12" s="37">
        <v>29.759891</v>
      </c>
      <c r="AT12" s="37">
        <v>30.158767999999998</v>
      </c>
      <c r="AU12" s="37">
        <v>30.565460999999999</v>
      </c>
      <c r="AV12" s="37">
        <v>30.973147999999998</v>
      </c>
    </row>
    <row r="13" spans="1:48" ht="13.9" customHeight="1">
      <c r="A13" s="3" t="s">
        <v>136</v>
      </c>
      <c r="B13" s="31" t="s">
        <v>116</v>
      </c>
      <c r="C13" s="16"/>
      <c r="D13" s="16"/>
      <c r="E13" s="32">
        <v>744.53042185807919</v>
      </c>
      <c r="F13" s="33">
        <v>750.92294163241513</v>
      </c>
      <c r="G13" s="33">
        <v>757.02808043828975</v>
      </c>
      <c r="H13" s="34">
        <v>762.9304224696757</v>
      </c>
      <c r="I13" s="32">
        <v>768.645445</v>
      </c>
      <c r="J13" s="33">
        <v>774.21328352539842</v>
      </c>
      <c r="K13" s="33">
        <v>779.53719041491286</v>
      </c>
      <c r="L13" s="33">
        <v>784.89353500780396</v>
      </c>
      <c r="M13" s="34">
        <v>790.13662471105567</v>
      </c>
      <c r="N13" s="32">
        <v>795.53086099999996</v>
      </c>
      <c r="O13" s="33">
        <v>800.94802400000003</v>
      </c>
      <c r="P13" s="33">
        <v>805.75216899999998</v>
      </c>
      <c r="Q13" s="33">
        <v>810.38812399999995</v>
      </c>
      <c r="R13" s="34">
        <v>815.23601099999996</v>
      </c>
      <c r="S13" s="32">
        <v>820.20144100000005</v>
      </c>
      <c r="T13" s="33">
        <v>825.28170899999998</v>
      </c>
      <c r="U13" s="33">
        <v>830.40671199999997</v>
      </c>
      <c r="V13" s="33">
        <v>835.58009800000002</v>
      </c>
      <c r="W13" s="34">
        <v>840.79462100000001</v>
      </c>
      <c r="X13" s="32">
        <v>842.84815800000001</v>
      </c>
      <c r="Y13" s="33">
        <v>846.16315799999995</v>
      </c>
      <c r="Z13" s="33">
        <v>849.56330100000002</v>
      </c>
      <c r="AA13" s="33">
        <v>852.56298700000002</v>
      </c>
      <c r="AB13" s="34">
        <v>854.41509499999995</v>
      </c>
      <c r="AC13" s="32">
        <v>855.936328</v>
      </c>
      <c r="AD13" s="33">
        <v>857.13873699999999</v>
      </c>
      <c r="AE13" s="33">
        <v>858.51539000000002</v>
      </c>
      <c r="AF13" s="33">
        <v>859.59402299999999</v>
      </c>
      <c r="AG13" s="34">
        <v>860.76302999999996</v>
      </c>
      <c r="AH13" s="33">
        <v>861.85728200000005</v>
      </c>
      <c r="AI13" s="33">
        <v>863.36544900000001</v>
      </c>
      <c r="AJ13" s="33">
        <v>865.05839400000002</v>
      </c>
      <c r="AK13" s="33">
        <v>867.33713299999999</v>
      </c>
      <c r="AL13" s="34">
        <v>869.92744000000005</v>
      </c>
      <c r="AM13" s="33">
        <v>872.57594200000005</v>
      </c>
      <c r="AN13" s="33">
        <v>875.26720599999999</v>
      </c>
      <c r="AO13" s="33">
        <v>878.27663800000005</v>
      </c>
      <c r="AP13" s="33">
        <v>881.77268600000002</v>
      </c>
      <c r="AQ13" s="33">
        <v>885.42740100000003</v>
      </c>
      <c r="AR13" s="32">
        <v>888.92368699999997</v>
      </c>
      <c r="AS13" s="33">
        <v>892.66341299999999</v>
      </c>
      <c r="AT13" s="33">
        <v>894.90133900000001</v>
      </c>
      <c r="AU13" s="33">
        <v>900.71957099999997</v>
      </c>
      <c r="AV13" s="33">
        <v>903.84933100000001</v>
      </c>
    </row>
    <row r="14" spans="1:48" ht="13.9" customHeight="1">
      <c r="A14" s="3" t="s">
        <v>137</v>
      </c>
      <c r="B14" s="44"/>
      <c r="C14" s="45" t="s">
        <v>7</v>
      </c>
      <c r="D14" s="44"/>
      <c r="E14" s="48">
        <v>450.38684799999999</v>
      </c>
      <c r="F14" s="47">
        <v>453.79936199999997</v>
      </c>
      <c r="G14" s="47">
        <v>457.10374300000001</v>
      </c>
      <c r="H14" s="49">
        <v>460.21087999999997</v>
      </c>
      <c r="I14" s="48">
        <v>463.147785</v>
      </c>
      <c r="J14" s="47">
        <v>465.84893799999998</v>
      </c>
      <c r="K14" s="47">
        <v>468.40808900000002</v>
      </c>
      <c r="L14" s="47">
        <v>471.04160999999999</v>
      </c>
      <c r="M14" s="49">
        <v>473.61872399999999</v>
      </c>
      <c r="N14" s="48">
        <v>476.26059700000002</v>
      </c>
      <c r="O14" s="47">
        <v>478.82836200000003</v>
      </c>
      <c r="P14" s="47">
        <v>481.01042000000001</v>
      </c>
      <c r="Q14" s="47">
        <v>483.03319699999997</v>
      </c>
      <c r="R14" s="49">
        <v>485.00829299999998</v>
      </c>
      <c r="S14" s="48">
        <v>487.04889500000002</v>
      </c>
      <c r="T14" s="47">
        <v>489.21735000000001</v>
      </c>
      <c r="U14" s="47">
        <v>491.40520500000002</v>
      </c>
      <c r="V14" s="47">
        <v>493.73217499999998</v>
      </c>
      <c r="W14" s="49">
        <v>496.29063100000002</v>
      </c>
      <c r="X14" s="48">
        <v>499.012946</v>
      </c>
      <c r="Y14" s="47">
        <v>501.53288300000003</v>
      </c>
      <c r="Z14" s="47">
        <v>504.29536200000001</v>
      </c>
      <c r="AA14" s="47">
        <v>506.83730200000002</v>
      </c>
      <c r="AB14" s="49">
        <v>509.00030900000002</v>
      </c>
      <c r="AC14" s="48">
        <v>511.017673</v>
      </c>
      <c r="AD14" s="47">
        <v>512.97464500000001</v>
      </c>
      <c r="AE14" s="47">
        <v>514.85639000000003</v>
      </c>
      <c r="AF14" s="47">
        <v>516.70538799999997</v>
      </c>
      <c r="AG14" s="49">
        <v>518.78302199999996</v>
      </c>
      <c r="AH14" s="47">
        <v>520.83115899999996</v>
      </c>
      <c r="AI14" s="47">
        <v>523.53011200000003</v>
      </c>
      <c r="AJ14" s="47">
        <v>526.49261999999999</v>
      </c>
      <c r="AK14" s="47">
        <v>529.56864700000006</v>
      </c>
      <c r="AL14" s="49">
        <v>532.75023199999998</v>
      </c>
      <c r="AM14" s="47">
        <v>535.91929200000004</v>
      </c>
      <c r="AN14" s="47">
        <v>538.95295599999997</v>
      </c>
      <c r="AO14" s="47">
        <v>542.23760200000004</v>
      </c>
      <c r="AP14" s="47">
        <v>545.55469700000003</v>
      </c>
      <c r="AQ14" s="47">
        <v>548.41418099999999</v>
      </c>
      <c r="AR14" s="48">
        <v>550.98154599999998</v>
      </c>
      <c r="AS14" s="47">
        <v>553.83086900000001</v>
      </c>
      <c r="AT14" s="47">
        <v>555.08158100000003</v>
      </c>
      <c r="AU14" s="47">
        <v>559.72740099999999</v>
      </c>
      <c r="AV14" s="47">
        <v>561.64331300000003</v>
      </c>
    </row>
    <row r="15" spans="1:48" ht="13.9" customHeight="1">
      <c r="A15" s="3" t="s">
        <v>138</v>
      </c>
      <c r="D15" s="2" t="s">
        <v>8</v>
      </c>
      <c r="E15" s="27">
        <v>55.896222999999999</v>
      </c>
      <c r="F15" s="28">
        <v>56.086064999999998</v>
      </c>
      <c r="G15" s="28">
        <v>56.194527000000001</v>
      </c>
      <c r="H15" s="29">
        <v>56.229973999999999</v>
      </c>
      <c r="I15" s="27">
        <v>56.2258</v>
      </c>
      <c r="J15" s="28">
        <v>56.211967999999999</v>
      </c>
      <c r="K15" s="28">
        <v>56.193491999999999</v>
      </c>
      <c r="L15" s="28">
        <v>56.196503999999997</v>
      </c>
      <c r="M15" s="29">
        <v>56.246951000000003</v>
      </c>
      <c r="N15" s="27">
        <v>56.314216000000002</v>
      </c>
      <c r="O15" s="28">
        <v>56.333829000000001</v>
      </c>
      <c r="P15" s="28">
        <v>56.313640999999997</v>
      </c>
      <c r="Q15" s="28">
        <v>56.332847999999998</v>
      </c>
      <c r="R15" s="29">
        <v>56.422072</v>
      </c>
      <c r="S15" s="27">
        <v>56.550268000000003</v>
      </c>
      <c r="T15" s="28">
        <v>56.681395999999999</v>
      </c>
      <c r="U15" s="28">
        <v>56.802050000000001</v>
      </c>
      <c r="V15" s="28">
        <v>56.928327000000003</v>
      </c>
      <c r="W15" s="29">
        <v>57.076711000000003</v>
      </c>
      <c r="X15" s="27">
        <v>57.247585999999998</v>
      </c>
      <c r="Y15" s="28">
        <v>57.424897000000001</v>
      </c>
      <c r="Z15" s="28">
        <v>57.580401999999999</v>
      </c>
      <c r="AA15" s="28">
        <v>57.718614000000002</v>
      </c>
      <c r="AB15" s="29">
        <v>57.865744999999997</v>
      </c>
      <c r="AC15" s="27">
        <v>58.019030000000001</v>
      </c>
      <c r="AD15" s="28">
        <v>58.16695</v>
      </c>
      <c r="AE15" s="28">
        <v>58.316954000000003</v>
      </c>
      <c r="AF15" s="28">
        <v>58.487141000000001</v>
      </c>
      <c r="AG15" s="29">
        <v>58.682465999999998</v>
      </c>
      <c r="AH15" s="28">
        <v>58.892513999999998</v>
      </c>
      <c r="AI15" s="28">
        <v>59.119672999999999</v>
      </c>
      <c r="AJ15" s="28">
        <v>59.370479000000003</v>
      </c>
      <c r="AK15" s="28">
        <v>59.647576999999998</v>
      </c>
      <c r="AL15" s="29">
        <v>59.987904999999998</v>
      </c>
      <c r="AM15" s="28">
        <v>60.401206000000002</v>
      </c>
      <c r="AN15" s="28">
        <v>60.846820000000001</v>
      </c>
      <c r="AO15" s="28">
        <v>61.322462999999999</v>
      </c>
      <c r="AP15" s="28">
        <v>61.806995000000001</v>
      </c>
      <c r="AQ15" s="28">
        <v>62.276269999999997</v>
      </c>
      <c r="AR15" s="27">
        <v>62.766365</v>
      </c>
      <c r="AS15" s="28">
        <v>63.258918000000001</v>
      </c>
      <c r="AT15" s="28">
        <v>63.700299999999999</v>
      </c>
      <c r="AU15" s="28">
        <v>64.128225999999998</v>
      </c>
      <c r="AV15" s="28">
        <v>64.613159999999993</v>
      </c>
    </row>
    <row r="16" spans="1:48" ht="13.9" customHeight="1">
      <c r="A16" s="3" t="s">
        <v>139</v>
      </c>
      <c r="D16" s="2" t="s">
        <v>115</v>
      </c>
      <c r="E16" s="27">
        <v>78.312842000000003</v>
      </c>
      <c r="F16" s="28">
        <v>78.688451999999998</v>
      </c>
      <c r="G16" s="28">
        <v>78.936666000000002</v>
      </c>
      <c r="H16" s="29">
        <v>78.967433</v>
      </c>
      <c r="I16" s="27">
        <v>78.673553999999996</v>
      </c>
      <c r="J16" s="28">
        <v>78.336950000000002</v>
      </c>
      <c r="K16" s="28">
        <v>78.159813999999997</v>
      </c>
      <c r="L16" s="28">
        <v>78.091819999999998</v>
      </c>
      <c r="M16" s="29">
        <v>78.126350000000002</v>
      </c>
      <c r="N16" s="27">
        <v>78.288576000000006</v>
      </c>
      <c r="O16" s="28">
        <v>78.407906999999994</v>
      </c>
      <c r="P16" s="28">
        <v>78.333365999999998</v>
      </c>
      <c r="Q16" s="28">
        <v>78.128281999999999</v>
      </c>
      <c r="R16" s="29">
        <v>77.858684999999994</v>
      </c>
      <c r="S16" s="27">
        <v>77.684872999999996</v>
      </c>
      <c r="T16" s="28">
        <v>77.720436000000007</v>
      </c>
      <c r="U16" s="28">
        <v>77.839920000000006</v>
      </c>
      <c r="V16" s="28">
        <v>78.144619000000006</v>
      </c>
      <c r="W16" s="29">
        <v>78.751283000000001</v>
      </c>
      <c r="X16" s="27">
        <v>79.433029000000005</v>
      </c>
      <c r="Y16" s="28">
        <v>80.013896000000003</v>
      </c>
      <c r="Z16" s="28">
        <v>80.624598000000006</v>
      </c>
      <c r="AA16" s="28">
        <v>81.156362999999999</v>
      </c>
      <c r="AB16" s="29">
        <v>81.438348000000005</v>
      </c>
      <c r="AC16" s="27">
        <v>81.678050999999996</v>
      </c>
      <c r="AD16" s="28">
        <v>81.914831000000007</v>
      </c>
      <c r="AE16" s="28">
        <v>82.034771000000006</v>
      </c>
      <c r="AF16" s="28">
        <v>82.047195000000002</v>
      </c>
      <c r="AG16" s="29">
        <v>82.100243000000006</v>
      </c>
      <c r="AH16" s="28">
        <v>82.211507999999995</v>
      </c>
      <c r="AI16" s="28">
        <v>82.349924999999999</v>
      </c>
      <c r="AJ16" s="28">
        <v>82.488495</v>
      </c>
      <c r="AK16" s="28">
        <v>82.534176000000002</v>
      </c>
      <c r="AL16" s="29">
        <v>82.516260000000003</v>
      </c>
      <c r="AM16" s="28">
        <v>82.469421999999994</v>
      </c>
      <c r="AN16" s="28">
        <v>82.376451000000003</v>
      </c>
      <c r="AO16" s="28">
        <v>82.266372000000004</v>
      </c>
      <c r="AP16" s="28">
        <v>82.110096999999996</v>
      </c>
      <c r="AQ16" s="28">
        <v>81.902306999999993</v>
      </c>
      <c r="AR16" s="27">
        <v>81.776929999999993</v>
      </c>
      <c r="AS16" s="28">
        <v>81.797673000000003</v>
      </c>
      <c r="AT16" s="28">
        <v>80.425822999999994</v>
      </c>
      <c r="AU16" s="28">
        <v>82.132752999999994</v>
      </c>
      <c r="AV16" s="28">
        <v>80.982500000000002</v>
      </c>
    </row>
    <row r="17" spans="1:48" ht="13.9" customHeight="1">
      <c r="A17" s="3" t="s">
        <v>140</v>
      </c>
      <c r="D17" s="2" t="s">
        <v>9</v>
      </c>
      <c r="E17" s="27">
        <v>52.480421</v>
      </c>
      <c r="F17" s="28">
        <v>52.959228000000003</v>
      </c>
      <c r="G17" s="28">
        <v>53.441263999999997</v>
      </c>
      <c r="H17" s="29">
        <v>53.882415999999999</v>
      </c>
      <c r="I17" s="27">
        <v>54.252574000000003</v>
      </c>
      <c r="J17" s="28">
        <v>54.541493000000003</v>
      </c>
      <c r="K17" s="28">
        <v>54.764462000000002</v>
      </c>
      <c r="L17" s="28">
        <v>54.947975</v>
      </c>
      <c r="M17" s="29">
        <v>55.130594000000002</v>
      </c>
      <c r="N17" s="27">
        <v>55.340781999999997</v>
      </c>
      <c r="O17" s="28">
        <v>55.585824000000002</v>
      </c>
      <c r="P17" s="28">
        <v>55.858727000000002</v>
      </c>
      <c r="Q17" s="28">
        <v>56.156283999999999</v>
      </c>
      <c r="R17" s="29">
        <v>56.470768999999997</v>
      </c>
      <c r="S17" s="27">
        <v>56.795686000000003</v>
      </c>
      <c r="T17" s="28">
        <v>57.132691000000001</v>
      </c>
      <c r="U17" s="28">
        <v>57.482590999999999</v>
      </c>
      <c r="V17" s="28">
        <v>57.836486000000001</v>
      </c>
      <c r="W17" s="29">
        <v>58.182701999999999</v>
      </c>
      <c r="X17" s="27">
        <v>58.512808</v>
      </c>
      <c r="Y17" s="28">
        <v>58.559311999999998</v>
      </c>
      <c r="Z17" s="28">
        <v>58.851216000000001</v>
      </c>
      <c r="AA17" s="28">
        <v>59.106766</v>
      </c>
      <c r="AB17" s="29">
        <v>59.327193999999999</v>
      </c>
      <c r="AC17" s="27">
        <v>59.541899999999998</v>
      </c>
      <c r="AD17" s="28">
        <v>59.753098000000001</v>
      </c>
      <c r="AE17" s="28">
        <v>59.964844999999997</v>
      </c>
      <c r="AF17" s="28">
        <v>60.186290999999997</v>
      </c>
      <c r="AG17" s="29">
        <v>60.496715000000002</v>
      </c>
      <c r="AH17" s="28">
        <v>60.912497999999999</v>
      </c>
      <c r="AI17" s="28">
        <v>61.357430999999998</v>
      </c>
      <c r="AJ17" s="28">
        <v>61.805267000000001</v>
      </c>
      <c r="AK17" s="28">
        <v>62.244883999999999</v>
      </c>
      <c r="AL17" s="29">
        <v>62.704897000000003</v>
      </c>
      <c r="AM17" s="28">
        <v>63.179355999999999</v>
      </c>
      <c r="AN17" s="28">
        <v>63.621375999999998</v>
      </c>
      <c r="AO17" s="28">
        <v>64.016228999999996</v>
      </c>
      <c r="AP17" s="28">
        <v>64.374989999999997</v>
      </c>
      <c r="AQ17" s="28">
        <v>64.707043999999996</v>
      </c>
      <c r="AR17" s="27">
        <v>65.027512000000002</v>
      </c>
      <c r="AS17" s="28">
        <v>65.342776000000001</v>
      </c>
      <c r="AT17" s="28">
        <v>65.659790000000001</v>
      </c>
      <c r="AU17" s="28">
        <v>65.972097000000005</v>
      </c>
      <c r="AV17" s="28">
        <v>66.495940000000004</v>
      </c>
    </row>
    <row r="18" spans="1:48" ht="13.9" customHeight="1">
      <c r="A18" s="3" t="s">
        <v>141</v>
      </c>
      <c r="B18" s="4"/>
      <c r="C18" s="4"/>
      <c r="D18" s="50" t="s">
        <v>10</v>
      </c>
      <c r="E18" s="27">
        <v>54.07349</v>
      </c>
      <c r="F18" s="28">
        <v>54.381345000000003</v>
      </c>
      <c r="G18" s="28">
        <v>54.751406000000003</v>
      </c>
      <c r="H18" s="29">
        <v>55.110868000000004</v>
      </c>
      <c r="I18" s="27">
        <v>55.441001</v>
      </c>
      <c r="J18" s="28">
        <v>55.718260000000001</v>
      </c>
      <c r="K18" s="28">
        <v>55.955410999999998</v>
      </c>
      <c r="L18" s="28">
        <v>56.155143000000002</v>
      </c>
      <c r="M18" s="29">
        <v>56.317748999999999</v>
      </c>
      <c r="N18" s="27">
        <v>56.433883000000002</v>
      </c>
      <c r="O18" s="28">
        <v>56.501674999999999</v>
      </c>
      <c r="P18" s="28">
        <v>56.543548000000001</v>
      </c>
      <c r="Q18" s="28">
        <v>56.564073999999998</v>
      </c>
      <c r="R18" s="29">
        <v>56.576718</v>
      </c>
      <c r="S18" s="27">
        <v>56.593071000000002</v>
      </c>
      <c r="T18" s="28">
        <v>56.596155000000003</v>
      </c>
      <c r="U18" s="28">
        <v>56.601931</v>
      </c>
      <c r="V18" s="28">
        <v>56.629288000000003</v>
      </c>
      <c r="W18" s="29">
        <v>56.671781000000003</v>
      </c>
      <c r="X18" s="27">
        <v>56.719239999999999</v>
      </c>
      <c r="Y18" s="28">
        <v>56.758521000000002</v>
      </c>
      <c r="Z18" s="28">
        <v>56.797086999999998</v>
      </c>
      <c r="AA18" s="28">
        <v>56.831820999999998</v>
      </c>
      <c r="AB18" s="29">
        <v>56.843400000000003</v>
      </c>
      <c r="AC18" s="27">
        <v>56.844302999999996</v>
      </c>
      <c r="AD18" s="28">
        <v>56.860281000000001</v>
      </c>
      <c r="AE18" s="28">
        <v>56.890371999999999</v>
      </c>
      <c r="AF18" s="28">
        <v>56.906744000000003</v>
      </c>
      <c r="AG18" s="29">
        <v>56.916316999999999</v>
      </c>
      <c r="AH18" s="28">
        <v>56.942107999999998</v>
      </c>
      <c r="AI18" s="28">
        <v>56.9741</v>
      </c>
      <c r="AJ18" s="28">
        <v>57.059007000000001</v>
      </c>
      <c r="AK18" s="28">
        <v>57.313203000000001</v>
      </c>
      <c r="AL18" s="29">
        <v>57.685327000000001</v>
      </c>
      <c r="AM18" s="28">
        <v>57.969484000000001</v>
      </c>
      <c r="AN18" s="28">
        <v>58.143979000000002</v>
      </c>
      <c r="AO18" s="28">
        <v>58.438310000000001</v>
      </c>
      <c r="AP18" s="28">
        <v>58.826731000000002</v>
      </c>
      <c r="AQ18" s="28">
        <v>59.095365000000001</v>
      </c>
      <c r="AR18" s="27">
        <v>59.277417</v>
      </c>
      <c r="AS18" s="28">
        <v>59.379449000000001</v>
      </c>
      <c r="AT18" s="28">
        <v>59.539717000000003</v>
      </c>
      <c r="AU18" s="28">
        <v>60.233947999999998</v>
      </c>
      <c r="AV18" s="28">
        <v>60.789140000000003</v>
      </c>
    </row>
    <row r="19" spans="1:48" s="4" customFormat="1" ht="13.9" customHeight="1">
      <c r="A19" s="4" t="s">
        <v>142</v>
      </c>
      <c r="B19" s="17"/>
      <c r="C19" s="17"/>
      <c r="D19" s="51" t="s">
        <v>114</v>
      </c>
      <c r="E19" s="71">
        <v>34.191678000000003</v>
      </c>
      <c r="F19" s="55">
        <v>34.502704999999999</v>
      </c>
      <c r="G19" s="55">
        <v>34.817070999999999</v>
      </c>
      <c r="H19" s="54">
        <v>35.154338000000003</v>
      </c>
      <c r="I19" s="71">
        <v>35.530724999999997</v>
      </c>
      <c r="J19" s="55">
        <v>35.939436999999998</v>
      </c>
      <c r="K19" s="55">
        <v>36.370049999999999</v>
      </c>
      <c r="L19" s="55">
        <v>36.872506000000001</v>
      </c>
      <c r="M19" s="54">
        <v>37.201123000000003</v>
      </c>
      <c r="N19" s="71">
        <v>37.439034999999997</v>
      </c>
      <c r="O19" s="55">
        <v>37.740555999999998</v>
      </c>
      <c r="P19" s="55">
        <v>37.942805</v>
      </c>
      <c r="Q19" s="55">
        <v>38.122428999999997</v>
      </c>
      <c r="R19" s="54">
        <v>38.278574999999996</v>
      </c>
      <c r="S19" s="71">
        <v>38.418816999999997</v>
      </c>
      <c r="T19" s="55">
        <v>38.535617000000002</v>
      </c>
      <c r="U19" s="55">
        <v>38.63082</v>
      </c>
      <c r="V19" s="55">
        <v>38.715848999999999</v>
      </c>
      <c r="W19" s="54">
        <v>38.791473000000003</v>
      </c>
      <c r="X19" s="71">
        <v>38.850434999999997</v>
      </c>
      <c r="Y19" s="55">
        <v>38.939048999999997</v>
      </c>
      <c r="Z19" s="55">
        <v>39.067745000000002</v>
      </c>
      <c r="AA19" s="55">
        <v>39.189399999999999</v>
      </c>
      <c r="AB19" s="54">
        <v>39.294967</v>
      </c>
      <c r="AC19" s="71">
        <v>39.387017</v>
      </c>
      <c r="AD19" s="55">
        <v>39.478186000000001</v>
      </c>
      <c r="AE19" s="55">
        <v>39.582413000000003</v>
      </c>
      <c r="AF19" s="55">
        <v>39.721108000000001</v>
      </c>
      <c r="AG19" s="54">
        <v>39.926268</v>
      </c>
      <c r="AH19" s="55">
        <v>40.263216</v>
      </c>
      <c r="AI19" s="55">
        <v>40.756000999999998</v>
      </c>
      <c r="AJ19" s="55">
        <v>41.431558000000003</v>
      </c>
      <c r="AK19" s="55">
        <v>42.187645000000003</v>
      </c>
      <c r="AL19" s="54">
        <v>42.921894999999999</v>
      </c>
      <c r="AM19" s="55">
        <v>43.653154999999998</v>
      </c>
      <c r="AN19" s="55">
        <v>44.397319000000003</v>
      </c>
      <c r="AO19" s="55">
        <v>45.226802999999997</v>
      </c>
      <c r="AP19" s="55">
        <v>45.954106000000003</v>
      </c>
      <c r="AQ19" s="55">
        <v>46.362946000000001</v>
      </c>
      <c r="AR19" s="71">
        <v>46.576897000000002</v>
      </c>
      <c r="AS19" s="55">
        <v>46.742697</v>
      </c>
      <c r="AT19" s="55">
        <v>46.773054999999999</v>
      </c>
      <c r="AU19" s="55">
        <v>46.620044999999998</v>
      </c>
      <c r="AV19" s="55">
        <v>46.480882000000001</v>
      </c>
    </row>
    <row r="20" spans="1:48" ht="13.9" customHeight="1">
      <c r="A20" s="3" t="s">
        <v>143</v>
      </c>
      <c r="B20" s="44"/>
      <c r="C20" s="45" t="s">
        <v>11</v>
      </c>
      <c r="D20" s="44"/>
      <c r="E20" s="48">
        <v>294.14357385807921</v>
      </c>
      <c r="F20" s="47">
        <v>297.12357963241516</v>
      </c>
      <c r="G20" s="47">
        <v>299.92433743828974</v>
      </c>
      <c r="H20" s="49">
        <v>302.71954246967567</v>
      </c>
      <c r="I20" s="48">
        <v>305.49766</v>
      </c>
      <c r="J20" s="47">
        <v>308.36434552539839</v>
      </c>
      <c r="K20" s="47">
        <v>311.12910141491284</v>
      </c>
      <c r="L20" s="47">
        <v>313.85192500780391</v>
      </c>
      <c r="M20" s="49">
        <v>316.51790071105563</v>
      </c>
      <c r="N20" s="48">
        <v>319.270264</v>
      </c>
      <c r="O20" s="47">
        <v>322.11966200000001</v>
      </c>
      <c r="P20" s="47">
        <v>324.74174900000003</v>
      </c>
      <c r="Q20" s="47">
        <v>327.35492699999998</v>
      </c>
      <c r="R20" s="49">
        <v>330.22771799999998</v>
      </c>
      <c r="S20" s="48">
        <v>333.15254599999997</v>
      </c>
      <c r="T20" s="47">
        <v>336.06435900000002</v>
      </c>
      <c r="U20" s="47">
        <v>339.001507</v>
      </c>
      <c r="V20" s="47">
        <v>341.84792299999998</v>
      </c>
      <c r="W20" s="49">
        <v>344.50398999999999</v>
      </c>
      <c r="X20" s="48">
        <v>343.83521200000001</v>
      </c>
      <c r="Y20" s="47">
        <v>344.63027499999998</v>
      </c>
      <c r="Z20" s="47">
        <v>345.26793900000001</v>
      </c>
      <c r="AA20" s="47">
        <v>345.725685</v>
      </c>
      <c r="AB20" s="49">
        <v>345.41478599999999</v>
      </c>
      <c r="AC20" s="48">
        <v>344.918655</v>
      </c>
      <c r="AD20" s="47">
        <v>344.16409199999998</v>
      </c>
      <c r="AE20" s="47">
        <v>343.65899999999999</v>
      </c>
      <c r="AF20" s="47">
        <v>342.88863500000002</v>
      </c>
      <c r="AG20" s="49">
        <v>341.980008</v>
      </c>
      <c r="AH20" s="47">
        <v>341.02612299999998</v>
      </c>
      <c r="AI20" s="47">
        <v>339.83533699999998</v>
      </c>
      <c r="AJ20" s="47">
        <v>338.56577399999998</v>
      </c>
      <c r="AK20" s="47">
        <v>337.768486</v>
      </c>
      <c r="AL20" s="49">
        <v>337.17720800000001</v>
      </c>
      <c r="AM20" s="47">
        <v>336.65665000000001</v>
      </c>
      <c r="AN20" s="47">
        <v>336.31425000000002</v>
      </c>
      <c r="AO20" s="47">
        <v>336.03903600000001</v>
      </c>
      <c r="AP20" s="47">
        <v>336.21798899999999</v>
      </c>
      <c r="AQ20" s="47">
        <v>337.01321999999999</v>
      </c>
      <c r="AR20" s="48">
        <v>337.94214099999999</v>
      </c>
      <c r="AS20" s="47">
        <v>338.83254399999998</v>
      </c>
      <c r="AT20" s="47">
        <v>339.81975799999998</v>
      </c>
      <c r="AU20" s="47">
        <v>340.99216999999999</v>
      </c>
      <c r="AV20" s="47">
        <v>342.20601799999997</v>
      </c>
    </row>
    <row r="21" spans="1:48" ht="13.9" customHeight="1">
      <c r="A21" s="3" t="s">
        <v>144</v>
      </c>
      <c r="B21" s="4"/>
      <c r="C21" s="4"/>
      <c r="D21" s="50" t="s">
        <v>113</v>
      </c>
      <c r="E21" s="21">
        <v>131.155</v>
      </c>
      <c r="F21" s="22">
        <v>131.90899999999999</v>
      </c>
      <c r="G21" s="22">
        <v>132.66900000000001</v>
      </c>
      <c r="H21" s="23">
        <v>133.43199999999999</v>
      </c>
      <c r="I21" s="21">
        <v>134.19999999999999</v>
      </c>
      <c r="J21" s="22">
        <v>135.14699999999999</v>
      </c>
      <c r="K21" s="22">
        <v>136.1</v>
      </c>
      <c r="L21" s="22">
        <v>137.06</v>
      </c>
      <c r="M21" s="23">
        <v>138.02699999999999</v>
      </c>
      <c r="N21" s="21">
        <v>139.01</v>
      </c>
      <c r="O21" s="22">
        <v>139.941</v>
      </c>
      <c r="P21" s="22">
        <v>140.82300000000001</v>
      </c>
      <c r="Q21" s="22">
        <v>141.66800000000001</v>
      </c>
      <c r="R21" s="23">
        <v>142.745</v>
      </c>
      <c r="S21" s="21">
        <v>143.858</v>
      </c>
      <c r="T21" s="22">
        <v>144.89400000000001</v>
      </c>
      <c r="U21" s="22">
        <v>145.90799999999999</v>
      </c>
      <c r="V21" s="22">
        <v>146.857</v>
      </c>
      <c r="W21" s="23">
        <v>147.721</v>
      </c>
      <c r="X21" s="21">
        <v>148.292</v>
      </c>
      <c r="Y21" s="22">
        <v>148.624</v>
      </c>
      <c r="Z21" s="22">
        <v>148.68899999999999</v>
      </c>
      <c r="AA21" s="22">
        <v>148.52000000000001</v>
      </c>
      <c r="AB21" s="23">
        <v>148.33600000000001</v>
      </c>
      <c r="AC21" s="21">
        <v>148.37572599999999</v>
      </c>
      <c r="AD21" s="22">
        <v>148.160042</v>
      </c>
      <c r="AE21" s="22">
        <v>147.91530700000001</v>
      </c>
      <c r="AF21" s="22">
        <v>147.670692</v>
      </c>
      <c r="AG21" s="23">
        <v>147.214392</v>
      </c>
      <c r="AH21" s="22">
        <v>146.59655699999999</v>
      </c>
      <c r="AI21" s="22">
        <v>145.97608299999999</v>
      </c>
      <c r="AJ21" s="22">
        <v>145.30604600000001</v>
      </c>
      <c r="AK21" s="22">
        <v>144.648257</v>
      </c>
      <c r="AL21" s="23">
        <v>144.06705400000001</v>
      </c>
      <c r="AM21" s="22">
        <v>143.51852299999999</v>
      </c>
      <c r="AN21" s="22">
        <v>143.04952800000001</v>
      </c>
      <c r="AO21" s="22">
        <v>142.80508800000001</v>
      </c>
      <c r="AP21" s="22">
        <v>142.74234999999999</v>
      </c>
      <c r="AQ21" s="22">
        <v>142.78534200000001</v>
      </c>
      <c r="AR21" s="21">
        <v>142.84944899999999</v>
      </c>
      <c r="AS21" s="22">
        <v>142.960868</v>
      </c>
      <c r="AT21" s="22">
        <v>143.20167599999999</v>
      </c>
      <c r="AU21" s="22">
        <v>143.506911</v>
      </c>
      <c r="AV21" s="22">
        <v>143.819569</v>
      </c>
    </row>
    <row r="22" spans="1:48" s="4" customFormat="1" ht="13.9" customHeight="1">
      <c r="A22" s="4" t="s">
        <v>145</v>
      </c>
      <c r="B22" s="13"/>
      <c r="C22" s="13"/>
      <c r="D22" s="35" t="s">
        <v>112</v>
      </c>
      <c r="E22" s="36">
        <v>47.433807000000002</v>
      </c>
      <c r="F22" s="37">
        <v>47.783012999999997</v>
      </c>
      <c r="G22" s="37">
        <v>48.12717</v>
      </c>
      <c r="H22" s="38">
        <v>48.455120000000001</v>
      </c>
      <c r="I22" s="36">
        <v>48.758986</v>
      </c>
      <c r="J22" s="37">
        <v>49.036202000000003</v>
      </c>
      <c r="K22" s="37">
        <v>49.290087</v>
      </c>
      <c r="L22" s="37">
        <v>49.525596999999998</v>
      </c>
      <c r="M22" s="38">
        <v>49.750149999999998</v>
      </c>
      <c r="N22" s="36">
        <v>49.968811000000002</v>
      </c>
      <c r="O22" s="37">
        <v>50.220999999999997</v>
      </c>
      <c r="P22" s="37">
        <v>50.384</v>
      </c>
      <c r="Q22" s="37">
        <v>50.564</v>
      </c>
      <c r="R22" s="38">
        <v>50.753999999999998</v>
      </c>
      <c r="S22" s="36">
        <v>50.917000000000002</v>
      </c>
      <c r="T22" s="37">
        <v>51.097000000000001</v>
      </c>
      <c r="U22" s="37">
        <v>51.292999999999999</v>
      </c>
      <c r="V22" s="37">
        <v>51.521000000000001</v>
      </c>
      <c r="W22" s="38">
        <v>51.773000000000003</v>
      </c>
      <c r="X22" s="36">
        <v>51.892000000000003</v>
      </c>
      <c r="Y22" s="37">
        <v>52.00047</v>
      </c>
      <c r="Z22" s="37">
        <v>52.150266000000002</v>
      </c>
      <c r="AA22" s="37">
        <v>52.179209999999998</v>
      </c>
      <c r="AB22" s="38">
        <v>51.921041000000002</v>
      </c>
      <c r="AC22" s="36">
        <v>51.512298999999999</v>
      </c>
      <c r="AD22" s="37">
        <v>51.057189000000001</v>
      </c>
      <c r="AE22" s="37">
        <v>50.594104999999999</v>
      </c>
      <c r="AF22" s="37">
        <v>50.143939000000003</v>
      </c>
      <c r="AG22" s="38">
        <v>49.673349999999999</v>
      </c>
      <c r="AH22" s="37">
        <v>49.175848000000002</v>
      </c>
      <c r="AI22" s="37">
        <v>48.683864999999997</v>
      </c>
      <c r="AJ22" s="37">
        <v>48.202500000000001</v>
      </c>
      <c r="AK22" s="37">
        <v>47.812950000000001</v>
      </c>
      <c r="AL22" s="38">
        <v>47.451599999999999</v>
      </c>
      <c r="AM22" s="37">
        <v>47.105150000000002</v>
      </c>
      <c r="AN22" s="37">
        <v>46.787750000000003</v>
      </c>
      <c r="AO22" s="37">
        <v>46.509349999999998</v>
      </c>
      <c r="AP22" s="37">
        <v>46.258200000000002</v>
      </c>
      <c r="AQ22" s="37">
        <v>46.0533</v>
      </c>
      <c r="AR22" s="36">
        <v>45.870699999999999</v>
      </c>
      <c r="AS22" s="37">
        <v>45.706099999999999</v>
      </c>
      <c r="AT22" s="37">
        <v>45.593299999999999</v>
      </c>
      <c r="AU22" s="37">
        <v>45.489600000000003</v>
      </c>
      <c r="AV22" s="37">
        <v>45.362900000000003</v>
      </c>
    </row>
    <row r="23" spans="1:48" ht="13.9" customHeight="1">
      <c r="A23" s="3" t="s">
        <v>146</v>
      </c>
      <c r="B23" s="62" t="s">
        <v>0</v>
      </c>
      <c r="C23" s="63"/>
      <c r="D23" s="63"/>
      <c r="E23" s="110">
        <v>374.07551999999998</v>
      </c>
      <c r="F23" s="109">
        <v>383.72406100000001</v>
      </c>
      <c r="G23" s="109">
        <v>393.69547299999999</v>
      </c>
      <c r="H23" s="111">
        <v>404.05917599999998</v>
      </c>
      <c r="I23" s="110">
        <v>414.86748</v>
      </c>
      <c r="J23" s="109">
        <v>426.14207399999998</v>
      </c>
      <c r="K23" s="109">
        <v>437.87394899999998</v>
      </c>
      <c r="L23" s="109">
        <v>450.05744399999998</v>
      </c>
      <c r="M23" s="111">
        <v>462.69004899999999</v>
      </c>
      <c r="N23" s="110">
        <v>475.75733200000002</v>
      </c>
      <c r="O23" s="109">
        <v>489.24349799999999</v>
      </c>
      <c r="P23" s="109">
        <v>503.14968599999997</v>
      </c>
      <c r="Q23" s="109">
        <v>517.48316399999999</v>
      </c>
      <c r="R23" s="111">
        <v>532.21986300000003</v>
      </c>
      <c r="S23" s="110">
        <v>547.47459000000003</v>
      </c>
      <c r="T23" s="109">
        <v>563.17655600000001</v>
      </c>
      <c r="U23" s="109">
        <v>579.23757899999998</v>
      </c>
      <c r="V23" s="109">
        <v>595.61467800000003</v>
      </c>
      <c r="W23" s="111">
        <v>612.17535199999998</v>
      </c>
      <c r="X23" s="110">
        <v>629.01697899999999</v>
      </c>
      <c r="Y23" s="109">
        <v>646.09024499999998</v>
      </c>
      <c r="Z23" s="109">
        <v>663.44271900000001</v>
      </c>
      <c r="AA23" s="109">
        <v>680.95471599999996</v>
      </c>
      <c r="AB23" s="111">
        <v>698.83194400000002</v>
      </c>
      <c r="AC23" s="110">
        <v>716.890173</v>
      </c>
      <c r="AD23" s="109">
        <v>735.15589799999998</v>
      </c>
      <c r="AE23" s="109">
        <v>753.70031300000005</v>
      </c>
      <c r="AF23" s="109">
        <v>772.59427400000004</v>
      </c>
      <c r="AG23" s="111">
        <v>791.95285100000001</v>
      </c>
      <c r="AH23" s="109">
        <v>811.82353999999998</v>
      </c>
      <c r="AI23" s="109">
        <v>832.04951900000003</v>
      </c>
      <c r="AJ23" s="109">
        <v>852.45149300000003</v>
      </c>
      <c r="AK23" s="109">
        <v>873.493021</v>
      </c>
      <c r="AL23" s="111">
        <v>895.21911899999998</v>
      </c>
      <c r="AM23" s="109">
        <v>917.68122000000005</v>
      </c>
      <c r="AN23" s="109">
        <v>940.89667799999995</v>
      </c>
      <c r="AO23" s="109">
        <v>964.87127299999997</v>
      </c>
      <c r="AP23" s="109">
        <v>989.638957</v>
      </c>
      <c r="AQ23" s="109">
        <v>1015.217854</v>
      </c>
      <c r="AR23" s="110">
        <v>1041.608661</v>
      </c>
      <c r="AS23" s="109">
        <v>1068.839514</v>
      </c>
      <c r="AT23" s="109">
        <v>1096.8535999999999</v>
      </c>
      <c r="AU23" s="109">
        <v>1125.5921490000001</v>
      </c>
      <c r="AV23" s="109">
        <v>1154.938856</v>
      </c>
    </row>
    <row r="24" spans="1:48" s="4" customFormat="1" ht="13.9" customHeight="1">
      <c r="A24" s="4" t="s">
        <v>147</v>
      </c>
      <c r="B24" s="13"/>
      <c r="C24" s="35" t="s">
        <v>13</v>
      </c>
      <c r="D24" s="13"/>
      <c r="E24" s="36">
        <v>22.602373</v>
      </c>
      <c r="F24" s="37">
        <v>23.126276000000001</v>
      </c>
      <c r="G24" s="37">
        <v>23.655908</v>
      </c>
      <c r="H24" s="38">
        <v>24.189837000000001</v>
      </c>
      <c r="I24" s="36">
        <v>24.728000000000002</v>
      </c>
      <c r="J24" s="37">
        <v>25.268094000000001</v>
      </c>
      <c r="K24" s="37">
        <v>25.805575000000001</v>
      </c>
      <c r="L24" s="37">
        <v>26.355319000000001</v>
      </c>
      <c r="M24" s="38">
        <v>26.940792999999999</v>
      </c>
      <c r="N24" s="36">
        <v>27.576000000000001</v>
      </c>
      <c r="O24" s="37">
        <v>28.254655</v>
      </c>
      <c r="P24" s="37">
        <v>28.971838999999999</v>
      </c>
      <c r="Q24" s="37">
        <v>29.724004000000001</v>
      </c>
      <c r="R24" s="38">
        <v>30.505361000000001</v>
      </c>
      <c r="S24" s="36">
        <v>31.307880000000001</v>
      </c>
      <c r="T24" s="37">
        <v>32.121290000000002</v>
      </c>
      <c r="U24" s="37">
        <v>32.933081000000001</v>
      </c>
      <c r="V24" s="37">
        <v>33.728498000000002</v>
      </c>
      <c r="W24" s="38">
        <v>34.490549000000001</v>
      </c>
      <c r="X24" s="36">
        <v>35.200000000000003</v>
      </c>
      <c r="Y24" s="37">
        <v>35.933107999999997</v>
      </c>
      <c r="Z24" s="37">
        <v>36.690739000000001</v>
      </c>
      <c r="AA24" s="37">
        <v>37.473796</v>
      </c>
      <c r="AB24" s="38">
        <v>38.283223</v>
      </c>
      <c r="AC24" s="36">
        <v>39.119999999999997</v>
      </c>
      <c r="AD24" s="37">
        <v>40.000247000000002</v>
      </c>
      <c r="AE24" s="37">
        <v>40.926062999999999</v>
      </c>
      <c r="AF24" s="37">
        <v>41.899683000000003</v>
      </c>
      <c r="AG24" s="38">
        <v>42.923484999999999</v>
      </c>
      <c r="AH24" s="37">
        <v>44</v>
      </c>
      <c r="AI24" s="37">
        <v>44.909737999999997</v>
      </c>
      <c r="AJ24" s="37">
        <v>45.448096</v>
      </c>
      <c r="AK24" s="37">
        <v>46.034025999999997</v>
      </c>
      <c r="AL24" s="38">
        <v>46.641103000000001</v>
      </c>
      <c r="AM24" s="37">
        <v>47.270063</v>
      </c>
      <c r="AN24" s="37">
        <v>47.921681999999997</v>
      </c>
      <c r="AO24" s="37">
        <v>48.596781</v>
      </c>
      <c r="AP24" s="37">
        <v>49.296222999999998</v>
      </c>
      <c r="AQ24" s="37">
        <v>50.020918000000002</v>
      </c>
      <c r="AR24" s="36">
        <v>50.771825999999997</v>
      </c>
      <c r="AS24" s="37">
        <v>51.549957999999997</v>
      </c>
      <c r="AT24" s="37">
        <v>52.356380999999999</v>
      </c>
      <c r="AU24" s="37">
        <v>53.192216000000002</v>
      </c>
      <c r="AV24" s="37">
        <v>54.058647000000001</v>
      </c>
    </row>
    <row r="25" spans="1:48" ht="13.9" customHeight="1">
      <c r="A25" s="3" t="s">
        <v>148</v>
      </c>
      <c r="B25" s="62" t="s">
        <v>111</v>
      </c>
      <c r="C25" s="63"/>
      <c r="D25" s="63"/>
      <c r="E25" s="66">
        <v>67.829997000000006</v>
      </c>
      <c r="F25" s="68">
        <v>69.958933999999999</v>
      </c>
      <c r="G25" s="68">
        <v>72.237121000000002</v>
      </c>
      <c r="H25" s="67">
        <v>74.610906</v>
      </c>
      <c r="I25" s="66">
        <v>77.113152999999997</v>
      </c>
      <c r="J25" s="68">
        <v>79.763206999999994</v>
      </c>
      <c r="K25" s="68">
        <v>82.563784999999996</v>
      </c>
      <c r="L25" s="68">
        <v>85.536264000000003</v>
      </c>
      <c r="M25" s="67">
        <v>88.734756000000004</v>
      </c>
      <c r="N25" s="66">
        <v>92.153120999999999</v>
      </c>
      <c r="O25" s="68">
        <v>95.784891999999999</v>
      </c>
      <c r="P25" s="68">
        <v>99.615719999999996</v>
      </c>
      <c r="Q25" s="109">
        <v>103.597618</v>
      </c>
      <c r="R25" s="111">
        <v>107.64378600000001</v>
      </c>
      <c r="S25" s="110">
        <v>111.737103</v>
      </c>
      <c r="T25" s="109">
        <v>115.841751</v>
      </c>
      <c r="U25" s="109">
        <v>119.958934</v>
      </c>
      <c r="V25" s="109">
        <v>124.02535399999999</v>
      </c>
      <c r="W25" s="111">
        <v>127.96680600000001</v>
      </c>
      <c r="X25" s="110">
        <v>131.79808499999999</v>
      </c>
      <c r="Y25" s="109">
        <v>135.56787</v>
      </c>
      <c r="Z25" s="109">
        <v>139.03758500000001</v>
      </c>
      <c r="AA25" s="109">
        <v>142.36464699999999</v>
      </c>
      <c r="AB25" s="111">
        <v>145.698216</v>
      </c>
      <c r="AC25" s="110">
        <v>149.13057000000001</v>
      </c>
      <c r="AD25" s="109">
        <v>152.69251299999999</v>
      </c>
      <c r="AE25" s="109">
        <v>156.36589699999999</v>
      </c>
      <c r="AF25" s="109">
        <v>160.115725</v>
      </c>
      <c r="AG25" s="111">
        <v>163.91919999999999</v>
      </c>
      <c r="AH25" s="109">
        <v>167.73751999999999</v>
      </c>
      <c r="AI25" s="109">
        <v>171.518317</v>
      </c>
      <c r="AJ25" s="109">
        <v>175.289198</v>
      </c>
      <c r="AK25" s="109">
        <v>179.159066</v>
      </c>
      <c r="AL25" s="111">
        <v>183.27605800000001</v>
      </c>
      <c r="AM25" s="109">
        <v>187.72864000000001</v>
      </c>
      <c r="AN25" s="109">
        <v>192.56665799999999</v>
      </c>
      <c r="AO25" s="109">
        <v>197.72753499999999</v>
      </c>
      <c r="AP25" s="109">
        <v>203.04729399999999</v>
      </c>
      <c r="AQ25" s="109">
        <v>208.343075</v>
      </c>
      <c r="AR25" s="110">
        <v>213.36292299999999</v>
      </c>
      <c r="AS25" s="109">
        <v>218.08985100000001</v>
      </c>
      <c r="AT25" s="109">
        <v>222.567916</v>
      </c>
      <c r="AU25" s="109">
        <v>226.86928800000001</v>
      </c>
      <c r="AV25" s="109">
        <v>231.11283</v>
      </c>
    </row>
    <row r="26" spans="1:48" s="4" customFormat="1" ht="13.9" customHeight="1">
      <c r="A26" s="4" t="s">
        <v>149</v>
      </c>
      <c r="C26" s="50" t="s">
        <v>110</v>
      </c>
      <c r="E26" s="27">
        <v>29.281130000000001</v>
      </c>
      <c r="F26" s="28">
        <v>30.073844999999999</v>
      </c>
      <c r="G26" s="28">
        <v>30.903565</v>
      </c>
      <c r="H26" s="29">
        <v>31.784896</v>
      </c>
      <c r="I26" s="27">
        <v>32.730555000000003</v>
      </c>
      <c r="J26" s="28">
        <v>33.739230999999997</v>
      </c>
      <c r="K26" s="28">
        <v>34.814230999999999</v>
      </c>
      <c r="L26" s="28">
        <v>35.977589000000002</v>
      </c>
      <c r="M26" s="29">
        <v>37.256771000000001</v>
      </c>
      <c r="N26" s="27">
        <v>38.668222</v>
      </c>
      <c r="O26" s="28">
        <v>40.209077000000001</v>
      </c>
      <c r="P26" s="28">
        <v>41.862372999999998</v>
      </c>
      <c r="Q26" s="28">
        <v>43.610506000000001</v>
      </c>
      <c r="R26" s="29">
        <v>45.429018999999997</v>
      </c>
      <c r="S26" s="27">
        <v>47.290793000000001</v>
      </c>
      <c r="T26" s="28">
        <v>49.205576999999998</v>
      </c>
      <c r="U26" s="28">
        <v>51.152121999999999</v>
      </c>
      <c r="V26" s="28">
        <v>53.035938999999999</v>
      </c>
      <c r="W26" s="29">
        <v>54.735239</v>
      </c>
      <c r="X26" s="27">
        <v>56.169195999999999</v>
      </c>
      <c r="Y26" s="28">
        <v>57.288038999999998</v>
      </c>
      <c r="Z26" s="28">
        <v>58.130099000000001</v>
      </c>
      <c r="AA26" s="28">
        <v>58.811858000000001</v>
      </c>
      <c r="AB26" s="29">
        <v>59.501291999999999</v>
      </c>
      <c r="AC26" s="27">
        <v>60.318632000000001</v>
      </c>
      <c r="AD26" s="28">
        <v>61.306632</v>
      </c>
      <c r="AE26" s="28">
        <v>62.426085999999998</v>
      </c>
      <c r="AF26" s="28">
        <v>63.616064999999999</v>
      </c>
      <c r="AG26" s="29">
        <v>64.780361999999997</v>
      </c>
      <c r="AH26" s="28">
        <v>65.850061999999994</v>
      </c>
      <c r="AI26" s="28">
        <v>66.812736000000001</v>
      </c>
      <c r="AJ26" s="28">
        <v>67.696676999999994</v>
      </c>
      <c r="AK26" s="28">
        <v>68.522074000000003</v>
      </c>
      <c r="AL26" s="29">
        <v>69.321952999999993</v>
      </c>
      <c r="AM26" s="28">
        <v>70.122114999999994</v>
      </c>
      <c r="AN26" s="28">
        <v>70.923164</v>
      </c>
      <c r="AO26" s="28">
        <v>71.720859000000004</v>
      </c>
      <c r="AP26" s="28">
        <v>72.530692999999999</v>
      </c>
      <c r="AQ26" s="28">
        <v>73.370981999999998</v>
      </c>
      <c r="AR26" s="27">
        <v>74.253372999999996</v>
      </c>
      <c r="AS26" s="28">
        <v>75.184321999999995</v>
      </c>
      <c r="AT26" s="28">
        <v>76.156975000000003</v>
      </c>
      <c r="AU26" s="28">
        <v>77.152445</v>
      </c>
      <c r="AV26" s="28">
        <v>78.143643999999995</v>
      </c>
    </row>
    <row r="27" spans="1:48" s="4" customFormat="1" ht="13.9" customHeight="1">
      <c r="A27" s="4" t="s">
        <v>150</v>
      </c>
      <c r="C27" s="50" t="s">
        <v>109</v>
      </c>
      <c r="E27" s="24">
        <v>6.0961059999999998</v>
      </c>
      <c r="F27" s="25">
        <v>6.3821060000000003</v>
      </c>
      <c r="G27" s="25">
        <v>6.6974859999999996</v>
      </c>
      <c r="H27" s="26">
        <v>7.045477</v>
      </c>
      <c r="I27" s="24">
        <v>7.4287049999999999</v>
      </c>
      <c r="J27" s="25">
        <v>7.8452999999999999</v>
      </c>
      <c r="K27" s="25">
        <v>8.2953840000000003</v>
      </c>
      <c r="L27" s="25">
        <v>8.7853259999999995</v>
      </c>
      <c r="M27" s="26">
        <v>9.3232900000000001</v>
      </c>
      <c r="N27" s="24">
        <v>9.9129170000000002</v>
      </c>
      <c r="O27" s="28">
        <v>10.556936</v>
      </c>
      <c r="P27" s="28">
        <v>11.247085</v>
      </c>
      <c r="Q27" s="28">
        <v>11.962244</v>
      </c>
      <c r="R27" s="29">
        <v>12.674089</v>
      </c>
      <c r="S27" s="27">
        <v>13.361283999999999</v>
      </c>
      <c r="T27" s="28">
        <v>14.016569</v>
      </c>
      <c r="U27" s="28">
        <v>14.642353999999999</v>
      </c>
      <c r="V27" s="28">
        <v>15.239174</v>
      </c>
      <c r="W27" s="29">
        <v>15.810980000000001</v>
      </c>
      <c r="X27" s="27">
        <v>16.361453000000001</v>
      </c>
      <c r="Y27" s="28">
        <v>16.890554999999999</v>
      </c>
      <c r="Z27" s="28">
        <v>17.398523000000001</v>
      </c>
      <c r="AA27" s="28">
        <v>17.890529000000001</v>
      </c>
      <c r="AB27" s="29">
        <v>18.373411999999998</v>
      </c>
      <c r="AC27" s="27">
        <v>18.853670000000001</v>
      </c>
      <c r="AD27" s="28">
        <v>19.331310999999999</v>
      </c>
      <c r="AE27" s="28">
        <v>19.809633000000002</v>
      </c>
      <c r="AF27" s="28">
        <v>20.302192999999999</v>
      </c>
      <c r="AG27" s="29">
        <v>20.825955</v>
      </c>
      <c r="AH27" s="28">
        <v>21.392272999999999</v>
      </c>
      <c r="AI27" s="28">
        <v>22.007936999999998</v>
      </c>
      <c r="AJ27" s="28">
        <v>22.668102000000001</v>
      </c>
      <c r="AK27" s="28">
        <v>23.357887000000002</v>
      </c>
      <c r="AL27" s="29">
        <v>24.055572999999999</v>
      </c>
      <c r="AM27" s="28">
        <v>24.745229999999999</v>
      </c>
      <c r="AN27" s="28">
        <v>25.419993999999999</v>
      </c>
      <c r="AO27" s="28">
        <v>26.083521999999999</v>
      </c>
      <c r="AP27" s="28">
        <v>26.742842</v>
      </c>
      <c r="AQ27" s="28">
        <v>27.409490999999999</v>
      </c>
      <c r="AR27" s="27">
        <v>28.090647000000001</v>
      </c>
      <c r="AS27" s="28">
        <v>28.788437999999999</v>
      </c>
      <c r="AT27" s="28">
        <v>29.496047000000001</v>
      </c>
      <c r="AU27" s="28">
        <v>30.201051</v>
      </c>
      <c r="AV27" s="28">
        <v>30.886545000000002</v>
      </c>
    </row>
    <row r="28" spans="1:48" ht="13.9" customHeight="1">
      <c r="A28" s="3" t="s">
        <v>151</v>
      </c>
      <c r="B28" s="31" t="s">
        <v>108</v>
      </c>
      <c r="C28" s="16"/>
      <c r="D28" s="16"/>
      <c r="E28" s="32">
        <v>2036.0415479999999</v>
      </c>
      <c r="F28" s="33">
        <v>2084.4207289999999</v>
      </c>
      <c r="G28" s="33">
        <v>2131.7160469999999</v>
      </c>
      <c r="H28" s="34">
        <v>2179.1673949999999</v>
      </c>
      <c r="I28" s="32">
        <v>2224.5208250000001</v>
      </c>
      <c r="J28" s="33">
        <v>2267.627821</v>
      </c>
      <c r="K28" s="33">
        <v>2309.9156429999998</v>
      </c>
      <c r="L28" s="33">
        <v>2352.6941879999999</v>
      </c>
      <c r="M28" s="34">
        <v>2396.4427310000001</v>
      </c>
      <c r="N28" s="32">
        <v>2440.114822</v>
      </c>
      <c r="O28" s="33">
        <v>2484.722812</v>
      </c>
      <c r="P28" s="33">
        <v>2532.0980159999999</v>
      </c>
      <c r="Q28" s="33">
        <v>2579.861324</v>
      </c>
      <c r="R28" s="34">
        <v>2626.8376750000002</v>
      </c>
      <c r="S28" s="32">
        <v>2674.8044369999998</v>
      </c>
      <c r="T28" s="33">
        <v>2724.7798579999999</v>
      </c>
      <c r="U28" s="33">
        <v>2776.5824229999998</v>
      </c>
      <c r="V28" s="33">
        <v>2828.9143250000002</v>
      </c>
      <c r="W28" s="34">
        <v>2880.8368399999999</v>
      </c>
      <c r="X28" s="32">
        <v>2932.0762009999999</v>
      </c>
      <c r="Y28" s="33">
        <v>2982.3693899999998</v>
      </c>
      <c r="Z28" s="33">
        <v>3031.2342629999998</v>
      </c>
      <c r="AA28" s="33">
        <v>3079.4467500000001</v>
      </c>
      <c r="AB28" s="34">
        <v>3127.8015350000001</v>
      </c>
      <c r="AC28" s="32">
        <v>3175.899402</v>
      </c>
      <c r="AD28" s="33">
        <v>3223.7171149999999</v>
      </c>
      <c r="AE28" s="33">
        <v>3271.1370689999999</v>
      </c>
      <c r="AF28" s="33">
        <v>3317.7978469999998</v>
      </c>
      <c r="AG28" s="34">
        <v>3363.1146429999999</v>
      </c>
      <c r="AH28" s="33">
        <v>3407.443663</v>
      </c>
      <c r="AI28" s="33">
        <v>3450.9778670000001</v>
      </c>
      <c r="AJ28" s="33">
        <v>3493.456365</v>
      </c>
      <c r="AK28" s="33">
        <v>3534.9100600000002</v>
      </c>
      <c r="AL28" s="34">
        <v>3575.5287539999999</v>
      </c>
      <c r="AM28" s="33">
        <v>3615.459296</v>
      </c>
      <c r="AN28" s="33">
        <v>3654.6606430000002</v>
      </c>
      <c r="AO28" s="33">
        <v>3692.95021</v>
      </c>
      <c r="AP28" s="33">
        <v>3730.8481080000001</v>
      </c>
      <c r="AQ28" s="33">
        <v>3768.1616049999998</v>
      </c>
      <c r="AR28" s="32">
        <v>3805.4119030000002</v>
      </c>
      <c r="AS28" s="33">
        <v>3842.7329030000001</v>
      </c>
      <c r="AT28" s="33">
        <v>3880.2565850000001</v>
      </c>
      <c r="AU28" s="33">
        <v>3917.8320819999999</v>
      </c>
      <c r="AV28" s="33">
        <v>3955.5974120000001</v>
      </c>
    </row>
    <row r="29" spans="1:48" ht="13.9" customHeight="1">
      <c r="A29" s="3" t="s">
        <v>152</v>
      </c>
      <c r="C29" s="2" t="s">
        <v>107</v>
      </c>
      <c r="E29" s="21">
        <v>841.10500000000002</v>
      </c>
      <c r="F29" s="22">
        <v>862.03</v>
      </c>
      <c r="G29" s="22">
        <v>881.94</v>
      </c>
      <c r="H29" s="23">
        <v>900.35</v>
      </c>
      <c r="I29" s="21">
        <v>916.39499999999998</v>
      </c>
      <c r="J29" s="22">
        <v>930.68499999999995</v>
      </c>
      <c r="K29" s="22">
        <v>943.45500000000004</v>
      </c>
      <c r="L29" s="22">
        <v>956.16499999999996</v>
      </c>
      <c r="M29" s="23">
        <v>969.005</v>
      </c>
      <c r="N29" s="21">
        <v>981.23500000000001</v>
      </c>
      <c r="O29" s="22">
        <v>993.88499999999999</v>
      </c>
      <c r="P29" s="22">
        <v>1008.63</v>
      </c>
      <c r="Q29" s="22">
        <v>1023.31</v>
      </c>
      <c r="R29" s="23">
        <v>1036.825</v>
      </c>
      <c r="S29" s="21">
        <v>1051.04</v>
      </c>
      <c r="T29" s="22">
        <v>1066.79</v>
      </c>
      <c r="U29" s="22">
        <v>1084.0350000000001</v>
      </c>
      <c r="V29" s="22">
        <v>1101.6300000000001</v>
      </c>
      <c r="W29" s="23">
        <v>1118.6500000000001</v>
      </c>
      <c r="X29" s="21">
        <v>1135.1849999999999</v>
      </c>
      <c r="Y29" s="22">
        <v>1150.78</v>
      </c>
      <c r="Z29" s="22">
        <v>1164.97</v>
      </c>
      <c r="AA29" s="22">
        <v>1178.44</v>
      </c>
      <c r="AB29" s="23">
        <v>1191.835</v>
      </c>
      <c r="AC29" s="21">
        <v>1204.855</v>
      </c>
      <c r="AD29" s="22">
        <v>1217.55</v>
      </c>
      <c r="AE29" s="22">
        <v>1230.075</v>
      </c>
      <c r="AF29" s="22">
        <v>1241.9349999999999</v>
      </c>
      <c r="AG29" s="23">
        <v>1252.7349999999999</v>
      </c>
      <c r="AH29" s="22">
        <v>1262.645</v>
      </c>
      <c r="AI29" s="22">
        <v>1271.8499999999999</v>
      </c>
      <c r="AJ29" s="22">
        <v>1280.4000000000001</v>
      </c>
      <c r="AK29" s="22">
        <v>1288.4000000000001</v>
      </c>
      <c r="AL29" s="23">
        <v>1296.075</v>
      </c>
      <c r="AM29" s="22">
        <v>1303.72</v>
      </c>
      <c r="AN29" s="22">
        <v>1311.02</v>
      </c>
      <c r="AO29" s="22">
        <v>1317.885</v>
      </c>
      <c r="AP29" s="22">
        <v>1324.655</v>
      </c>
      <c r="AQ29" s="22">
        <v>1331.26</v>
      </c>
      <c r="AR29" s="21">
        <v>1337.7049999999999</v>
      </c>
      <c r="AS29" s="22">
        <v>1344.13</v>
      </c>
      <c r="AT29" s="22">
        <v>1350.6949999999999</v>
      </c>
      <c r="AU29" s="22">
        <v>1357.38</v>
      </c>
      <c r="AV29" s="22">
        <v>1364.27</v>
      </c>
    </row>
    <row r="30" spans="1:48" ht="13.9" customHeight="1">
      <c r="A30" s="3" t="s">
        <v>153</v>
      </c>
      <c r="C30" s="2" t="s">
        <v>106</v>
      </c>
      <c r="E30" s="21">
        <v>105.697</v>
      </c>
      <c r="F30" s="22">
        <v>107.188</v>
      </c>
      <c r="G30" s="22">
        <v>108.07899999999999</v>
      </c>
      <c r="H30" s="23">
        <v>110.16200000000001</v>
      </c>
      <c r="I30" s="21">
        <v>111.94</v>
      </c>
      <c r="J30" s="22">
        <v>112.771</v>
      </c>
      <c r="K30" s="22">
        <v>113.863</v>
      </c>
      <c r="L30" s="22">
        <v>114.898</v>
      </c>
      <c r="M30" s="23">
        <v>115.87</v>
      </c>
      <c r="N30" s="21">
        <v>116.782</v>
      </c>
      <c r="O30" s="22">
        <v>117.648</v>
      </c>
      <c r="P30" s="22">
        <v>118.449</v>
      </c>
      <c r="Q30" s="22">
        <v>119.259</v>
      </c>
      <c r="R30" s="23">
        <v>120.018</v>
      </c>
      <c r="S30" s="21">
        <v>120.754</v>
      </c>
      <c r="T30" s="22">
        <v>121.492</v>
      </c>
      <c r="U30" s="22">
        <v>122.09099999999999</v>
      </c>
      <c r="V30" s="22">
        <v>122.613</v>
      </c>
      <c r="W30" s="23">
        <v>123.116</v>
      </c>
      <c r="X30" s="21">
        <v>123.53700000000001</v>
      </c>
      <c r="Y30" s="22">
        <v>123.92100000000001</v>
      </c>
      <c r="Z30" s="22">
        <v>124.229</v>
      </c>
      <c r="AA30" s="22">
        <v>124.536</v>
      </c>
      <c r="AB30" s="23">
        <v>124.961</v>
      </c>
      <c r="AC30" s="21">
        <v>125.43899999999999</v>
      </c>
      <c r="AD30" s="22">
        <v>125.75700000000001</v>
      </c>
      <c r="AE30" s="22">
        <v>126.057</v>
      </c>
      <c r="AF30" s="22">
        <v>126.4</v>
      </c>
      <c r="AG30" s="23">
        <v>126.631</v>
      </c>
      <c r="AH30" s="22">
        <v>126.843</v>
      </c>
      <c r="AI30" s="22">
        <v>127.149</v>
      </c>
      <c r="AJ30" s="22">
        <v>127.44499999999999</v>
      </c>
      <c r="AK30" s="22">
        <v>127.718</v>
      </c>
      <c r="AL30" s="23">
        <v>127.761</v>
      </c>
      <c r="AM30" s="22">
        <v>127.773</v>
      </c>
      <c r="AN30" s="22">
        <v>127.854</v>
      </c>
      <c r="AO30" s="22">
        <v>128.001</v>
      </c>
      <c r="AP30" s="22">
        <v>128.06299999999999</v>
      </c>
      <c r="AQ30" s="22">
        <v>128.047</v>
      </c>
      <c r="AR30" s="21">
        <v>128.07</v>
      </c>
      <c r="AS30" s="22">
        <v>127.817277</v>
      </c>
      <c r="AT30" s="22">
        <v>127.56148899999999</v>
      </c>
      <c r="AU30" s="22">
        <v>127.338621</v>
      </c>
      <c r="AV30" s="22">
        <v>127.1318</v>
      </c>
    </row>
    <row r="31" spans="1:48" ht="13.9" customHeight="1">
      <c r="A31" s="3" t="s">
        <v>154</v>
      </c>
      <c r="C31" s="2" t="s">
        <v>105</v>
      </c>
      <c r="E31" s="24">
        <v>4.0453000000000001</v>
      </c>
      <c r="F31" s="25">
        <v>4.1235999999999997</v>
      </c>
      <c r="G31" s="25">
        <v>4.2416</v>
      </c>
      <c r="H31" s="26">
        <v>4.3342000000000001</v>
      </c>
      <c r="I31" s="24">
        <v>4.4615999999999998</v>
      </c>
      <c r="J31" s="25">
        <v>4.5179999999999998</v>
      </c>
      <c r="K31" s="25">
        <v>4.5837000000000003</v>
      </c>
      <c r="L31" s="25">
        <v>4.6675000000000004</v>
      </c>
      <c r="M31" s="26">
        <v>4.9297000000000004</v>
      </c>
      <c r="N31" s="24">
        <v>5.0631000000000004</v>
      </c>
      <c r="O31" s="25">
        <v>5.1833999999999998</v>
      </c>
      <c r="P31" s="25">
        <v>5.2645</v>
      </c>
      <c r="Q31" s="25">
        <v>5.3451000000000004</v>
      </c>
      <c r="R31" s="26">
        <v>5.3978999999999999</v>
      </c>
      <c r="S31" s="24">
        <v>5.4561999999999999</v>
      </c>
      <c r="T31" s="25">
        <v>5.5246000000000004</v>
      </c>
      <c r="U31" s="25">
        <v>5.5904999999999996</v>
      </c>
      <c r="V31" s="25">
        <v>5.6276000000000002</v>
      </c>
      <c r="W31" s="26">
        <v>5.6862000000000004</v>
      </c>
      <c r="X31" s="24">
        <v>5.7045000000000003</v>
      </c>
      <c r="Y31" s="25">
        <v>5.7519999999999998</v>
      </c>
      <c r="Z31" s="25">
        <v>5.8005000000000004</v>
      </c>
      <c r="AA31" s="25">
        <v>5.9009999999999998</v>
      </c>
      <c r="AB31" s="26">
        <v>6.0354000000000001</v>
      </c>
      <c r="AC31" s="24">
        <v>6.1561000000000003</v>
      </c>
      <c r="AD31" s="25">
        <v>6.4355000000000002</v>
      </c>
      <c r="AE31" s="25">
        <v>6.4893000000000001</v>
      </c>
      <c r="AF31" s="25">
        <v>6.5437000000000003</v>
      </c>
      <c r="AG31" s="26">
        <v>6.6064999999999996</v>
      </c>
      <c r="AH31" s="25">
        <v>6.665</v>
      </c>
      <c r="AI31" s="25">
        <v>6.7142999999999997</v>
      </c>
      <c r="AJ31" s="25">
        <v>6.7441000000000004</v>
      </c>
      <c r="AK31" s="25">
        <v>6.7308000000000003</v>
      </c>
      <c r="AL31" s="26">
        <v>6.7835000000000001</v>
      </c>
      <c r="AM31" s="25">
        <v>6.8132000000000001</v>
      </c>
      <c r="AN31" s="25">
        <v>6.8571</v>
      </c>
      <c r="AO31" s="25">
        <v>6.9162999999999997</v>
      </c>
      <c r="AP31" s="25">
        <v>6.9577999999999998</v>
      </c>
      <c r="AQ31" s="25">
        <v>6.9728000000000003</v>
      </c>
      <c r="AR31" s="24">
        <v>7.0242000000000004</v>
      </c>
      <c r="AS31" s="25">
        <v>7.0716000000000001</v>
      </c>
      <c r="AT31" s="25">
        <v>7.1546000000000003</v>
      </c>
      <c r="AU31" s="25">
        <v>7.1875</v>
      </c>
      <c r="AV31" s="25">
        <v>7.2416999999999998</v>
      </c>
    </row>
    <row r="32" spans="1:48" ht="13.9" customHeight="1">
      <c r="A32" s="3" t="s">
        <v>155</v>
      </c>
      <c r="C32" s="2" t="s">
        <v>104</v>
      </c>
      <c r="E32" s="27">
        <v>14.994823</v>
      </c>
      <c r="F32" s="28">
        <v>15.367773999999999</v>
      </c>
      <c r="G32" s="28">
        <v>15.642467</v>
      </c>
      <c r="H32" s="29">
        <v>15.927166999999999</v>
      </c>
      <c r="I32" s="27">
        <v>16.223089000000002</v>
      </c>
      <c r="J32" s="28">
        <v>16.579737000000002</v>
      </c>
      <c r="K32" s="28">
        <v>16.882052999999999</v>
      </c>
      <c r="L32" s="28">
        <v>17.202491000000002</v>
      </c>
      <c r="M32" s="29">
        <v>17.543067000000001</v>
      </c>
      <c r="N32" s="27">
        <v>17.866008000000001</v>
      </c>
      <c r="O32" s="28">
        <v>18.193955000000003</v>
      </c>
      <c r="P32" s="28">
        <v>18.515754000000001</v>
      </c>
      <c r="Q32" s="28">
        <v>18.790538000000002</v>
      </c>
      <c r="R32" s="29">
        <v>19.069194</v>
      </c>
      <c r="S32" s="27">
        <v>19.313825000000001</v>
      </c>
      <c r="T32" s="28">
        <v>19.509081999999999</v>
      </c>
      <c r="U32" s="28">
        <v>19.725009999999997</v>
      </c>
      <c r="V32" s="28">
        <v>19.954397</v>
      </c>
      <c r="W32" s="29">
        <v>20.156586999999998</v>
      </c>
      <c r="X32" s="27">
        <v>20.401305000000001</v>
      </c>
      <c r="Y32" s="28">
        <v>20.605830999999998</v>
      </c>
      <c r="Z32" s="28">
        <v>20.802622</v>
      </c>
      <c r="AA32" s="28">
        <v>20.995416000000002</v>
      </c>
      <c r="AB32" s="29">
        <v>21.177873999999999</v>
      </c>
      <c r="AC32" s="27">
        <v>21.357430999999998</v>
      </c>
      <c r="AD32" s="28">
        <v>21.525433</v>
      </c>
      <c r="AE32" s="28">
        <v>21.742815</v>
      </c>
      <c r="AF32" s="28">
        <v>21.928591000000001</v>
      </c>
      <c r="AG32" s="29">
        <v>22.092386999999999</v>
      </c>
      <c r="AH32" s="28">
        <v>22.276671999999998</v>
      </c>
      <c r="AI32" s="28">
        <v>22.405567999999999</v>
      </c>
      <c r="AJ32" s="28">
        <v>22.520776000000001</v>
      </c>
      <c r="AK32" s="28">
        <v>22.60455</v>
      </c>
      <c r="AL32" s="29">
        <v>22.689122000000001</v>
      </c>
      <c r="AM32" s="28">
        <v>22.770383000000002</v>
      </c>
      <c r="AN32" s="28">
        <v>22.876526999999999</v>
      </c>
      <c r="AO32" s="28">
        <v>22.958359999999999</v>
      </c>
      <c r="AP32" s="28">
        <v>23.037030999999999</v>
      </c>
      <c r="AQ32" s="28">
        <v>23.119772000000001</v>
      </c>
      <c r="AR32" s="27">
        <v>23.162123000000001</v>
      </c>
      <c r="AS32" s="28">
        <v>23.224912</v>
      </c>
      <c r="AT32" s="28">
        <v>23.315999999999999</v>
      </c>
      <c r="AU32" s="28">
        <v>23.373999999999999</v>
      </c>
      <c r="AV32" s="28">
        <v>23.434000000000001</v>
      </c>
    </row>
    <row r="33" spans="1:48" ht="13.9" customHeight="1">
      <c r="A33" s="20" t="s">
        <v>156</v>
      </c>
      <c r="B33" s="17"/>
      <c r="C33" s="51" t="s">
        <v>103</v>
      </c>
      <c r="D33" s="17"/>
      <c r="E33" s="71">
        <v>32.882703999999997</v>
      </c>
      <c r="F33" s="55">
        <v>33.505406000000001</v>
      </c>
      <c r="G33" s="55">
        <v>34.103149000000002</v>
      </c>
      <c r="H33" s="54">
        <v>34.692265999999996</v>
      </c>
      <c r="I33" s="71">
        <v>35.280724999999997</v>
      </c>
      <c r="J33" s="55">
        <v>35.848523</v>
      </c>
      <c r="K33" s="55">
        <v>36.411794999999998</v>
      </c>
      <c r="L33" s="55">
        <v>36.969185000000003</v>
      </c>
      <c r="M33" s="54">
        <v>37.534236</v>
      </c>
      <c r="N33" s="71">
        <v>38.123775000000002</v>
      </c>
      <c r="O33" s="55">
        <v>38.723247999999998</v>
      </c>
      <c r="P33" s="55">
        <v>39.326352</v>
      </c>
      <c r="Q33" s="55">
        <v>39.910403000000002</v>
      </c>
      <c r="R33" s="54">
        <v>40.405956000000003</v>
      </c>
      <c r="S33" s="71">
        <v>40.805743999999997</v>
      </c>
      <c r="T33" s="55">
        <v>41.213673999999997</v>
      </c>
      <c r="U33" s="55">
        <v>41.621690000000001</v>
      </c>
      <c r="V33" s="55">
        <v>42.031247</v>
      </c>
      <c r="W33" s="54">
        <v>42.449038000000002</v>
      </c>
      <c r="X33" s="71">
        <v>42.869283000000003</v>
      </c>
      <c r="Y33" s="55">
        <v>43.295704000000001</v>
      </c>
      <c r="Z33" s="55">
        <v>43.747962000000001</v>
      </c>
      <c r="AA33" s="55">
        <v>44.194628000000002</v>
      </c>
      <c r="AB33" s="54">
        <v>44.641539999999999</v>
      </c>
      <c r="AC33" s="71">
        <v>45.092990999999998</v>
      </c>
      <c r="AD33" s="55">
        <v>45.524681000000001</v>
      </c>
      <c r="AE33" s="55">
        <v>45.953580000000002</v>
      </c>
      <c r="AF33" s="55">
        <v>46.286503000000003</v>
      </c>
      <c r="AG33" s="54">
        <v>46.616677000000003</v>
      </c>
      <c r="AH33" s="55">
        <v>47.008111</v>
      </c>
      <c r="AI33" s="55">
        <v>47.357362000000002</v>
      </c>
      <c r="AJ33" s="55">
        <v>47.622179000000003</v>
      </c>
      <c r="AK33" s="55">
        <v>47.859310999999998</v>
      </c>
      <c r="AL33" s="54">
        <v>48.039414999999998</v>
      </c>
      <c r="AM33" s="55">
        <v>48.138077000000003</v>
      </c>
      <c r="AN33" s="55">
        <v>48.371946000000001</v>
      </c>
      <c r="AO33" s="55">
        <v>48.597651999999997</v>
      </c>
      <c r="AP33" s="55">
        <v>48.948698</v>
      </c>
      <c r="AQ33" s="55">
        <v>49.182037999999999</v>
      </c>
      <c r="AR33" s="71">
        <v>49.410366000000003</v>
      </c>
      <c r="AS33" s="55">
        <v>49.779440000000001</v>
      </c>
      <c r="AT33" s="55">
        <v>50.004441</v>
      </c>
      <c r="AU33" s="55">
        <v>50.219669000000003</v>
      </c>
      <c r="AV33" s="55">
        <v>50.423954999999999</v>
      </c>
    </row>
    <row r="34" spans="1:48" ht="13.9" customHeight="1">
      <c r="A34" s="3" t="s">
        <v>157</v>
      </c>
      <c r="C34" s="2" t="s">
        <v>14</v>
      </c>
      <c r="E34" s="24">
        <v>2.1128999999999998</v>
      </c>
      <c r="F34" s="25">
        <v>2.1524000000000001</v>
      </c>
      <c r="G34" s="25">
        <v>2.1930000000000001</v>
      </c>
      <c r="H34" s="26">
        <v>2.2298</v>
      </c>
      <c r="I34" s="24">
        <v>2.2625999999999999</v>
      </c>
      <c r="J34" s="25">
        <v>2.2932999999999999</v>
      </c>
      <c r="K34" s="25">
        <v>2.3252999999999999</v>
      </c>
      <c r="L34" s="25">
        <v>2.3536000000000001</v>
      </c>
      <c r="M34" s="26">
        <v>2.3835000000000002</v>
      </c>
      <c r="N34" s="24">
        <v>2.413945</v>
      </c>
      <c r="O34" s="25">
        <v>2.5328349999999999</v>
      </c>
      <c r="P34" s="25">
        <v>2.6464660000000002</v>
      </c>
      <c r="Q34" s="25">
        <v>2.6810610000000001</v>
      </c>
      <c r="R34" s="26">
        <v>2.732221</v>
      </c>
      <c r="S34" s="24">
        <v>2.735957</v>
      </c>
      <c r="T34" s="25">
        <v>2.7333729999999998</v>
      </c>
      <c r="U34" s="25">
        <v>2.7747890000000002</v>
      </c>
      <c r="V34" s="25">
        <v>2.8461080000000001</v>
      </c>
      <c r="W34" s="26">
        <v>2.930901</v>
      </c>
      <c r="X34" s="24">
        <v>3.047132</v>
      </c>
      <c r="Y34" s="25">
        <v>3.1350829999999998</v>
      </c>
      <c r="Z34" s="25">
        <v>3.2306979999999998</v>
      </c>
      <c r="AA34" s="25">
        <v>3.3134709999999998</v>
      </c>
      <c r="AB34" s="26">
        <v>3.4190480000000001</v>
      </c>
      <c r="AC34" s="24">
        <v>3.5245060000000001</v>
      </c>
      <c r="AD34" s="25">
        <v>3.6707040000000002</v>
      </c>
      <c r="AE34" s="25">
        <v>3.7960379999999998</v>
      </c>
      <c r="AF34" s="25">
        <v>3.9272130000000001</v>
      </c>
      <c r="AG34" s="26">
        <v>3.958723</v>
      </c>
      <c r="AH34" s="25">
        <v>4.0278869999999998</v>
      </c>
      <c r="AI34" s="25">
        <v>4.1380119999999998</v>
      </c>
      <c r="AJ34" s="25">
        <v>4.1759500000000003</v>
      </c>
      <c r="AK34" s="25">
        <v>4.1148259999999999</v>
      </c>
      <c r="AL34" s="26">
        <v>4.1666639999999999</v>
      </c>
      <c r="AM34" s="25">
        <v>4.2657619999999996</v>
      </c>
      <c r="AN34" s="25">
        <v>4.4013650000000002</v>
      </c>
      <c r="AO34" s="25">
        <v>4.5885990000000003</v>
      </c>
      <c r="AP34" s="25">
        <v>4.8393959999999998</v>
      </c>
      <c r="AQ34" s="25">
        <v>4.9875730000000003</v>
      </c>
      <c r="AR34" s="24">
        <v>5.0767319999999998</v>
      </c>
      <c r="AS34" s="25">
        <v>5.1836880000000001</v>
      </c>
      <c r="AT34" s="25">
        <v>5.3124370000000001</v>
      </c>
      <c r="AU34" s="25">
        <v>5.3991619999999996</v>
      </c>
      <c r="AV34" s="25">
        <v>5.4697240000000003</v>
      </c>
    </row>
    <row r="35" spans="1:48" ht="13.9" customHeight="1">
      <c r="A35" s="3" t="s">
        <v>158</v>
      </c>
      <c r="C35" s="2" t="s">
        <v>15</v>
      </c>
      <c r="E35" s="10">
        <v>0.135716</v>
      </c>
      <c r="F35" s="11">
        <v>0.14183599999999999</v>
      </c>
      <c r="G35" s="11">
        <v>0.148067</v>
      </c>
      <c r="H35" s="12">
        <v>0.154395</v>
      </c>
      <c r="I35" s="10">
        <v>0.160799</v>
      </c>
      <c r="J35" s="11">
        <v>0.16728299999999999</v>
      </c>
      <c r="K35" s="11">
        <v>0.17382600000000001</v>
      </c>
      <c r="L35" s="11">
        <v>0.18035699999999999</v>
      </c>
      <c r="M35" s="12">
        <v>0.18678600000000001</v>
      </c>
      <c r="N35" s="10">
        <v>0.19305700000000001</v>
      </c>
      <c r="O35" s="11">
        <v>0.19913600000000001</v>
      </c>
      <c r="P35" s="11">
        <v>0.20506099999999999</v>
      </c>
      <c r="Q35" s="11">
        <v>0.21093300000000001</v>
      </c>
      <c r="R35" s="12">
        <v>0.216893</v>
      </c>
      <c r="S35" s="10">
        <v>0.223049</v>
      </c>
      <c r="T35" s="11">
        <v>0.22941800000000001</v>
      </c>
      <c r="U35" s="11">
        <v>0.23598</v>
      </c>
      <c r="V35" s="11">
        <v>0.24274999999999999</v>
      </c>
      <c r="W35" s="12">
        <v>0.24973799999999999</v>
      </c>
      <c r="X35" s="10">
        <v>0.25693899999999997</v>
      </c>
      <c r="Y35" s="11">
        <v>0.26436500000000002</v>
      </c>
      <c r="Z35" s="11">
        <v>0.27198899999999998</v>
      </c>
      <c r="AA35" s="11">
        <v>0.27971699999999999</v>
      </c>
      <c r="AB35" s="12">
        <v>0.28742299999999998</v>
      </c>
      <c r="AC35" s="10">
        <v>0.29500999999999999</v>
      </c>
      <c r="AD35" s="11">
        <v>0.30244900000000002</v>
      </c>
      <c r="AE35" s="11">
        <v>0.30974600000000002</v>
      </c>
      <c r="AF35" s="11">
        <v>0.31687300000000002</v>
      </c>
      <c r="AG35" s="12">
        <v>0.32381199999999999</v>
      </c>
      <c r="AH35" s="11">
        <v>0.33055400000000001</v>
      </c>
      <c r="AI35" s="11">
        <v>0.33707399999999998</v>
      </c>
      <c r="AJ35" s="11">
        <v>0.34338299999999999</v>
      </c>
      <c r="AK35" s="11">
        <v>0.34955700000000001</v>
      </c>
      <c r="AL35" s="12">
        <v>0.35570000000000002</v>
      </c>
      <c r="AM35" s="11">
        <v>0.36188900000000002</v>
      </c>
      <c r="AN35" s="11">
        <v>0.36814999999999998</v>
      </c>
      <c r="AO35" s="11">
        <v>0.37445899999999999</v>
      </c>
      <c r="AP35" s="11">
        <v>0.38078600000000001</v>
      </c>
      <c r="AQ35" s="11">
        <v>0.38707999999999998</v>
      </c>
      <c r="AR35" s="10">
        <v>0.39330199999999998</v>
      </c>
      <c r="AS35" s="11">
        <v>0.39944299999999999</v>
      </c>
      <c r="AT35" s="11">
        <v>0.40551199999999998</v>
      </c>
      <c r="AU35" s="11">
        <v>0.411499</v>
      </c>
      <c r="AV35" s="11">
        <v>0.41739399999999999</v>
      </c>
    </row>
    <row r="36" spans="1:48" ht="13.9" customHeight="1">
      <c r="A36" s="3" t="s">
        <v>159</v>
      </c>
      <c r="C36" s="2" t="s">
        <v>16</v>
      </c>
      <c r="E36" s="21">
        <v>117.921994</v>
      </c>
      <c r="F36" s="22">
        <v>121.059511</v>
      </c>
      <c r="G36" s="22">
        <v>124.242299</v>
      </c>
      <c r="H36" s="23">
        <v>127.465232</v>
      </c>
      <c r="I36" s="21">
        <v>130.724118</v>
      </c>
      <c r="J36" s="22">
        <v>134.010695</v>
      </c>
      <c r="K36" s="22">
        <v>137.32212200000001</v>
      </c>
      <c r="L36" s="22">
        <v>140.66585900000001</v>
      </c>
      <c r="M36" s="23">
        <v>144.053516</v>
      </c>
      <c r="N36" s="21">
        <v>147.49036599999999</v>
      </c>
      <c r="O36" s="22">
        <v>150.97884099999999</v>
      </c>
      <c r="P36" s="22">
        <v>154.50626600000001</v>
      </c>
      <c r="Q36" s="22">
        <v>158.044343</v>
      </c>
      <c r="R36" s="23">
        <v>161.55558400000001</v>
      </c>
      <c r="S36" s="21">
        <v>165.01219499999999</v>
      </c>
      <c r="T36" s="22">
        <v>168.402027</v>
      </c>
      <c r="U36" s="22">
        <v>171.728916</v>
      </c>
      <c r="V36" s="22">
        <v>175.00091900000001</v>
      </c>
      <c r="W36" s="23">
        <v>178.23323099999999</v>
      </c>
      <c r="X36" s="21">
        <v>181.43682100000001</v>
      </c>
      <c r="Y36" s="22">
        <v>184.61474000000001</v>
      </c>
      <c r="Z36" s="22">
        <v>187.76209700000001</v>
      </c>
      <c r="AA36" s="22">
        <v>190.87324799999999</v>
      </c>
      <c r="AB36" s="23">
        <v>193.93991199999999</v>
      </c>
      <c r="AC36" s="21">
        <v>196.95784499999999</v>
      </c>
      <c r="AD36" s="22">
        <v>199.926615</v>
      </c>
      <c r="AE36" s="22">
        <v>202.85384999999999</v>
      </c>
      <c r="AF36" s="22">
        <v>205.75349299999999</v>
      </c>
      <c r="AG36" s="23">
        <v>208.644079</v>
      </c>
      <c r="AH36" s="22">
        <v>211.54042799999999</v>
      </c>
      <c r="AI36" s="22">
        <v>214.44830099999999</v>
      </c>
      <c r="AJ36" s="22">
        <v>217.36908700000001</v>
      </c>
      <c r="AK36" s="22">
        <v>220.30780899999999</v>
      </c>
      <c r="AL36" s="23">
        <v>223.26860600000001</v>
      </c>
      <c r="AM36" s="22">
        <v>226.25470300000001</v>
      </c>
      <c r="AN36" s="22">
        <v>229.26398</v>
      </c>
      <c r="AO36" s="22">
        <v>232.29683</v>
      </c>
      <c r="AP36" s="22">
        <v>235.36076499999999</v>
      </c>
      <c r="AQ36" s="22">
        <v>238.46516500000001</v>
      </c>
      <c r="AR36" s="21">
        <v>241.61312599999999</v>
      </c>
      <c r="AS36" s="22">
        <v>244.80825400000001</v>
      </c>
      <c r="AT36" s="22">
        <v>248.03785300000001</v>
      </c>
      <c r="AU36" s="22">
        <v>251.26827599999999</v>
      </c>
      <c r="AV36" s="22">
        <v>254.454778</v>
      </c>
    </row>
    <row r="37" spans="1:48" ht="13.9" customHeight="1">
      <c r="A37" s="3" t="s">
        <v>160</v>
      </c>
      <c r="B37" s="17"/>
      <c r="C37" s="51" t="s">
        <v>17</v>
      </c>
      <c r="D37" s="17"/>
      <c r="E37" s="71">
        <v>11.182078000000001</v>
      </c>
      <c r="F37" s="55">
        <v>11.46008</v>
      </c>
      <c r="G37" s="55">
        <v>11.741849</v>
      </c>
      <c r="H37" s="54">
        <v>12.025930000000001</v>
      </c>
      <c r="I37" s="71">
        <v>12.311781999999999</v>
      </c>
      <c r="J37" s="55">
        <v>12.599655</v>
      </c>
      <c r="K37" s="55">
        <v>12.891715</v>
      </c>
      <c r="L37" s="55">
        <v>13.191699</v>
      </c>
      <c r="M37" s="54">
        <v>13.504433000000001</v>
      </c>
      <c r="N37" s="71">
        <v>13.833739</v>
      </c>
      <c r="O37" s="55">
        <v>14.180092999999999</v>
      </c>
      <c r="P37" s="55">
        <v>14.543585</v>
      </c>
      <c r="Q37" s="55">
        <v>14.926976</v>
      </c>
      <c r="R37" s="54">
        <v>15.333368999999999</v>
      </c>
      <c r="S37" s="71">
        <v>15.764340000000001</v>
      </c>
      <c r="T37" s="55">
        <v>16.221767</v>
      </c>
      <c r="U37" s="55">
        <v>16.703499999999998</v>
      </c>
      <c r="V37" s="55">
        <v>17.202031999999999</v>
      </c>
      <c r="W37" s="54">
        <v>17.707063999999999</v>
      </c>
      <c r="X37" s="71">
        <v>18.211096999999999</v>
      </c>
      <c r="Y37" s="55">
        <v>18.709835000000002</v>
      </c>
      <c r="Z37" s="55">
        <v>19.204699999999999</v>
      </c>
      <c r="AA37" s="55">
        <v>19.700762000000001</v>
      </c>
      <c r="AB37" s="54">
        <v>20.205991999999998</v>
      </c>
      <c r="AC37" s="71">
        <v>20.725373999999999</v>
      </c>
      <c r="AD37" s="55">
        <v>21.260881000000001</v>
      </c>
      <c r="AE37" s="55">
        <v>21.808125</v>
      </c>
      <c r="AF37" s="55">
        <v>22.358128000000001</v>
      </c>
      <c r="AG37" s="54">
        <v>22.898579000000002</v>
      </c>
      <c r="AH37" s="55">
        <v>23.420750999999999</v>
      </c>
      <c r="AI37" s="55">
        <v>23.920963</v>
      </c>
      <c r="AJ37" s="55">
        <v>24.401976999999999</v>
      </c>
      <c r="AK37" s="55">
        <v>24.869423000000001</v>
      </c>
      <c r="AL37" s="54">
        <v>25.332025999999999</v>
      </c>
      <c r="AM37" s="55">
        <v>25.796123999999999</v>
      </c>
      <c r="AN37" s="55">
        <v>26.263048000000001</v>
      </c>
      <c r="AO37" s="55">
        <v>26.730606999999999</v>
      </c>
      <c r="AP37" s="55">
        <v>27.197419</v>
      </c>
      <c r="AQ37" s="55">
        <v>27.661017000000001</v>
      </c>
      <c r="AR37" s="71">
        <v>28.119499999999999</v>
      </c>
      <c r="AS37" s="55">
        <v>28.572970000000002</v>
      </c>
      <c r="AT37" s="55">
        <v>29.021940000000001</v>
      </c>
      <c r="AU37" s="55">
        <v>29.465371999999999</v>
      </c>
      <c r="AV37" s="55">
        <v>29.901997000000001</v>
      </c>
    </row>
    <row r="38" spans="1:48" ht="13.9" customHeight="1">
      <c r="A38" s="3" t="s">
        <v>161</v>
      </c>
      <c r="C38" s="2" t="s">
        <v>18</v>
      </c>
      <c r="E38" s="27">
        <v>36.851055000000002</v>
      </c>
      <c r="F38" s="28">
        <v>37.925400000000003</v>
      </c>
      <c r="G38" s="28">
        <v>39.026082000000002</v>
      </c>
      <c r="H38" s="29">
        <v>40.149959000000003</v>
      </c>
      <c r="I38" s="27">
        <v>41.295129000000003</v>
      </c>
      <c r="J38" s="28">
        <v>42.461188999999997</v>
      </c>
      <c r="K38" s="28">
        <v>43.650333000000003</v>
      </c>
      <c r="L38" s="28">
        <v>44.866278999999999</v>
      </c>
      <c r="M38" s="29">
        <v>46.113992000000003</v>
      </c>
      <c r="N38" s="27">
        <v>47.396965999999999</v>
      </c>
      <c r="O38" s="28">
        <v>48.715592000000001</v>
      </c>
      <c r="P38" s="28">
        <v>50.068492999999997</v>
      </c>
      <c r="Q38" s="28">
        <v>51.455036999999997</v>
      </c>
      <c r="R38" s="29">
        <v>52.873978999999999</v>
      </c>
      <c r="S38" s="27">
        <v>54.323650999999998</v>
      </c>
      <c r="T38" s="28">
        <v>55.803915000000003</v>
      </c>
      <c r="U38" s="28">
        <v>57.312793999999997</v>
      </c>
      <c r="V38" s="28">
        <v>58.844391999999999</v>
      </c>
      <c r="W38" s="29">
        <v>60.391168</v>
      </c>
      <c r="X38" s="27">
        <v>61.947339999999997</v>
      </c>
      <c r="Y38" s="28">
        <v>63.50994</v>
      </c>
      <c r="Z38" s="28">
        <v>65.078901000000002</v>
      </c>
      <c r="AA38" s="28">
        <v>66.654954000000004</v>
      </c>
      <c r="AB38" s="29">
        <v>68.240133999999998</v>
      </c>
      <c r="AC38" s="27">
        <v>69.835712999999998</v>
      </c>
      <c r="AD38" s="28">
        <v>71.437381000000002</v>
      </c>
      <c r="AE38" s="28">
        <v>73.042604999999995</v>
      </c>
      <c r="AF38" s="28">
        <v>74.656227999999999</v>
      </c>
      <c r="AG38" s="29">
        <v>76.285224999999997</v>
      </c>
      <c r="AH38" s="28">
        <v>77.932247000000004</v>
      </c>
      <c r="AI38" s="28">
        <v>79.604540999999998</v>
      </c>
      <c r="AJ38" s="28">
        <v>81.294377999999995</v>
      </c>
      <c r="AK38" s="28">
        <v>82.971733999999998</v>
      </c>
      <c r="AL38" s="29">
        <v>84.596249</v>
      </c>
      <c r="AM38" s="28">
        <v>86.141373000000002</v>
      </c>
      <c r="AN38" s="28">
        <v>87.592899000000003</v>
      </c>
      <c r="AO38" s="28">
        <v>88.965508</v>
      </c>
      <c r="AP38" s="28">
        <v>90.297115000000005</v>
      </c>
      <c r="AQ38" s="28">
        <v>91.641880999999998</v>
      </c>
      <c r="AR38" s="27">
        <v>93.038901999999993</v>
      </c>
      <c r="AS38" s="28">
        <v>94.501232999999999</v>
      </c>
      <c r="AT38" s="28">
        <v>96.017321999999993</v>
      </c>
      <c r="AU38" s="28">
        <v>97.571675999999997</v>
      </c>
      <c r="AV38" s="28">
        <v>99.138689999999997</v>
      </c>
    </row>
    <row r="39" spans="1:48" ht="13.9" customHeight="1">
      <c r="A39" s="3" t="s">
        <v>162</v>
      </c>
      <c r="B39" s="4"/>
      <c r="C39" s="50" t="s">
        <v>102</v>
      </c>
      <c r="D39" s="4"/>
      <c r="E39" s="27">
        <v>37.964925000000001</v>
      </c>
      <c r="F39" s="28">
        <v>39.061999</v>
      </c>
      <c r="G39" s="28">
        <v>40.164968999999999</v>
      </c>
      <c r="H39" s="29">
        <v>41.259538999999997</v>
      </c>
      <c r="I39" s="27">
        <v>42.334954000000003</v>
      </c>
      <c r="J39" s="28">
        <v>43.386845999999998</v>
      </c>
      <c r="K39" s="28">
        <v>44.416007</v>
      </c>
      <c r="L39" s="28">
        <v>45.423442000000001</v>
      </c>
      <c r="M39" s="29">
        <v>46.412309999999998</v>
      </c>
      <c r="N39" s="27">
        <v>47.385325000000002</v>
      </c>
      <c r="O39" s="28">
        <v>48.336894000000001</v>
      </c>
      <c r="P39" s="28">
        <v>49.265597</v>
      </c>
      <c r="Q39" s="28">
        <v>50.183106000000002</v>
      </c>
      <c r="R39" s="29">
        <v>51.105437999999999</v>
      </c>
      <c r="S39" s="27">
        <v>52.041468000000002</v>
      </c>
      <c r="T39" s="28">
        <v>53.002775</v>
      </c>
      <c r="U39" s="28">
        <v>53.979503000000001</v>
      </c>
      <c r="V39" s="28">
        <v>54.933560999999997</v>
      </c>
      <c r="W39" s="29">
        <v>55.812793999999997</v>
      </c>
      <c r="X39" s="27">
        <v>56.582824000000002</v>
      </c>
      <c r="Y39" s="28">
        <v>57.225971999999999</v>
      </c>
      <c r="Z39" s="28">
        <v>57.761574000000003</v>
      </c>
      <c r="AA39" s="28">
        <v>58.237672000000003</v>
      </c>
      <c r="AB39" s="29">
        <v>58.722766999999997</v>
      </c>
      <c r="AC39" s="27">
        <v>59.266089000000001</v>
      </c>
      <c r="AD39" s="28">
        <v>59.878954999999998</v>
      </c>
      <c r="AE39" s="28">
        <v>60.544936999999997</v>
      </c>
      <c r="AF39" s="28">
        <v>61.250973999999999</v>
      </c>
      <c r="AG39" s="29">
        <v>61.973956999999999</v>
      </c>
      <c r="AH39" s="28">
        <v>62.693322000000002</v>
      </c>
      <c r="AI39" s="28">
        <v>63.415174</v>
      </c>
      <c r="AJ39" s="28">
        <v>64.136668999999998</v>
      </c>
      <c r="AK39" s="28">
        <v>64.817254000000005</v>
      </c>
      <c r="AL39" s="29">
        <v>65.404522</v>
      </c>
      <c r="AM39" s="28">
        <v>65.863973000000001</v>
      </c>
      <c r="AN39" s="28">
        <v>66.174486000000002</v>
      </c>
      <c r="AO39" s="28">
        <v>66.353572</v>
      </c>
      <c r="AP39" s="28">
        <v>66.453254999999999</v>
      </c>
      <c r="AQ39" s="28">
        <v>66.548197000000002</v>
      </c>
      <c r="AR39" s="27">
        <v>66.692024000000004</v>
      </c>
      <c r="AS39" s="28">
        <v>66.902957999999998</v>
      </c>
      <c r="AT39" s="28">
        <v>67.16413</v>
      </c>
      <c r="AU39" s="28">
        <v>67.451421999999994</v>
      </c>
      <c r="AV39" s="28">
        <v>67.725978999999995</v>
      </c>
    </row>
    <row r="40" spans="1:48" ht="13.9" customHeight="1">
      <c r="A40" s="3" t="s">
        <v>163</v>
      </c>
      <c r="C40" s="2" t="s">
        <v>101</v>
      </c>
      <c r="E40" s="21">
        <v>566.60540200000003</v>
      </c>
      <c r="F40" s="22">
        <v>579.80063199999995</v>
      </c>
      <c r="G40" s="22">
        <v>593.45188900000005</v>
      </c>
      <c r="H40" s="23">
        <v>607.44651899999997</v>
      </c>
      <c r="I40" s="21">
        <v>621.70364099999995</v>
      </c>
      <c r="J40" s="22">
        <v>636.18281000000002</v>
      </c>
      <c r="K40" s="22">
        <v>650.90755899999999</v>
      </c>
      <c r="L40" s="22">
        <v>665.93643499999996</v>
      </c>
      <c r="M40" s="23">
        <v>681.35855300000003</v>
      </c>
      <c r="N40" s="21">
        <v>697.22974499999998</v>
      </c>
      <c r="O40" s="22">
        <v>713.56140600000003</v>
      </c>
      <c r="P40" s="22">
        <v>730.30346099999997</v>
      </c>
      <c r="Q40" s="22">
        <v>747.37485600000002</v>
      </c>
      <c r="R40" s="23">
        <v>764.66427799999997</v>
      </c>
      <c r="S40" s="21">
        <v>782.08512700000006</v>
      </c>
      <c r="T40" s="22">
        <v>799.60723499999995</v>
      </c>
      <c r="U40" s="22">
        <v>817.23224100000004</v>
      </c>
      <c r="V40" s="22">
        <v>834.94439699999998</v>
      </c>
      <c r="W40" s="23">
        <v>852.73616000000004</v>
      </c>
      <c r="X40" s="21">
        <v>870.60177599999997</v>
      </c>
      <c r="Y40" s="22">
        <v>888.513869</v>
      </c>
      <c r="Z40" s="22">
        <v>906.46135800000002</v>
      </c>
      <c r="AA40" s="22">
        <v>924.47563300000002</v>
      </c>
      <c r="AB40" s="23">
        <v>942.60421099999996</v>
      </c>
      <c r="AC40" s="21">
        <v>960.87498200000005</v>
      </c>
      <c r="AD40" s="22">
        <v>979.29043200000001</v>
      </c>
      <c r="AE40" s="22">
        <v>997.81724999999994</v>
      </c>
      <c r="AF40" s="22">
        <v>1016.402907</v>
      </c>
      <c r="AG40" s="23">
        <v>1034.9766259999999</v>
      </c>
      <c r="AH40" s="22">
        <v>1053.481072</v>
      </c>
      <c r="AI40" s="22">
        <v>1071.8881899999999</v>
      </c>
      <c r="AJ40" s="22">
        <v>1090.1893580000001</v>
      </c>
      <c r="AK40" s="22">
        <v>1108.3695769999999</v>
      </c>
      <c r="AL40" s="23">
        <v>1126.4193210000001</v>
      </c>
      <c r="AM40" s="22">
        <v>1144.3262930000001</v>
      </c>
      <c r="AN40" s="22">
        <v>1162.088305</v>
      </c>
      <c r="AO40" s="22">
        <v>1179.6856310000001</v>
      </c>
      <c r="AP40" s="22">
        <v>1197.070109</v>
      </c>
      <c r="AQ40" s="22">
        <v>1214.182182</v>
      </c>
      <c r="AR40" s="21">
        <v>1230.984504</v>
      </c>
      <c r="AS40" s="22">
        <v>1247.446011</v>
      </c>
      <c r="AT40" s="22">
        <v>1263.589639</v>
      </c>
      <c r="AU40" s="22">
        <v>1279.4988739999999</v>
      </c>
      <c r="AV40" s="22">
        <v>1295.291543</v>
      </c>
    </row>
    <row r="41" spans="1:48" ht="13.9" customHeight="1">
      <c r="A41" s="3" t="s">
        <v>164</v>
      </c>
      <c r="B41" s="13"/>
      <c r="C41" s="35" t="s">
        <v>19</v>
      </c>
      <c r="D41" s="13"/>
      <c r="E41" s="36">
        <v>43.725000000000001</v>
      </c>
      <c r="F41" s="37">
        <v>44.758000000000003</v>
      </c>
      <c r="G41" s="37">
        <v>45.825000000000003</v>
      </c>
      <c r="H41" s="38">
        <v>46.917999999999999</v>
      </c>
      <c r="I41" s="36">
        <v>48.03</v>
      </c>
      <c r="J41" s="37">
        <v>49.158000000000001</v>
      </c>
      <c r="K41" s="37">
        <v>50.295000000000002</v>
      </c>
      <c r="L41" s="37">
        <v>51.436</v>
      </c>
      <c r="M41" s="38">
        <v>52.573999999999998</v>
      </c>
      <c r="N41" s="36">
        <v>53.7</v>
      </c>
      <c r="O41" s="37">
        <v>54.722000000000001</v>
      </c>
      <c r="P41" s="37">
        <v>55.686999999999998</v>
      </c>
      <c r="Q41" s="37">
        <v>56.655000000000001</v>
      </c>
      <c r="R41" s="38">
        <v>57.692</v>
      </c>
      <c r="S41" s="36">
        <v>58.868000000000002</v>
      </c>
      <c r="T41" s="37">
        <v>60.249000000000002</v>
      </c>
      <c r="U41" s="37">
        <v>61.75</v>
      </c>
      <c r="V41" s="37">
        <v>63.262999999999998</v>
      </c>
      <c r="W41" s="38">
        <v>64.774000000000001</v>
      </c>
      <c r="X41" s="36">
        <v>66.0167</v>
      </c>
      <c r="Y41" s="37">
        <v>67.242400000000004</v>
      </c>
      <c r="Z41" s="37">
        <v>68.450100000000006</v>
      </c>
      <c r="AA41" s="37">
        <v>69.644499999999994</v>
      </c>
      <c r="AB41" s="38">
        <v>70.8245</v>
      </c>
      <c r="AC41" s="36">
        <v>71.995500000000007</v>
      </c>
      <c r="AD41" s="37">
        <v>73.156700000000001</v>
      </c>
      <c r="AE41" s="37">
        <v>74.306899999999999</v>
      </c>
      <c r="AF41" s="37">
        <v>75.456299999999999</v>
      </c>
      <c r="AG41" s="38">
        <v>76.596699999999998</v>
      </c>
      <c r="AH41" s="37">
        <v>77.630899999999997</v>
      </c>
      <c r="AI41" s="37">
        <v>78.620500000000007</v>
      </c>
      <c r="AJ41" s="37">
        <v>79.537700000000001</v>
      </c>
      <c r="AK41" s="37">
        <v>80.467399999999998</v>
      </c>
      <c r="AL41" s="38">
        <v>81.436400000000006</v>
      </c>
      <c r="AM41" s="37">
        <v>82.392099999999999</v>
      </c>
      <c r="AN41" s="37">
        <v>83.311199999999999</v>
      </c>
      <c r="AO41" s="37">
        <v>84.218500000000006</v>
      </c>
      <c r="AP41" s="37">
        <v>85.118700000000004</v>
      </c>
      <c r="AQ41" s="37">
        <v>86.025000000000006</v>
      </c>
      <c r="AR41" s="36">
        <v>86.932500000000005</v>
      </c>
      <c r="AS41" s="37">
        <v>87.860299999999995</v>
      </c>
      <c r="AT41" s="37">
        <v>88.809200000000004</v>
      </c>
      <c r="AU41" s="37">
        <v>89.759500000000003</v>
      </c>
      <c r="AV41" s="37">
        <v>90.728899999999996</v>
      </c>
    </row>
    <row r="42" spans="1:48" ht="13.9" customHeight="1">
      <c r="A42" s="3" t="s">
        <v>165</v>
      </c>
      <c r="B42" s="51" t="s">
        <v>20</v>
      </c>
      <c r="C42" s="17"/>
      <c r="D42" s="17"/>
      <c r="E42" s="71">
        <v>15.79</v>
      </c>
      <c r="F42" s="55">
        <v>16.0809</v>
      </c>
      <c r="G42" s="55">
        <v>16.3413</v>
      </c>
      <c r="H42" s="54">
        <v>16.746700000000001</v>
      </c>
      <c r="I42" s="71">
        <v>16.976099999999999</v>
      </c>
      <c r="J42" s="55">
        <v>17.1435</v>
      </c>
      <c r="K42" s="55">
        <v>17.312200000000001</v>
      </c>
      <c r="L42" s="55">
        <v>17.479199999999999</v>
      </c>
      <c r="M42" s="54">
        <v>17.623000000000001</v>
      </c>
      <c r="N42" s="71">
        <v>17.8049</v>
      </c>
      <c r="O42" s="55">
        <v>18.0519</v>
      </c>
      <c r="P42" s="55">
        <v>18.334099999999999</v>
      </c>
      <c r="Q42" s="55">
        <v>18.568300000000001</v>
      </c>
      <c r="R42" s="54">
        <v>18.771100000000001</v>
      </c>
      <c r="S42" s="71">
        <v>19.005099999999999</v>
      </c>
      <c r="T42" s="55">
        <v>19.264700000000001</v>
      </c>
      <c r="U42" s="55">
        <v>19.5383</v>
      </c>
      <c r="V42" s="55">
        <v>19.8156</v>
      </c>
      <c r="W42" s="54">
        <v>20.113600000000002</v>
      </c>
      <c r="X42" s="71">
        <v>20.3949</v>
      </c>
      <c r="Y42" s="55">
        <v>20.7791</v>
      </c>
      <c r="Z42" s="55">
        <v>21.026700000000002</v>
      </c>
      <c r="AA42" s="55">
        <v>21.2392</v>
      </c>
      <c r="AB42" s="54">
        <v>21.475000000000001</v>
      </c>
      <c r="AC42" s="71">
        <v>21.7454</v>
      </c>
      <c r="AD42" s="55">
        <v>22.042999999999999</v>
      </c>
      <c r="AE42" s="55">
        <v>22.298300000000001</v>
      </c>
      <c r="AF42" s="55">
        <v>22.526</v>
      </c>
      <c r="AG42" s="54">
        <v>22.761099999999999</v>
      </c>
      <c r="AH42" s="55">
        <v>23.0107</v>
      </c>
      <c r="AI42" s="55">
        <v>23.293500000000002</v>
      </c>
      <c r="AJ42" s="55">
        <v>23.599900000000002</v>
      </c>
      <c r="AK42" s="55">
        <v>23.922599999999999</v>
      </c>
      <c r="AL42" s="54">
        <v>24.2149</v>
      </c>
      <c r="AM42" s="55">
        <v>24.528700000000001</v>
      </c>
      <c r="AN42" s="55">
        <v>24.8825</v>
      </c>
      <c r="AO42" s="55">
        <v>25.051400000000001</v>
      </c>
      <c r="AP42" s="55">
        <v>25.509</v>
      </c>
      <c r="AQ42" s="55">
        <v>25.994299999999999</v>
      </c>
      <c r="AR42" s="71">
        <v>26.382449999999999</v>
      </c>
      <c r="AS42" s="55">
        <v>26.724024</v>
      </c>
      <c r="AT42" s="55">
        <v>27.136354000000001</v>
      </c>
      <c r="AU42" s="55">
        <v>27.559453000000001</v>
      </c>
      <c r="AV42" s="55">
        <v>27.973786</v>
      </c>
    </row>
    <row r="43" spans="1:48" ht="13.9" customHeight="1">
      <c r="A43" s="3" t="s">
        <v>166</v>
      </c>
      <c r="C43" s="2" t="s">
        <v>21</v>
      </c>
      <c r="E43" s="27">
        <v>12.936999999999999</v>
      </c>
      <c r="F43" s="28">
        <v>13.177</v>
      </c>
      <c r="G43" s="28">
        <v>13.38</v>
      </c>
      <c r="H43" s="29">
        <v>13.723000000000001</v>
      </c>
      <c r="I43" s="27">
        <v>13.893000000000001</v>
      </c>
      <c r="J43" s="28">
        <v>14.032999999999999</v>
      </c>
      <c r="K43" s="28">
        <v>14.192</v>
      </c>
      <c r="L43" s="28">
        <v>14.358000000000001</v>
      </c>
      <c r="M43" s="29">
        <v>14.513999999999999</v>
      </c>
      <c r="N43" s="27">
        <v>14.692</v>
      </c>
      <c r="O43" s="28">
        <v>14.927</v>
      </c>
      <c r="P43" s="28">
        <v>15.178000000000001</v>
      </c>
      <c r="Q43" s="28">
        <v>15.369</v>
      </c>
      <c r="R43" s="29">
        <v>15.544</v>
      </c>
      <c r="S43" s="27">
        <v>15.757999999999999</v>
      </c>
      <c r="T43" s="28">
        <v>16.0184</v>
      </c>
      <c r="U43" s="28">
        <v>16.2639</v>
      </c>
      <c r="V43" s="28">
        <v>16.5322</v>
      </c>
      <c r="W43" s="29">
        <v>16.814399999999999</v>
      </c>
      <c r="X43" s="27">
        <v>17.065100000000001</v>
      </c>
      <c r="Y43" s="28">
        <v>17.283999999999999</v>
      </c>
      <c r="Z43" s="28">
        <v>17.495000000000001</v>
      </c>
      <c r="AA43" s="28">
        <v>17.667000000000002</v>
      </c>
      <c r="AB43" s="29">
        <v>17.855</v>
      </c>
      <c r="AC43" s="27">
        <v>18.071999999999999</v>
      </c>
      <c r="AD43" s="28">
        <v>18.311</v>
      </c>
      <c r="AE43" s="28">
        <v>18.516999999999999</v>
      </c>
      <c r="AF43" s="28">
        <v>18.710999999999999</v>
      </c>
      <c r="AG43" s="29">
        <v>18.925999999999998</v>
      </c>
      <c r="AH43" s="28">
        <v>19.152999999999999</v>
      </c>
      <c r="AI43" s="28">
        <v>19.413</v>
      </c>
      <c r="AJ43" s="28">
        <v>19.651399999999999</v>
      </c>
      <c r="AK43" s="28">
        <v>19.895399999999999</v>
      </c>
      <c r="AL43" s="29">
        <v>20.127400000000002</v>
      </c>
      <c r="AM43" s="28">
        <v>20.3948</v>
      </c>
      <c r="AN43" s="28">
        <v>20.697900000000001</v>
      </c>
      <c r="AO43" s="28">
        <v>20.8276</v>
      </c>
      <c r="AP43" s="28">
        <v>21.249199999999998</v>
      </c>
      <c r="AQ43" s="28">
        <v>21.691700000000001</v>
      </c>
      <c r="AR43" s="27">
        <v>22.031749999999999</v>
      </c>
      <c r="AS43" s="28">
        <v>22.340024</v>
      </c>
      <c r="AT43" s="28">
        <v>22.728254</v>
      </c>
      <c r="AU43" s="28">
        <v>23.117353000000001</v>
      </c>
      <c r="AV43" s="28">
        <v>23.464086000000002</v>
      </c>
    </row>
    <row r="44" spans="1:48" ht="13.9" customHeight="1">
      <c r="A44" s="3" t="s">
        <v>167</v>
      </c>
      <c r="B44" s="13"/>
      <c r="C44" s="35" t="s">
        <v>22</v>
      </c>
      <c r="D44" s="13"/>
      <c r="E44" s="69">
        <v>2.8530000000000002</v>
      </c>
      <c r="F44" s="43">
        <v>2.9039000000000001</v>
      </c>
      <c r="G44" s="43">
        <v>2.9613</v>
      </c>
      <c r="H44" s="42">
        <v>3.0236999999999998</v>
      </c>
      <c r="I44" s="69">
        <v>3.0831</v>
      </c>
      <c r="J44" s="43">
        <v>3.1105</v>
      </c>
      <c r="K44" s="43">
        <v>3.1202000000000001</v>
      </c>
      <c r="L44" s="43">
        <v>3.1212</v>
      </c>
      <c r="M44" s="42">
        <v>3.109</v>
      </c>
      <c r="N44" s="69">
        <v>3.1128999999999998</v>
      </c>
      <c r="O44" s="43">
        <v>3.1248999999999998</v>
      </c>
      <c r="P44" s="43">
        <v>3.1560999999999999</v>
      </c>
      <c r="Q44" s="43">
        <v>3.1993</v>
      </c>
      <c r="R44" s="42">
        <v>3.2271000000000001</v>
      </c>
      <c r="S44" s="69">
        <v>3.2471000000000001</v>
      </c>
      <c r="T44" s="43">
        <v>3.2463000000000002</v>
      </c>
      <c r="U44" s="43">
        <v>3.2744</v>
      </c>
      <c r="V44" s="43">
        <v>3.2833999999999999</v>
      </c>
      <c r="W44" s="42">
        <v>3.2991999999999999</v>
      </c>
      <c r="X44" s="69">
        <v>3.3298000000000001</v>
      </c>
      <c r="Y44" s="43">
        <v>3.4950999999999999</v>
      </c>
      <c r="Z44" s="43">
        <v>3.5316999999999998</v>
      </c>
      <c r="AA44" s="43">
        <v>3.5722</v>
      </c>
      <c r="AB44" s="42">
        <v>3.62</v>
      </c>
      <c r="AC44" s="69">
        <v>3.6734</v>
      </c>
      <c r="AD44" s="43">
        <v>3.7320000000000002</v>
      </c>
      <c r="AE44" s="43">
        <v>3.7812999999999999</v>
      </c>
      <c r="AF44" s="43">
        <v>3.8149999999999999</v>
      </c>
      <c r="AG44" s="42">
        <v>3.8351000000000002</v>
      </c>
      <c r="AH44" s="43">
        <v>3.8576999999999999</v>
      </c>
      <c r="AI44" s="43">
        <v>3.8805000000000001</v>
      </c>
      <c r="AJ44" s="43">
        <v>3.9485000000000001</v>
      </c>
      <c r="AK44" s="43">
        <v>4.0271999999999997</v>
      </c>
      <c r="AL44" s="42">
        <v>4.0875000000000004</v>
      </c>
      <c r="AM44" s="43">
        <v>4.1338999999999997</v>
      </c>
      <c r="AN44" s="43">
        <v>4.1845999999999997</v>
      </c>
      <c r="AO44" s="43">
        <v>4.2237999999999998</v>
      </c>
      <c r="AP44" s="43">
        <v>4.2598000000000003</v>
      </c>
      <c r="AQ44" s="43">
        <v>4.3026</v>
      </c>
      <c r="AR44" s="69">
        <v>4.3506999999999998</v>
      </c>
      <c r="AS44" s="43">
        <v>4.3840000000000003</v>
      </c>
      <c r="AT44" s="43">
        <v>4.4081000000000001</v>
      </c>
      <c r="AU44" s="43">
        <v>4.4420999999999999</v>
      </c>
      <c r="AV44" s="43">
        <v>4.5096999999999996</v>
      </c>
    </row>
    <row r="45" spans="1:48" ht="13.9" customHeight="1">
      <c r="A45" s="3" t="s">
        <v>168</v>
      </c>
      <c r="B45" s="4" t="s">
        <v>27</v>
      </c>
      <c r="C45" s="4"/>
      <c r="D45" s="4"/>
      <c r="E45" s="21">
        <v>900.59321299999999</v>
      </c>
      <c r="F45" s="22">
        <v>911.00798199999997</v>
      </c>
      <c r="G45" s="22">
        <v>920.55433800000003</v>
      </c>
      <c r="H45" s="23">
        <v>931.16250200000002</v>
      </c>
      <c r="I45" s="21">
        <v>941.27459899999997</v>
      </c>
      <c r="J45" s="22">
        <v>949.90228500000001</v>
      </c>
      <c r="K45" s="22">
        <v>958.72710600000005</v>
      </c>
      <c r="L45" s="22">
        <v>967.63250900000003</v>
      </c>
      <c r="M45" s="23">
        <v>976.52269100000001</v>
      </c>
      <c r="N45" s="21">
        <v>985.23258599999997</v>
      </c>
      <c r="O45" s="22">
        <v>993.92474000000004</v>
      </c>
      <c r="P45" s="22">
        <v>1002.134002</v>
      </c>
      <c r="Q45" s="22">
        <v>1009.999334</v>
      </c>
      <c r="R45" s="23">
        <v>1017.531966</v>
      </c>
      <c r="S45" s="21">
        <v>1025.1439580000001</v>
      </c>
      <c r="T45" s="22">
        <v>1033.067368</v>
      </c>
      <c r="U45" s="22">
        <v>1040.9427499999999</v>
      </c>
      <c r="V45" s="22">
        <v>1048.9676830000001</v>
      </c>
      <c r="W45" s="23">
        <v>1057.5154030000001</v>
      </c>
      <c r="X45" s="21">
        <v>1066.638735</v>
      </c>
      <c r="Y45" s="22">
        <v>1076.331631</v>
      </c>
      <c r="Z45" s="22">
        <v>1086.1326059999999</v>
      </c>
      <c r="AA45" s="22">
        <v>1095.4863130000001</v>
      </c>
      <c r="AB45" s="23">
        <v>1104.3664180000001</v>
      </c>
      <c r="AC45" s="21">
        <v>1113.0929960000001</v>
      </c>
      <c r="AD45" s="22">
        <v>1121.6349560000001</v>
      </c>
      <c r="AE45" s="22">
        <v>1130.1653650000001</v>
      </c>
      <c r="AF45" s="22">
        <v>1138.411699</v>
      </c>
      <c r="AG45" s="23">
        <v>1146.703053</v>
      </c>
      <c r="AH45" s="22">
        <v>1154.8930580000001</v>
      </c>
      <c r="AI45" s="22">
        <v>1163.4178099999999</v>
      </c>
      <c r="AJ45" s="22">
        <v>1171.839743</v>
      </c>
      <c r="AK45" s="22">
        <v>1180.1598770000001</v>
      </c>
      <c r="AL45" s="23">
        <v>1188.5457859999999</v>
      </c>
      <c r="AM45" s="22">
        <v>1196.9622449999999</v>
      </c>
      <c r="AN45" s="22">
        <v>1205.728104</v>
      </c>
      <c r="AO45" s="22">
        <v>1214.7889640000001</v>
      </c>
      <c r="AP45" s="22">
        <v>1224.342695</v>
      </c>
      <c r="AQ45" s="22">
        <v>1233.1687879999999</v>
      </c>
      <c r="AR45" s="21">
        <v>1241.452689</v>
      </c>
      <c r="AS45" s="22">
        <v>1249.545623</v>
      </c>
      <c r="AT45" s="22">
        <v>1256.0078639999999</v>
      </c>
      <c r="AU45" s="22">
        <v>1265.80348</v>
      </c>
      <c r="AV45" s="22">
        <v>1272.9880929999999</v>
      </c>
    </row>
    <row r="46" spans="1:48" ht="13.9" customHeight="1">
      <c r="A46" s="3" t="s">
        <v>169</v>
      </c>
      <c r="B46" s="51" t="s">
        <v>23</v>
      </c>
      <c r="C46" s="17"/>
      <c r="D46" s="17"/>
      <c r="E46" s="73">
        <v>2859.0601998580792</v>
      </c>
      <c r="F46" s="72">
        <v>2925.3895146324153</v>
      </c>
      <c r="G46" s="72">
        <v>2991.5655304382894</v>
      </c>
      <c r="H46" s="74">
        <v>3057.3115124696756</v>
      </c>
      <c r="I46" s="73">
        <v>3121.9412670000002</v>
      </c>
      <c r="J46" s="72">
        <v>3186.0961905253985</v>
      </c>
      <c r="K46" s="72">
        <v>3249.7748044149125</v>
      </c>
      <c r="L46" s="72">
        <v>3314.6913860078039</v>
      </c>
      <c r="M46" s="74">
        <v>3381.3367617110557</v>
      </c>
      <c r="N46" s="73">
        <v>3448.7897710000002</v>
      </c>
      <c r="O46" s="72">
        <v>3518.0558390000001</v>
      </c>
      <c r="P46" s="72">
        <v>3590.6403100000002</v>
      </c>
      <c r="Q46" s="72">
        <v>3664.2537609999999</v>
      </c>
      <c r="R46" s="74">
        <v>3737.984813</v>
      </c>
      <c r="S46" s="73">
        <v>3813.4038059999998</v>
      </c>
      <c r="T46" s="72">
        <v>3891.2470979999998</v>
      </c>
      <c r="U46" s="72">
        <v>3971.4157789999999</v>
      </c>
      <c r="V46" s="72">
        <v>4052.317278</v>
      </c>
      <c r="W46" s="74">
        <v>4132.6542129999998</v>
      </c>
      <c r="X46" s="73">
        <v>4209.1141779999998</v>
      </c>
      <c r="Y46" s="72">
        <v>4286.0859119999996</v>
      </c>
      <c r="Z46" s="72">
        <v>4361.5571490000002</v>
      </c>
      <c r="AA46" s="72">
        <v>4436.2149479999998</v>
      </c>
      <c r="AB46" s="74">
        <v>4510.4844499999999</v>
      </c>
      <c r="AC46" s="73">
        <v>4584.528523</v>
      </c>
      <c r="AD46" s="72">
        <v>4658.5618830000003</v>
      </c>
      <c r="AE46" s="72">
        <v>4732.8481529999999</v>
      </c>
      <c r="AF46" s="72">
        <v>4806.5852960000002</v>
      </c>
      <c r="AG46" s="74">
        <v>4879.4303110000001</v>
      </c>
      <c r="AH46" s="72">
        <v>4951.6875810000001</v>
      </c>
      <c r="AI46" s="72">
        <v>5023.1711910000004</v>
      </c>
      <c r="AJ46" s="72">
        <v>5093.7627839999996</v>
      </c>
      <c r="AK46" s="72">
        <v>5164.5381150000003</v>
      </c>
      <c r="AL46" s="74">
        <v>5235.7957800000004</v>
      </c>
      <c r="AM46" s="72">
        <v>5307.4807449999998</v>
      </c>
      <c r="AN46" s="72">
        <v>5379.3920049999997</v>
      </c>
      <c r="AO46" s="72">
        <v>5451.3374629999998</v>
      </c>
      <c r="AP46" s="72">
        <v>5524.1481270000004</v>
      </c>
      <c r="AQ46" s="72">
        <v>5597.8713710000002</v>
      </c>
      <c r="AR46" s="73">
        <v>5672.1884289999998</v>
      </c>
      <c r="AS46" s="72">
        <v>5747.2093059999997</v>
      </c>
      <c r="AT46" s="72">
        <v>5823.1892909999997</v>
      </c>
      <c r="AU46" s="72">
        <v>5899.8904259999999</v>
      </c>
      <c r="AV46" s="72">
        <v>5977.2992439999998</v>
      </c>
    </row>
    <row r="47" spans="1:48" ht="13.9" customHeight="1">
      <c r="A47" s="3" t="s">
        <v>170</v>
      </c>
      <c r="B47" s="3" t="s">
        <v>100</v>
      </c>
      <c r="E47" s="21">
        <v>444.36818499999998</v>
      </c>
      <c r="F47" s="22">
        <v>447.15181200000001</v>
      </c>
      <c r="G47" s="22">
        <v>449.78875900000003</v>
      </c>
      <c r="H47" s="23">
        <v>452.25689199999999</v>
      </c>
      <c r="I47" s="21">
        <v>454.63830799999999</v>
      </c>
      <c r="J47" s="22">
        <v>456.802618</v>
      </c>
      <c r="K47" s="22">
        <v>458.74658599999998</v>
      </c>
      <c r="L47" s="22">
        <v>460.70692400000001</v>
      </c>
      <c r="M47" s="23">
        <v>462.498335</v>
      </c>
      <c r="N47" s="21">
        <v>464.34078299999999</v>
      </c>
      <c r="O47" s="22">
        <v>466.08180399999998</v>
      </c>
      <c r="P47" s="22">
        <v>467.34623800000003</v>
      </c>
      <c r="Q47" s="22">
        <v>468.41974099999999</v>
      </c>
      <c r="R47" s="23">
        <v>469.44980800000002</v>
      </c>
      <c r="S47" s="21">
        <v>470.587065</v>
      </c>
      <c r="T47" s="22">
        <v>471.88830799999999</v>
      </c>
      <c r="U47" s="22">
        <v>473.230098</v>
      </c>
      <c r="V47" s="22">
        <v>474.74145700000003</v>
      </c>
      <c r="W47" s="23">
        <v>476.35580599999997</v>
      </c>
      <c r="X47" s="21">
        <v>477.98841700000003</v>
      </c>
      <c r="Y47" s="22">
        <v>478.94297</v>
      </c>
      <c r="Z47" s="22">
        <v>480.34222599999998</v>
      </c>
      <c r="AA47" s="22">
        <v>481.92088100000001</v>
      </c>
      <c r="AB47" s="23">
        <v>483.00190600000002</v>
      </c>
      <c r="AC47" s="21">
        <v>483.92733099999998</v>
      </c>
      <c r="AD47" s="22">
        <v>484.58165300000002</v>
      </c>
      <c r="AE47" s="22">
        <v>485.40909799999997</v>
      </c>
      <c r="AF47" s="22">
        <v>486.05503800000002</v>
      </c>
      <c r="AG47" s="23">
        <v>487.06035500000002</v>
      </c>
      <c r="AH47" s="22">
        <v>487.86545899999999</v>
      </c>
      <c r="AI47" s="22">
        <v>489.07359500000001</v>
      </c>
      <c r="AJ47" s="22">
        <v>490.42447499999997</v>
      </c>
      <c r="AK47" s="22">
        <v>492.25293199999999</v>
      </c>
      <c r="AL47" s="23">
        <v>494.23226299999999</v>
      </c>
      <c r="AM47" s="22">
        <v>496.20086700000002</v>
      </c>
      <c r="AN47" s="22">
        <v>498.07448900000003</v>
      </c>
      <c r="AO47" s="22">
        <v>499.915977</v>
      </c>
      <c r="AP47" s="22">
        <v>501.80392499999999</v>
      </c>
      <c r="AQ47" s="22">
        <v>503.31037400000002</v>
      </c>
      <c r="AR47" s="21">
        <v>504.41220900000002</v>
      </c>
      <c r="AS47" s="22">
        <v>505.52658100000002</v>
      </c>
      <c r="AT47" s="22">
        <v>505.09857499999998</v>
      </c>
      <c r="AU47" s="22">
        <v>508.05088799999999</v>
      </c>
      <c r="AV47" s="22">
        <v>508.34473500000001</v>
      </c>
    </row>
    <row r="48" spans="1:48" ht="13.9" customHeight="1">
      <c r="A48" s="3" t="s">
        <v>171</v>
      </c>
      <c r="C48" s="3" t="s">
        <v>24</v>
      </c>
      <c r="E48" s="21">
        <v>343.80564199999998</v>
      </c>
      <c r="F48" s="22">
        <v>345.85776499999997</v>
      </c>
      <c r="G48" s="22">
        <v>347.730931</v>
      </c>
      <c r="H48" s="23">
        <v>349.36630500000001</v>
      </c>
      <c r="I48" s="21">
        <v>350.821842</v>
      </c>
      <c r="J48" s="22">
        <v>352.06918400000001</v>
      </c>
      <c r="K48" s="22">
        <v>353.184775</v>
      </c>
      <c r="L48" s="22">
        <v>354.41917799999999</v>
      </c>
      <c r="M48" s="23">
        <v>355.58014200000002</v>
      </c>
      <c r="N48" s="21">
        <v>356.77382699999998</v>
      </c>
      <c r="O48" s="22">
        <v>357.88566700000001</v>
      </c>
      <c r="P48" s="22">
        <v>358.55783500000001</v>
      </c>
      <c r="Q48" s="22">
        <v>359.06824799999998</v>
      </c>
      <c r="R48" s="23">
        <v>359.56831699999998</v>
      </c>
      <c r="S48" s="21">
        <v>360.18662399999999</v>
      </c>
      <c r="T48" s="22">
        <v>360.98669899999999</v>
      </c>
      <c r="U48" s="22">
        <v>361.86555299999998</v>
      </c>
      <c r="V48" s="22">
        <v>362.96912200000003</v>
      </c>
      <c r="W48" s="23">
        <v>364.45265699999999</v>
      </c>
      <c r="X48" s="21">
        <v>366.12187599999999</v>
      </c>
      <c r="Y48" s="22">
        <v>367.51166000000001</v>
      </c>
      <c r="Z48" s="22">
        <v>369.17466999999999</v>
      </c>
      <c r="AA48" s="22">
        <v>370.65590200000003</v>
      </c>
      <c r="AB48" s="23">
        <v>371.77722899999998</v>
      </c>
      <c r="AC48" s="21">
        <v>372.78829300000001</v>
      </c>
      <c r="AD48" s="22">
        <v>373.77262300000001</v>
      </c>
      <c r="AE48" s="22">
        <v>374.68403599999999</v>
      </c>
      <c r="AF48" s="22">
        <v>375.56227699999999</v>
      </c>
      <c r="AG48" s="23">
        <v>376.66277400000001</v>
      </c>
      <c r="AH48" s="22">
        <v>378.13528700000001</v>
      </c>
      <c r="AI48" s="22">
        <v>379.90754600000002</v>
      </c>
      <c r="AJ48" s="22">
        <v>381.91973899999999</v>
      </c>
      <c r="AK48" s="22">
        <v>384.04720200000003</v>
      </c>
      <c r="AL48" s="23">
        <v>386.28475100000003</v>
      </c>
      <c r="AM48" s="22">
        <v>388.50975299999999</v>
      </c>
      <c r="AN48" s="22">
        <v>390.62156800000002</v>
      </c>
      <c r="AO48" s="22">
        <v>392.94168200000001</v>
      </c>
      <c r="AP48" s="22">
        <v>395.19085000000001</v>
      </c>
      <c r="AQ48" s="22">
        <v>396.883039</v>
      </c>
      <c r="AR48" s="21">
        <v>398.35021499999999</v>
      </c>
      <c r="AS48" s="22">
        <v>399.81963100000002</v>
      </c>
      <c r="AT48" s="22">
        <v>399.61449900000002</v>
      </c>
      <c r="AU48" s="22">
        <v>402.77213599999999</v>
      </c>
      <c r="AV48" s="22">
        <v>403.26753400000001</v>
      </c>
    </row>
    <row r="49" spans="1:48" ht="13.9" customHeight="1">
      <c r="A49" s="3" t="s">
        <v>172</v>
      </c>
      <c r="C49" s="98" t="s">
        <v>99</v>
      </c>
      <c r="E49" s="21">
        <v>285.82064700000001</v>
      </c>
      <c r="F49" s="22">
        <v>287.725301</v>
      </c>
      <c r="G49" s="22">
        <v>289.54545200000001</v>
      </c>
      <c r="H49" s="23">
        <v>291.19652000000002</v>
      </c>
      <c r="I49" s="21">
        <v>292.71588800000001</v>
      </c>
      <c r="J49" s="22">
        <v>294.04595499999999</v>
      </c>
      <c r="K49" s="22">
        <v>295.241984</v>
      </c>
      <c r="L49" s="22">
        <v>296.53704299999998</v>
      </c>
      <c r="M49" s="23">
        <v>297.71192500000001</v>
      </c>
      <c r="N49" s="21">
        <v>298.89815399999998</v>
      </c>
      <c r="O49" s="22">
        <v>300.047641</v>
      </c>
      <c r="P49" s="22">
        <v>300.81365699999998</v>
      </c>
      <c r="Q49" s="22">
        <v>301.385716</v>
      </c>
      <c r="R49" s="23">
        <v>301.86624599999999</v>
      </c>
      <c r="S49" s="21">
        <v>302.42348700000002</v>
      </c>
      <c r="T49" s="22">
        <v>303.169285</v>
      </c>
      <c r="U49" s="22">
        <v>303.99795999999998</v>
      </c>
      <c r="V49" s="22">
        <v>305.01971800000001</v>
      </c>
      <c r="W49" s="23">
        <v>306.35953599999999</v>
      </c>
      <c r="X49" s="21">
        <v>307.82497000000001</v>
      </c>
      <c r="Y49" s="22">
        <v>308.970573</v>
      </c>
      <c r="Z49" s="22">
        <v>310.36569400000002</v>
      </c>
      <c r="AA49" s="22">
        <v>311.58808599999998</v>
      </c>
      <c r="AB49" s="23">
        <v>312.44869599999998</v>
      </c>
      <c r="AC49" s="21">
        <v>313.20833399999998</v>
      </c>
      <c r="AD49" s="22">
        <v>313.98233900000002</v>
      </c>
      <c r="AE49" s="22">
        <v>314.70363099999997</v>
      </c>
      <c r="AF49" s="22">
        <v>315.37381900000003</v>
      </c>
      <c r="AG49" s="23">
        <v>316.255653</v>
      </c>
      <c r="AH49" s="22">
        <v>317.49787800000001</v>
      </c>
      <c r="AI49" s="22">
        <v>318.98385200000001</v>
      </c>
      <c r="AJ49" s="22">
        <v>320.68518799999998</v>
      </c>
      <c r="AK49" s="22">
        <v>322.47533600000003</v>
      </c>
      <c r="AL49" s="23">
        <v>324.31085100000001</v>
      </c>
      <c r="AM49" s="22">
        <v>326.06281799999999</v>
      </c>
      <c r="AN49" s="22">
        <v>327.65566100000001</v>
      </c>
      <c r="AO49" s="22">
        <v>329.41320200000001</v>
      </c>
      <c r="AP49" s="22">
        <v>331.07194700000002</v>
      </c>
      <c r="AQ49" s="22">
        <v>332.190381</v>
      </c>
      <c r="AR49" s="21">
        <v>333.045275</v>
      </c>
      <c r="AS49" s="22">
        <v>333.912215</v>
      </c>
      <c r="AT49" s="22">
        <v>333.17376400000001</v>
      </c>
      <c r="AU49" s="22">
        <v>335.79761500000001</v>
      </c>
      <c r="AV49" s="22">
        <v>335.68476700000002</v>
      </c>
    </row>
    <row r="50" spans="1:48" ht="13.9" customHeight="1">
      <c r="A50" s="3" t="s">
        <v>173</v>
      </c>
      <c r="B50" s="3" t="s">
        <v>29</v>
      </c>
      <c r="E50" s="21">
        <v>243.219133</v>
      </c>
      <c r="F50" s="22">
        <v>245.71306899999999</v>
      </c>
      <c r="G50" s="22">
        <v>248.04213899999999</v>
      </c>
      <c r="H50" s="23">
        <v>250.336512</v>
      </c>
      <c r="I50" s="21">
        <v>252.557773</v>
      </c>
      <c r="J50" s="22">
        <v>254.883713</v>
      </c>
      <c r="K50" s="22">
        <v>257.16859399999998</v>
      </c>
      <c r="L50" s="22">
        <v>259.43369200000001</v>
      </c>
      <c r="M50" s="23">
        <v>261.70207599999998</v>
      </c>
      <c r="N50" s="21">
        <v>264.01478600000002</v>
      </c>
      <c r="O50" s="22">
        <v>266.359532</v>
      </c>
      <c r="P50" s="22">
        <v>268.60557699999998</v>
      </c>
      <c r="Q50" s="22">
        <v>270.87404600000002</v>
      </c>
      <c r="R50" s="23">
        <v>273.41396200000003</v>
      </c>
      <c r="S50" s="21">
        <v>275.98598700000002</v>
      </c>
      <c r="T50" s="22">
        <v>278.54493500000001</v>
      </c>
      <c r="U50" s="22">
        <v>281.12689399999999</v>
      </c>
      <c r="V50" s="22">
        <v>283.61567200000002</v>
      </c>
      <c r="W50" s="23">
        <v>286.05461100000002</v>
      </c>
      <c r="X50" s="21">
        <v>287.71934399999998</v>
      </c>
      <c r="Y50" s="22">
        <v>289.113315</v>
      </c>
      <c r="Z50" s="22">
        <v>290.12248099999999</v>
      </c>
      <c r="AA50" s="22">
        <v>290.55284699999999</v>
      </c>
      <c r="AB50" s="23">
        <v>290.34940599999999</v>
      </c>
      <c r="AC50" s="21">
        <v>290.08345500000001</v>
      </c>
      <c r="AD50" s="22">
        <v>289.63314100000002</v>
      </c>
      <c r="AE50" s="22">
        <v>289.16551900000002</v>
      </c>
      <c r="AF50" s="22">
        <v>288.694028</v>
      </c>
      <c r="AG50" s="23">
        <v>288.01818200000002</v>
      </c>
      <c r="AH50" s="22">
        <v>287.34406300000001</v>
      </c>
      <c r="AI50" s="22">
        <v>286.58320900000001</v>
      </c>
      <c r="AJ50" s="22">
        <v>285.83358500000003</v>
      </c>
      <c r="AK50" s="22">
        <v>285.21736399999998</v>
      </c>
      <c r="AL50" s="23">
        <v>284.778367</v>
      </c>
      <c r="AM50" s="22">
        <v>284.42485199999999</v>
      </c>
      <c r="AN50" s="22">
        <v>284.25016799999997</v>
      </c>
      <c r="AO50" s="22">
        <v>284.45291200000003</v>
      </c>
      <c r="AP50" s="22">
        <v>285.04684300000002</v>
      </c>
      <c r="AQ50" s="22">
        <v>286.07901800000002</v>
      </c>
      <c r="AR50" s="21">
        <v>287.19790599999999</v>
      </c>
      <c r="AS50" s="22">
        <v>288.40248000000003</v>
      </c>
      <c r="AT50" s="22">
        <v>289.539401</v>
      </c>
      <c r="AU50" s="22">
        <v>290.84446000000003</v>
      </c>
      <c r="AV50" s="22">
        <v>292.21624500000001</v>
      </c>
    </row>
    <row r="51" spans="1:48" ht="13.9" customHeight="1">
      <c r="A51" s="3" t="s">
        <v>174</v>
      </c>
      <c r="B51" s="3" t="s">
        <v>25</v>
      </c>
      <c r="E51" s="21">
        <v>1702.0354890000001</v>
      </c>
      <c r="F51" s="22">
        <v>1738.1226959999999</v>
      </c>
      <c r="G51" s="22">
        <v>1772.454577</v>
      </c>
      <c r="H51" s="23">
        <v>1806.653683</v>
      </c>
      <c r="I51" s="21">
        <v>1838.3008359999999</v>
      </c>
      <c r="J51" s="22">
        <v>1867.16695</v>
      </c>
      <c r="K51" s="22">
        <v>1894.8624</v>
      </c>
      <c r="L51" s="22">
        <v>1922.6042130000001</v>
      </c>
      <c r="M51" s="23">
        <v>1950.7760290000001</v>
      </c>
      <c r="N51" s="21">
        <v>1978.0406129999999</v>
      </c>
      <c r="O51" s="22">
        <v>2005.8016749999999</v>
      </c>
      <c r="P51" s="22">
        <v>2035.474031</v>
      </c>
      <c r="Q51" s="22">
        <v>2064.7916740000001</v>
      </c>
      <c r="R51" s="23">
        <v>2093.0108260000002</v>
      </c>
      <c r="S51" s="21">
        <v>2122.0436979999999</v>
      </c>
      <c r="T51" s="22">
        <v>2152.9072249999999</v>
      </c>
      <c r="U51" s="22">
        <v>2185.3642490000002</v>
      </c>
      <c r="V51" s="22">
        <v>2218.1051640000001</v>
      </c>
      <c r="W51" s="23">
        <v>2250.3883110000002</v>
      </c>
      <c r="X51" s="21">
        <v>2281.8741049999999</v>
      </c>
      <c r="Y51" s="22">
        <v>2312.5970440000001</v>
      </c>
      <c r="Z51" s="22">
        <v>2341.473481</v>
      </c>
      <c r="AA51" s="22">
        <v>2369.1329730000002</v>
      </c>
      <c r="AB51" s="23">
        <v>2396.6105170000001</v>
      </c>
      <c r="AC51" s="21">
        <v>2423.9133780000002</v>
      </c>
      <c r="AD51" s="22">
        <v>2450.7140469999999</v>
      </c>
      <c r="AE51" s="22">
        <v>2477.185007</v>
      </c>
      <c r="AF51" s="22">
        <v>2502.7322469999999</v>
      </c>
      <c r="AG51" s="23">
        <v>2526.6856819999998</v>
      </c>
      <c r="AH51" s="22">
        <v>2549.4470919999999</v>
      </c>
      <c r="AI51" s="22">
        <v>2571.1405770000001</v>
      </c>
      <c r="AJ51" s="22">
        <v>2591.6086519999999</v>
      </c>
      <c r="AK51" s="22">
        <v>2611.1208769999998</v>
      </c>
      <c r="AL51" s="23">
        <v>2630.434585</v>
      </c>
      <c r="AM51" s="22">
        <v>2649.6212890000002</v>
      </c>
      <c r="AN51" s="22">
        <v>2668.8496890000001</v>
      </c>
      <c r="AO51" s="22">
        <v>2687.7568529999999</v>
      </c>
      <c r="AP51" s="22">
        <v>2707.1608630000001</v>
      </c>
      <c r="AQ51" s="22">
        <v>2726.124397</v>
      </c>
      <c r="AR51" s="21">
        <v>2744.8280450000002</v>
      </c>
      <c r="AS51" s="22">
        <v>2763.3250710000002</v>
      </c>
      <c r="AT51" s="22">
        <v>2782.3102210000002</v>
      </c>
      <c r="AU51" s="22">
        <v>2801.3573580000002</v>
      </c>
      <c r="AV51" s="22">
        <v>2820.7049590000001</v>
      </c>
    </row>
    <row r="52" spans="1:48" ht="13.9" customHeight="1">
      <c r="A52" s="3" t="s">
        <v>175</v>
      </c>
      <c r="B52" s="4" t="s">
        <v>98</v>
      </c>
      <c r="C52" s="4"/>
      <c r="D52" s="4"/>
      <c r="E52" s="21">
        <v>284.898032</v>
      </c>
      <c r="F52" s="22">
        <v>292.40767699999998</v>
      </c>
      <c r="G52" s="22">
        <v>300.02909899999997</v>
      </c>
      <c r="H52" s="23">
        <v>307.681265</v>
      </c>
      <c r="I52" s="21">
        <v>315.312005</v>
      </c>
      <c r="J52" s="22">
        <v>322.88778100000002</v>
      </c>
      <c r="K52" s="22">
        <v>330.42704900000001</v>
      </c>
      <c r="L52" s="22">
        <v>337.995497</v>
      </c>
      <c r="M52" s="23">
        <v>345.69947400000001</v>
      </c>
      <c r="N52" s="21">
        <v>353.60233299999999</v>
      </c>
      <c r="O52" s="22">
        <v>361.719807</v>
      </c>
      <c r="P52" s="22">
        <v>369.96642900000001</v>
      </c>
      <c r="Q52" s="22">
        <v>378.27057500000001</v>
      </c>
      <c r="R52" s="23">
        <v>386.70907599999998</v>
      </c>
      <c r="S52" s="21">
        <v>395.22054600000001</v>
      </c>
      <c r="T52" s="22">
        <v>403.90155099999998</v>
      </c>
      <c r="U52" s="22">
        <v>412.71911899999998</v>
      </c>
      <c r="V52" s="22">
        <v>421.51104299999997</v>
      </c>
      <c r="W52" s="23">
        <v>430.20208100000002</v>
      </c>
      <c r="X52" s="21">
        <v>438.515018</v>
      </c>
      <c r="Y52" s="22">
        <v>446.61397099999999</v>
      </c>
      <c r="Z52" s="22">
        <v>454.54555699999997</v>
      </c>
      <c r="AA52" s="22">
        <v>462.35372699999999</v>
      </c>
      <c r="AB52" s="23">
        <v>470.15913799999998</v>
      </c>
      <c r="AC52" s="21">
        <v>478.005427</v>
      </c>
      <c r="AD52" s="22">
        <v>485.94673499999999</v>
      </c>
      <c r="AE52" s="22">
        <v>493.89692500000001</v>
      </c>
      <c r="AF52" s="22">
        <v>501.87030399999998</v>
      </c>
      <c r="AG52" s="23">
        <v>509.71630399999998</v>
      </c>
      <c r="AH52" s="22">
        <v>517.44378500000005</v>
      </c>
      <c r="AI52" s="22">
        <v>525.12913000000003</v>
      </c>
      <c r="AJ52" s="22">
        <v>532.63108</v>
      </c>
      <c r="AK52" s="22">
        <v>539.95117800000003</v>
      </c>
      <c r="AL52" s="23">
        <v>547.25525200000004</v>
      </c>
      <c r="AM52" s="22">
        <v>554.38068599999997</v>
      </c>
      <c r="AN52" s="22">
        <v>561.25604699999997</v>
      </c>
      <c r="AO52" s="22">
        <v>567.95558900000003</v>
      </c>
      <c r="AP52" s="22">
        <v>574.61110199999996</v>
      </c>
      <c r="AQ52" s="22">
        <v>581.22997499999997</v>
      </c>
      <c r="AR52" s="21">
        <v>587.96268499999996</v>
      </c>
      <c r="AS52" s="22">
        <v>594.94735600000001</v>
      </c>
      <c r="AT52" s="22">
        <v>602.14449000000002</v>
      </c>
      <c r="AU52" s="22">
        <v>609.38930000000005</v>
      </c>
      <c r="AV52" s="22">
        <v>616.602757</v>
      </c>
    </row>
    <row r="53" spans="1:48" ht="13.9" customHeight="1">
      <c r="A53" s="3" t="s">
        <v>176</v>
      </c>
      <c r="B53" s="8" t="s">
        <v>31</v>
      </c>
      <c r="C53" s="8"/>
      <c r="D53" s="8"/>
      <c r="E53" s="96"/>
      <c r="F53" s="95"/>
      <c r="G53" s="95"/>
      <c r="H53" s="97"/>
      <c r="I53" s="96"/>
      <c r="J53" s="95"/>
      <c r="K53" s="95"/>
      <c r="L53" s="95"/>
      <c r="M53" s="97"/>
      <c r="N53" s="96"/>
      <c r="O53" s="95"/>
      <c r="P53" s="95"/>
      <c r="Q53" s="95"/>
      <c r="R53" s="97"/>
      <c r="S53" s="96"/>
      <c r="T53" s="95"/>
      <c r="U53" s="95"/>
      <c r="V53" s="95"/>
      <c r="W53" s="97"/>
      <c r="X53" s="96"/>
      <c r="Y53" s="95"/>
      <c r="Z53" s="95"/>
      <c r="AA53" s="95"/>
      <c r="AB53" s="97"/>
      <c r="AC53" s="96"/>
      <c r="AD53" s="95"/>
      <c r="AE53" s="95"/>
      <c r="AF53" s="95"/>
      <c r="AG53" s="97"/>
      <c r="AH53" s="95"/>
      <c r="AI53" s="95"/>
      <c r="AJ53" s="95"/>
      <c r="AK53" s="95"/>
      <c r="AL53" s="97"/>
      <c r="AM53" s="95"/>
      <c r="AN53" s="95"/>
      <c r="AO53" s="95"/>
      <c r="AP53" s="95"/>
      <c r="AQ53" s="95"/>
      <c r="AR53" s="96"/>
      <c r="AS53" s="108"/>
      <c r="AT53" s="108"/>
      <c r="AU53" s="108"/>
      <c r="AV53" s="108"/>
    </row>
    <row r="54" spans="1:48" ht="13.9" customHeight="1">
      <c r="A54" s="3" t="s">
        <v>177</v>
      </c>
      <c r="B54" s="35" t="s">
        <v>97</v>
      </c>
      <c r="C54" s="13"/>
      <c r="D54" s="13"/>
      <c r="E54" s="75">
        <v>3759.6534128580788</v>
      </c>
      <c r="F54" s="76">
        <v>3836.3974966324154</v>
      </c>
      <c r="G54" s="76">
        <v>3912.1198684382898</v>
      </c>
      <c r="H54" s="77">
        <v>3988.4740144696757</v>
      </c>
      <c r="I54" s="75">
        <v>4063.215866</v>
      </c>
      <c r="J54" s="76">
        <v>4135.9984755253981</v>
      </c>
      <c r="K54" s="76">
        <v>4208.5019104149123</v>
      </c>
      <c r="L54" s="76">
        <v>4282.3238950078039</v>
      </c>
      <c r="M54" s="77">
        <v>4357.8594527110554</v>
      </c>
      <c r="N54" s="75">
        <v>4434.0223569999998</v>
      </c>
      <c r="O54" s="76">
        <v>4511.980579</v>
      </c>
      <c r="P54" s="76">
        <v>4592.7743119999996</v>
      </c>
      <c r="Q54" s="76">
        <v>4674.253095</v>
      </c>
      <c r="R54" s="77">
        <v>4755.5167789999996</v>
      </c>
      <c r="S54" s="75">
        <v>4838.5477639999999</v>
      </c>
      <c r="T54" s="76">
        <v>4924.3144659999998</v>
      </c>
      <c r="U54" s="76">
        <v>5012.3585290000001</v>
      </c>
      <c r="V54" s="76">
        <v>5101.2849610000003</v>
      </c>
      <c r="W54" s="77">
        <v>5190.1696160000001</v>
      </c>
      <c r="X54" s="75">
        <v>5275.7529130000003</v>
      </c>
      <c r="Y54" s="76">
        <v>5362.4175429999996</v>
      </c>
      <c r="Z54" s="76">
        <v>5447.6897550000003</v>
      </c>
      <c r="AA54" s="76">
        <v>5531.7012610000002</v>
      </c>
      <c r="AB54" s="77">
        <v>5614.8508680000004</v>
      </c>
      <c r="AC54" s="75">
        <v>5697.6215190000003</v>
      </c>
      <c r="AD54" s="76">
        <v>5780.1968390000002</v>
      </c>
      <c r="AE54" s="76">
        <v>5863.0135179999997</v>
      </c>
      <c r="AF54" s="76">
        <v>5944.9969950000004</v>
      </c>
      <c r="AG54" s="77">
        <v>6026.1333640000003</v>
      </c>
      <c r="AH54" s="76">
        <v>6106.5806389999998</v>
      </c>
      <c r="AI54" s="76">
        <v>6186.5890010000003</v>
      </c>
      <c r="AJ54" s="76">
        <v>6265.602527</v>
      </c>
      <c r="AK54" s="76">
        <v>6344.6979920000003</v>
      </c>
      <c r="AL54" s="77">
        <v>6424.3415660000001</v>
      </c>
      <c r="AM54" s="76">
        <v>6504.4429899999996</v>
      </c>
      <c r="AN54" s="76">
        <v>6585.1201090000004</v>
      </c>
      <c r="AO54" s="76">
        <v>6666.1264270000001</v>
      </c>
      <c r="AP54" s="76">
        <v>6748.4908219999998</v>
      </c>
      <c r="AQ54" s="76">
        <v>6831.0401590000001</v>
      </c>
      <c r="AR54" s="75">
        <v>6913.6411179999996</v>
      </c>
      <c r="AS54" s="107">
        <v>6996.7549289999997</v>
      </c>
      <c r="AT54" s="107">
        <v>7079.1971549999998</v>
      </c>
      <c r="AU54" s="107">
        <v>7165.6939060000004</v>
      </c>
      <c r="AV54" s="107">
        <v>7250.2873369999998</v>
      </c>
    </row>
    <row r="55" spans="1:48" ht="13.9" customHeight="1">
      <c r="D55" s="106"/>
    </row>
    <row r="56" spans="1:48" ht="13.9" customHeight="1">
      <c r="D56" s="106"/>
      <c r="E56" s="105">
        <f t="shared" ref="E56:AU56" si="0">E54-E42-E28-E25-E23-E20-E14-E8-E5</f>
        <v>0</v>
      </c>
      <c r="F56" s="105">
        <f t="shared" si="0"/>
        <v>2.2737367544323206E-13</v>
      </c>
      <c r="G56" s="105">
        <f t="shared" si="0"/>
        <v>0</v>
      </c>
      <c r="H56" s="105">
        <f t="shared" si="0"/>
        <v>0</v>
      </c>
      <c r="I56" s="105">
        <f t="shared" si="0"/>
        <v>0</v>
      </c>
      <c r="J56" s="105">
        <f t="shared" si="0"/>
        <v>-2.8421709430404007E-13</v>
      </c>
      <c r="K56" s="105">
        <f t="shared" si="0"/>
        <v>-7.1054273576010019E-13</v>
      </c>
      <c r="L56" s="105">
        <f t="shared" si="0"/>
        <v>2.5579538487363607E-13</v>
      </c>
      <c r="M56" s="105">
        <f t="shared" si="0"/>
        <v>0</v>
      </c>
      <c r="N56" s="105">
        <f t="shared" si="0"/>
        <v>0</v>
      </c>
      <c r="O56" s="105">
        <f t="shared" si="0"/>
        <v>-3.1263880373444408E-13</v>
      </c>
      <c r="P56" s="105">
        <f t="shared" si="0"/>
        <v>-4.5474735088646412E-13</v>
      </c>
      <c r="Q56" s="105">
        <f t="shared" si="0"/>
        <v>0</v>
      </c>
      <c r="R56" s="105">
        <f t="shared" si="0"/>
        <v>-5.1159076974727213E-13</v>
      </c>
      <c r="S56" s="105">
        <f t="shared" si="0"/>
        <v>0</v>
      </c>
      <c r="T56" s="105">
        <f t="shared" si="0"/>
        <v>0</v>
      </c>
      <c r="U56" s="105">
        <f t="shared" si="0"/>
        <v>0</v>
      </c>
      <c r="V56" s="105">
        <f t="shared" si="0"/>
        <v>0</v>
      </c>
      <c r="W56" s="105">
        <f t="shared" si="0"/>
        <v>6.2527760746888816E-13</v>
      </c>
      <c r="X56" s="105">
        <f t="shared" si="0"/>
        <v>0</v>
      </c>
      <c r="Y56" s="105">
        <f t="shared" si="0"/>
        <v>0</v>
      </c>
      <c r="Z56" s="105">
        <f t="shared" si="0"/>
        <v>0</v>
      </c>
      <c r="AA56" s="105">
        <f t="shared" si="0"/>
        <v>0</v>
      </c>
      <c r="AB56" s="105">
        <f t="shared" si="0"/>
        <v>0</v>
      </c>
      <c r="AC56" s="105">
        <f t="shared" si="0"/>
        <v>6.2527760746888816E-13</v>
      </c>
      <c r="AD56" s="105">
        <f t="shared" si="0"/>
        <v>6.8212102632969618E-13</v>
      </c>
      <c r="AE56" s="105">
        <f t="shared" si="0"/>
        <v>-6.2527760746888816E-13</v>
      </c>
      <c r="AF56" s="105">
        <f t="shared" si="0"/>
        <v>6.2527760746888816E-13</v>
      </c>
      <c r="AG56" s="105">
        <f t="shared" si="0"/>
        <v>8.5265128291212022E-13</v>
      </c>
      <c r="AH56" s="105">
        <f t="shared" si="0"/>
        <v>0</v>
      </c>
      <c r="AI56" s="105">
        <f t="shared" si="0"/>
        <v>0</v>
      </c>
      <c r="AJ56" s="105">
        <f t="shared" si="0"/>
        <v>0</v>
      </c>
      <c r="AK56" s="105">
        <f t="shared" si="0"/>
        <v>0</v>
      </c>
      <c r="AL56" s="105">
        <f t="shared" si="0"/>
        <v>0</v>
      </c>
      <c r="AM56" s="105">
        <f t="shared" si="0"/>
        <v>0</v>
      </c>
      <c r="AN56" s="105">
        <f t="shared" si="0"/>
        <v>0</v>
      </c>
      <c r="AO56" s="105">
        <f t="shared" si="0"/>
        <v>0</v>
      </c>
      <c r="AP56" s="105">
        <f t="shared" si="0"/>
        <v>-5.6843418860808015E-13</v>
      </c>
      <c r="AQ56" s="105">
        <f t="shared" si="0"/>
        <v>0</v>
      </c>
      <c r="AR56" s="105">
        <f t="shared" si="0"/>
        <v>-8.5265128291212022E-13</v>
      </c>
      <c r="AS56" s="105">
        <f t="shared" si="0"/>
        <v>-7.9580786405131221E-13</v>
      </c>
      <c r="AT56" s="105">
        <f t="shared" si="0"/>
        <v>-4.5474735088646412E-13</v>
      </c>
      <c r="AU56" s="105">
        <f t="shared" si="0"/>
        <v>7.9580786405131221E-13</v>
      </c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グラフ</vt:lpstr>
      <vt:lpstr>一人あたり電力消費量</vt:lpstr>
      <vt:lpstr>電力消費量</vt:lpstr>
      <vt:lpstr>人口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 充亮</dc:creator>
  <cp:lastModifiedBy>lu</cp:lastModifiedBy>
  <cp:lastPrinted>2015-01-15T23:23:55Z</cp:lastPrinted>
  <dcterms:created xsi:type="dcterms:W3CDTF">2006-02-07T07:24:06Z</dcterms:created>
  <dcterms:modified xsi:type="dcterms:W3CDTF">2017-01-20T13:16:06Z</dcterms:modified>
</cp:coreProperties>
</file>