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-2100" yWindow="660" windowWidth="24795" windowHeight="12105"/>
  </bookViews>
  <sheets>
    <sheet name="グラフ" sheetId="2" r:id="rId1"/>
    <sheet name="データ" sheetId="1" r:id="rId2"/>
    <sheet name="Sheet1" sheetId="3" r:id="rId3"/>
  </sheets>
  <calcPr calcId="152511"/>
</workbook>
</file>

<file path=xl/calcChain.xml><?xml version="1.0" encoding="utf-8"?>
<calcChain xmlns="http://schemas.openxmlformats.org/spreadsheetml/2006/main">
  <c r="C49" i="1" l="1"/>
  <c r="B52" i="1"/>
  <c r="C52" i="1" s="1"/>
  <c r="C48" i="1"/>
  <c r="C47" i="1"/>
  <c r="C46" i="1"/>
  <c r="C45" i="1"/>
  <c r="C44" i="1"/>
  <c r="C43" i="1"/>
  <c r="C42" i="1"/>
  <c r="C50" i="1" s="1"/>
</calcChain>
</file>

<file path=xl/sharedStrings.xml><?xml version="1.0" encoding="utf-8"?>
<sst xmlns="http://schemas.openxmlformats.org/spreadsheetml/2006/main" count="63" uniqueCount="49">
  <si>
    <t>Billion cubic metres</t>
  </si>
  <si>
    <t>Pipeline</t>
  </si>
  <si>
    <t>LNG</t>
  </si>
  <si>
    <t>imports</t>
  </si>
  <si>
    <t>exports</t>
  </si>
  <si>
    <t>Canada</t>
  </si>
  <si>
    <t>Mexico</t>
  </si>
  <si>
    <t>Trinidad and Tobago</t>
  </si>
  <si>
    <t>France</t>
  </si>
  <si>
    <t>Germany</t>
  </si>
  <si>
    <t>Italy</t>
  </si>
  <si>
    <t>Netherlands</t>
  </si>
  <si>
    <t>Norway</t>
  </si>
  <si>
    <t>Spain</t>
  </si>
  <si>
    <t>Turkey</t>
  </si>
  <si>
    <t>United Kingdom</t>
  </si>
  <si>
    <t xml:space="preserve">Other Europe </t>
  </si>
  <si>
    <t>Russian Federation</t>
  </si>
  <si>
    <t>Ukraine</t>
  </si>
  <si>
    <t>Qatar</t>
  </si>
  <si>
    <t>Other Middle East</t>
  </si>
  <si>
    <t>Algeria</t>
  </si>
  <si>
    <t>Other Africa</t>
  </si>
  <si>
    <t>China</t>
  </si>
  <si>
    <t>Japan</t>
  </si>
  <si>
    <t>Indonesia</t>
  </si>
  <si>
    <t>South Korea</t>
  </si>
  <si>
    <t>Other Asia Pacific</t>
  </si>
  <si>
    <t>Total World</t>
  </si>
  <si>
    <t>シェア</t>
  </si>
  <si>
    <t>日本</t>
    <rPh sb="0" eb="2">
      <t>ニホン</t>
    </rPh>
    <phoneticPr fontId="20"/>
  </si>
  <si>
    <t>韓国</t>
    <rPh sb="0" eb="2">
      <t>カンコク</t>
    </rPh>
    <phoneticPr fontId="20"/>
  </si>
  <si>
    <t>中国</t>
    <rPh sb="0" eb="2">
      <t>チュウゴク</t>
    </rPh>
    <phoneticPr fontId="20"/>
  </si>
  <si>
    <t>その他アジア</t>
    <rPh sb="2" eb="3">
      <t>ホカ</t>
    </rPh>
    <phoneticPr fontId="20"/>
  </si>
  <si>
    <t>ヨーロッパ</t>
  </si>
  <si>
    <t>中東</t>
    <rPh sb="0" eb="2">
      <t>チュウトウ</t>
    </rPh>
    <phoneticPr fontId="20"/>
  </si>
  <si>
    <t>合計</t>
    <rPh sb="0" eb="2">
      <t>ゴウケイ</t>
    </rPh>
    <phoneticPr fontId="20"/>
  </si>
  <si>
    <t>アジア計</t>
    <rPh sb="3" eb="4">
      <t>ケイ</t>
    </rPh>
    <phoneticPr fontId="20"/>
  </si>
  <si>
    <t>輸入量</t>
    <rPh sb="0" eb="2">
      <t>ユニュウ</t>
    </rPh>
    <rPh sb="2" eb="3">
      <t>リョウ</t>
    </rPh>
    <phoneticPr fontId="20"/>
  </si>
  <si>
    <t>（億㎥）</t>
    <phoneticPr fontId="20"/>
  </si>
  <si>
    <t>US</t>
  </si>
  <si>
    <t>米州</t>
    <rPh sb="0" eb="2">
      <t>ベイシュウ</t>
    </rPh>
    <phoneticPr fontId="20"/>
  </si>
  <si>
    <t>Other S. &amp; Cent. America</t>
  </si>
  <si>
    <t>Other CIS</t>
  </si>
  <si>
    <t>Source: Includes data from FGE MENAgas service, GIIGNL, IHS Waterborne, PIRA Energy Group, Wood Mackenzie.</t>
  </si>
  <si>
    <t>Gas trade in 2014 and 2015</t>
    <phoneticPr fontId="20"/>
  </si>
  <si>
    <t>出典：BP「Statistical Review of World Energy 2016」を基に作成</t>
    <phoneticPr fontId="20"/>
  </si>
  <si>
    <t>アフリカ</t>
    <phoneticPr fontId="20"/>
  </si>
  <si>
    <t>【第222-1-22】世界のLNG輸入（2015年）</t>
    <rPh sb="17" eb="19">
      <t>ユニュウ</t>
    </rPh>
    <rPh sb="24" eb="25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</si>
</sst>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.00_-;\-* #,##0.00_-;_-* &quot;-&quot;??_-;_-@_-"/>
    <numFmt numFmtId="177" formatCode="_(* #,##0.00_);_(* \(#,##0.00\);_(* &quot;-&quot;??_);_(@_)"/>
    <numFmt numFmtId="178" formatCode="0.0"/>
    <numFmt numFmtId="179" formatCode="0.0%"/>
    <numFmt numFmtId="180" formatCode="#,##0_ "/>
    <numFmt numFmtId="181" formatCode="[&gt;0.05]0.0;[=0]\-;\†"/>
  </numFmts>
  <fonts count="25"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11"/>
      <color theme="1"/>
      <name val="ＭＳ Ｐゴシック"/>
      <family val="2"/>
      <scheme val="minor"/>
    </font>
    <font>
      <sz val="9"/>
      <name val="Geneva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</font>
    <font>
      <sz val="11"/>
      <color indexed="8"/>
      <name val="Calibri"/>
      <family val="2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Arial"/>
      <family val="2"/>
    </font>
    <font>
      <b/>
      <sz val="11"/>
      <color theme="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" fillId="0" borderId="0" applyFill="0" applyBorder="0"/>
    <xf numFmtId="0" fontId="15" fillId="0" borderId="0"/>
    <xf numFmtId="0" fontId="9" fillId="0" borderId="0">
      <alignment horizontal="right"/>
    </xf>
    <xf numFmtId="0" fontId="13" fillId="0" borderId="0"/>
    <xf numFmtId="0" fontId="8" fillId="0" borderId="0"/>
    <xf numFmtId="0" fontId="11" fillId="0" borderId="0"/>
    <xf numFmtId="0" fontId="14" fillId="0" borderId="2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79" fontId="6" fillId="0" borderId="0">
      <alignment horizontal="right"/>
    </xf>
    <xf numFmtId="178" fontId="10" fillId="0" borderId="0">
      <alignment horizontal="right"/>
    </xf>
    <xf numFmtId="0" fontId="12" fillId="0" borderId="0"/>
    <xf numFmtId="177" fontId="3" fillId="0" borderId="0" applyFont="0" applyFill="0" applyBorder="0" applyAlignment="0" applyProtection="0"/>
    <xf numFmtId="0" fontId="4" fillId="0" borderId="0" applyFill="0" applyBorder="0"/>
    <xf numFmtId="179" fontId="3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7" fillId="0" borderId="0"/>
    <xf numFmtId="0" fontId="7" fillId="0" borderId="0"/>
    <xf numFmtId="177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>
      <alignment vertical="center"/>
    </xf>
    <xf numFmtId="180" fontId="0" fillId="0" borderId="14" xfId="0" applyNumberFormat="1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179" fontId="0" fillId="0" borderId="13" xfId="0" applyNumberFormat="1" applyBorder="1">
      <alignment vertical="center"/>
    </xf>
    <xf numFmtId="179" fontId="0" fillId="0" borderId="12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180" fontId="0" fillId="0" borderId="15" xfId="0" applyNumberFormat="1" applyBorder="1">
      <alignment vertical="center"/>
    </xf>
    <xf numFmtId="180" fontId="0" fillId="0" borderId="16" xfId="0" applyNumberFormat="1" applyBorder="1" applyAlignment="1">
      <alignment vertical="center"/>
    </xf>
    <xf numFmtId="180" fontId="0" fillId="0" borderId="8" xfId="0" applyNumberFormat="1" applyBorder="1">
      <alignment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7" fillId="0" borderId="0" xfId="0" applyFont="1" applyFill="1" applyAlignment="1"/>
    <xf numFmtId="0" fontId="16" fillId="0" borderId="0" xfId="0" applyFont="1" applyFill="1" applyAlignment="1"/>
    <xf numFmtId="0" fontId="0" fillId="0" borderId="0" xfId="0" applyFill="1" applyAlignment="1"/>
    <xf numFmtId="0" fontId="1" fillId="2" borderId="0" xfId="0" applyFont="1" applyFill="1" applyBorder="1" applyAlignment="1"/>
    <xf numFmtId="0" fontId="22" fillId="2" borderId="0" xfId="0" applyFont="1" applyFill="1" applyAlignment="1"/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0" xfId="18" applyFont="1" applyFill="1" applyBorder="1"/>
    <xf numFmtId="0" fontId="1" fillId="2" borderId="5" xfId="18" applyFont="1" applyFill="1" applyBorder="1"/>
    <xf numFmtId="181" fontId="23" fillId="2" borderId="0" xfId="0" applyNumberFormat="1" applyFont="1" applyFill="1" applyAlignment="1"/>
    <xf numFmtId="181" fontId="1" fillId="2" borderId="5" xfId="18" applyNumberFormat="1" applyFont="1" applyFill="1" applyBorder="1"/>
    <xf numFmtId="181" fontId="1" fillId="2" borderId="0" xfId="18" applyNumberFormat="1" applyFont="1" applyFill="1" applyBorder="1"/>
    <xf numFmtId="181" fontId="1" fillId="2" borderId="0" xfId="18" applyNumberFormat="1" applyFont="1" applyFill="1"/>
    <xf numFmtId="0" fontId="1" fillId="2" borderId="6" xfId="18" applyFont="1" applyFill="1" applyBorder="1"/>
    <xf numFmtId="181" fontId="1" fillId="2" borderId="6" xfId="18" applyNumberFormat="1" applyFont="1" applyFill="1" applyBorder="1"/>
    <xf numFmtId="0" fontId="1" fillId="2" borderId="3" xfId="18" applyFont="1" applyFill="1" applyBorder="1"/>
    <xf numFmtId="0" fontId="1" fillId="2" borderId="4" xfId="18" applyFont="1" applyFill="1" applyBorder="1"/>
    <xf numFmtId="181" fontId="23" fillId="2" borderId="17" xfId="0" applyNumberFormat="1" applyFont="1" applyFill="1" applyBorder="1" applyAlignment="1"/>
    <xf numFmtId="181" fontId="1" fillId="2" borderId="4" xfId="18" applyNumberFormat="1" applyFont="1" applyFill="1" applyBorder="1"/>
    <xf numFmtId="181" fontId="1" fillId="2" borderId="3" xfId="18" applyNumberFormat="1" applyFont="1" applyFill="1" applyBorder="1"/>
    <xf numFmtId="181" fontId="1" fillId="2" borderId="6" xfId="15" applyNumberFormat="1" applyFont="1" applyFill="1" applyBorder="1"/>
    <xf numFmtId="181" fontId="1" fillId="2" borderId="3" xfId="19" applyNumberFormat="1" applyFont="1" applyFill="1" applyBorder="1" applyAlignment="1">
      <alignment horizontal="right"/>
    </xf>
    <xf numFmtId="181" fontId="1" fillId="2" borderId="0" xfId="15" applyNumberFormat="1" applyFont="1" applyFill="1"/>
    <xf numFmtId="0" fontId="18" fillId="2" borderId="1" xfId="18" applyFont="1" applyFill="1" applyBorder="1"/>
    <xf numFmtId="0" fontId="18" fillId="2" borderId="7" xfId="18" applyFont="1" applyFill="1" applyBorder="1"/>
    <xf numFmtId="181" fontId="23" fillId="2" borderId="18" xfId="0" applyNumberFormat="1" applyFont="1" applyFill="1" applyBorder="1" applyAlignment="1"/>
    <xf numFmtId="181" fontId="1" fillId="2" borderId="7" xfId="18" applyNumberFormat="1" applyFont="1" applyFill="1" applyBorder="1"/>
    <xf numFmtId="181" fontId="1" fillId="2" borderId="1" xfId="18" applyNumberFormat="1" applyFont="1" applyFill="1" applyBorder="1"/>
    <xf numFmtId="0" fontId="18" fillId="2" borderId="0" xfId="18" applyFont="1" applyFill="1" applyBorder="1"/>
    <xf numFmtId="181" fontId="23" fillId="2" borderId="0" xfId="0" applyNumberFormat="1" applyFont="1" applyFill="1" applyBorder="1" applyAlignment="1"/>
    <xf numFmtId="0" fontId="23" fillId="2" borderId="0" xfId="0" applyFont="1" applyFill="1" applyAlignment="1"/>
    <xf numFmtId="0" fontId="2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4" fillId="0" borderId="0" xfId="0" applyFont="1">
      <alignment vertical="center"/>
    </xf>
  </cellXfs>
  <cellStyles count="21">
    <cellStyle name="C01_Main head" xfId="2"/>
    <cellStyle name="C02_Column heads" xfId="3"/>
    <cellStyle name="C03_Sub head bold" xfId="4"/>
    <cellStyle name="C03a_Sub head" xfId="5"/>
    <cellStyle name="C04_Total text white bold" xfId="6"/>
    <cellStyle name="C04a_Total text black with rule" xfId="7"/>
    <cellStyle name="C05_Main text" xfId="8"/>
    <cellStyle name="C06_Figs" xfId="9"/>
    <cellStyle name="C07_Figs 1 dec percent" xfId="10"/>
    <cellStyle name="C08_Figs 1 decimal" xfId="11"/>
    <cellStyle name="C09_Notes" xfId="12"/>
    <cellStyle name="Comma 3 2" xfId="19"/>
    <cellStyle name="Comma 5" xfId="16"/>
    <cellStyle name="Normal 3" xfId="17"/>
    <cellStyle name="Normal 3 2" xfId="18"/>
    <cellStyle name="Normal_GIIGNL 11 Adj" xfId="14"/>
    <cellStyle name="パーセント 2" xfId="15"/>
    <cellStyle name="ハイパーリンク 2" xfId="20"/>
    <cellStyle name="桁区切り [0.00] 2" xfId="13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altLang="ja-JP" sz="1400" b="0">
                <a:latin typeface="ＭＳ Ｐゴシック" pitchFamily="50" charset="-128"/>
                <a:ea typeface="ＭＳ Ｐゴシック" pitchFamily="50" charset="-128"/>
              </a:rPr>
              <a:t>3,383</a:t>
            </a:r>
            <a:r>
              <a:rPr lang="ja-JP" altLang="en-US" sz="1400" b="0">
                <a:latin typeface="ＭＳ Ｐゴシック" pitchFamily="50" charset="-128"/>
                <a:ea typeface="ＭＳ Ｐゴシック" pitchFamily="50" charset="-128"/>
              </a:rPr>
              <a:t>億㎥</a:t>
            </a:r>
          </a:p>
        </c:rich>
      </c:tx>
      <c:layout>
        <c:manualLayout>
          <c:xMode val="edge"/>
          <c:yMode val="edge"/>
          <c:x val="0.47029155730533684"/>
          <c:y val="0.466114716116511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63976377952754"/>
          <c:y val="7.5821043542195668E-2"/>
          <c:w val="0.55538735783027127"/>
          <c:h val="0.86835808390400715"/>
        </c:manualLayout>
      </c:layout>
      <c:doughnutChart>
        <c:varyColors val="1"/>
        <c:ser>
          <c:idx val="1"/>
          <c:order val="0"/>
          <c:tx>
            <c:strRef>
              <c:f>データ!$C$41</c:f>
              <c:strCache>
                <c:ptCount val="1"/>
                <c:pt idx="0">
                  <c:v>シェア</c:v>
                </c:pt>
              </c:strCache>
            </c:strRef>
          </c:tx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1.302931596091205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333333333333332E-3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5555555555555558E-3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888888888888889E-2"/>
                  <c:y val="-0.15048586353415921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ja-JP" altLang="en-US">
                        <a:latin typeface="ＭＳ Ｐゴシック" pitchFamily="50" charset="-128"/>
                        <a:ea typeface="ＭＳ Ｐゴシック" pitchFamily="50" charset="-128"/>
                      </a:rPr>
                      <a:t>中東</a:t>
                    </a:r>
                    <a:r>
                      <a:rPr lang="ja-JP" altLang="en-US" baseline="0">
                        <a:latin typeface="ＭＳ Ｐゴシック" pitchFamily="50" charset="-128"/>
                        <a:ea typeface="ＭＳ Ｐゴシック" pitchFamily="50" charset="-128"/>
                      </a:rPr>
                      <a:t> </a:t>
                    </a:r>
                    <a:r>
                      <a:rPr lang="en-US" altLang="ja-JP">
                        <a:latin typeface="ＭＳ Ｐゴシック" pitchFamily="50" charset="-128"/>
                        <a:ea typeface="ＭＳ Ｐゴシック" pitchFamily="50" charset="-128"/>
                      </a:rPr>
                      <a:t>1.6%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000000000000001E-2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データ!$A$42:$A$49</c:f>
              <c:strCache>
                <c:ptCount val="8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  <c:pt idx="3">
                  <c:v>その他アジア</c:v>
                </c:pt>
                <c:pt idx="4">
                  <c:v>ヨーロッパ</c:v>
                </c:pt>
                <c:pt idx="5">
                  <c:v>米州</c:v>
                </c:pt>
                <c:pt idx="6">
                  <c:v>中東</c:v>
                </c:pt>
                <c:pt idx="7">
                  <c:v>アフリカ</c:v>
                </c:pt>
              </c:strCache>
            </c:strRef>
          </c:cat>
          <c:val>
            <c:numRef>
              <c:f>データ!$C$42:$C$49</c:f>
              <c:numCache>
                <c:formatCode>0.0%</c:formatCode>
                <c:ptCount val="8"/>
                <c:pt idx="0">
                  <c:v>0.34880283771800175</c:v>
                </c:pt>
                <c:pt idx="1">
                  <c:v>0.12917528820573457</c:v>
                </c:pt>
                <c:pt idx="2">
                  <c:v>7.7446053798403788E-2</c:v>
                </c:pt>
                <c:pt idx="3">
                  <c:v>0.14986698196866685</c:v>
                </c:pt>
                <c:pt idx="4">
                  <c:v>0.16287318947679574</c:v>
                </c:pt>
                <c:pt idx="5">
                  <c:v>8.9565474430978426E-2</c:v>
                </c:pt>
                <c:pt idx="6">
                  <c:v>3.1037540644398464E-2</c:v>
                </c:pt>
                <c:pt idx="7">
                  <c:v>1.1232633757020397E-2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38100</xdr:rowOff>
    </xdr:from>
    <xdr:to>
      <xdr:col>7</xdr:col>
      <xdr:colOff>247650</xdr:colOff>
      <xdr:row>20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>
      <selection activeCell="A2" sqref="A2"/>
    </sheetView>
  </sheetViews>
  <sheetFormatPr defaultRowHeight="13.5"/>
  <sheetData>
    <row r="1" spans="1:1">
      <c r="A1" s="56" t="s">
        <v>48</v>
      </c>
    </row>
    <row r="24" spans="1:1">
      <c r="A24" s="4"/>
    </row>
    <row r="25" spans="1:1">
      <c r="A25" s="4" t="s">
        <v>46</v>
      </c>
    </row>
  </sheetData>
  <phoneticPr fontId="2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A2" sqref="A2"/>
    </sheetView>
  </sheetViews>
  <sheetFormatPr defaultRowHeight="13.5"/>
  <cols>
    <col min="1" max="1" width="18" customWidth="1"/>
  </cols>
  <sheetData>
    <row r="1" spans="1:10">
      <c r="A1" s="4" t="s">
        <v>48</v>
      </c>
    </row>
    <row r="3" spans="1:10" ht="14.25">
      <c r="A3" s="19" t="s">
        <v>45</v>
      </c>
      <c r="B3" s="20"/>
      <c r="C3" s="20"/>
      <c r="D3" s="20"/>
      <c r="E3" s="20"/>
      <c r="F3" s="20"/>
      <c r="G3" s="20"/>
      <c r="H3" s="20"/>
      <c r="I3" s="20"/>
      <c r="J3" s="21"/>
    </row>
    <row r="4" spans="1:10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>
      <c r="A5" s="22" t="s">
        <v>0</v>
      </c>
      <c r="B5" s="22"/>
      <c r="C5" s="23"/>
      <c r="D5" s="24">
        <v>2014</v>
      </c>
      <c r="E5" s="24"/>
      <c r="F5" s="24"/>
      <c r="G5" s="23"/>
      <c r="H5" s="24">
        <v>2015</v>
      </c>
      <c r="I5" s="22"/>
      <c r="J5" s="23"/>
    </row>
    <row r="6" spans="1:10">
      <c r="A6" s="22"/>
      <c r="B6" s="23"/>
      <c r="C6" s="25" t="s">
        <v>1</v>
      </c>
      <c r="D6" s="25" t="s">
        <v>2</v>
      </c>
      <c r="E6" s="25" t="s">
        <v>1</v>
      </c>
      <c r="F6" s="26" t="s">
        <v>2</v>
      </c>
      <c r="G6" s="25" t="s">
        <v>1</v>
      </c>
      <c r="H6" s="25" t="s">
        <v>2</v>
      </c>
      <c r="I6" s="25" t="s">
        <v>1</v>
      </c>
      <c r="J6" s="25" t="s">
        <v>2</v>
      </c>
    </row>
    <row r="7" spans="1:10">
      <c r="A7" s="27"/>
      <c r="B7" s="23"/>
      <c r="C7" s="28" t="s">
        <v>3</v>
      </c>
      <c r="D7" s="28" t="s">
        <v>3</v>
      </c>
      <c r="E7" s="28" t="s">
        <v>4</v>
      </c>
      <c r="F7" s="29" t="s">
        <v>4</v>
      </c>
      <c r="G7" s="28" t="s">
        <v>3</v>
      </c>
      <c r="H7" s="28" t="s">
        <v>3</v>
      </c>
      <c r="I7" s="28" t="s">
        <v>4</v>
      </c>
      <c r="J7" s="28" t="s">
        <v>4</v>
      </c>
    </row>
    <row r="8" spans="1:10">
      <c r="A8" s="30" t="s">
        <v>40</v>
      </c>
      <c r="B8" s="31"/>
      <c r="C8" s="32">
        <v>74.637581546850001</v>
      </c>
      <c r="D8" s="33">
        <v>1.6799278774600002</v>
      </c>
      <c r="E8" s="34">
        <v>42.412156741350003</v>
      </c>
      <c r="F8" s="33">
        <v>0.46026207990000001</v>
      </c>
      <c r="G8" s="34">
        <v>74.375537416949996</v>
      </c>
      <c r="H8" s="33">
        <v>2.5789287968999997</v>
      </c>
      <c r="I8" s="34">
        <v>49.693749768300002</v>
      </c>
      <c r="J8" s="35">
        <v>0.81740169776342519</v>
      </c>
    </row>
    <row r="9" spans="1:10">
      <c r="A9" s="30" t="s">
        <v>5</v>
      </c>
      <c r="B9" s="36"/>
      <c r="C9" s="32">
        <v>21.782963397300001</v>
      </c>
      <c r="D9" s="37">
        <v>0.53278304688290234</v>
      </c>
      <c r="E9" s="34">
        <v>74.59720171875</v>
      </c>
      <c r="F9" s="37">
        <v>0</v>
      </c>
      <c r="G9" s="34">
        <v>19.840116001950001</v>
      </c>
      <c r="H9" s="37">
        <v>0.6198921796441268</v>
      </c>
      <c r="I9" s="34">
        <v>74.3491177959</v>
      </c>
      <c r="J9" s="35">
        <v>0</v>
      </c>
    </row>
    <row r="10" spans="1:10">
      <c r="A10" s="38" t="s">
        <v>6</v>
      </c>
      <c r="B10" s="39"/>
      <c r="C10" s="40">
        <v>20.629193344049998</v>
      </c>
      <c r="D10" s="41">
        <v>9.3914427335973336</v>
      </c>
      <c r="E10" s="42">
        <v>4.0379828100000001E-2</v>
      </c>
      <c r="F10" s="41">
        <v>0</v>
      </c>
      <c r="G10" s="42">
        <v>29.853633766350001</v>
      </c>
      <c r="H10" s="41">
        <v>7.1069360107540227</v>
      </c>
      <c r="I10" s="42">
        <v>2.6419621050000001E-2</v>
      </c>
      <c r="J10" s="42">
        <v>0</v>
      </c>
    </row>
    <row r="11" spans="1:10">
      <c r="A11" s="30" t="s">
        <v>7</v>
      </c>
      <c r="B11" s="36"/>
      <c r="C11" s="32">
        <v>0</v>
      </c>
      <c r="D11" s="43">
        <v>0</v>
      </c>
      <c r="E11" s="34">
        <v>0</v>
      </c>
      <c r="F11" s="37">
        <v>18.40681351372691</v>
      </c>
      <c r="G11" s="34">
        <v>0</v>
      </c>
      <c r="H11" s="37">
        <v>0</v>
      </c>
      <c r="I11" s="34">
        <v>0</v>
      </c>
      <c r="J11" s="35">
        <v>17.032552660800224</v>
      </c>
    </row>
    <row r="12" spans="1:10">
      <c r="A12" s="38" t="s">
        <v>42</v>
      </c>
      <c r="B12" s="39"/>
      <c r="C12" s="40">
        <v>18.662779854143846</v>
      </c>
      <c r="D12" s="41">
        <v>20.929057340415447</v>
      </c>
      <c r="E12" s="42">
        <v>18.662779854143846</v>
      </c>
      <c r="F12" s="41">
        <v>5.8059347415560003</v>
      </c>
      <c r="G12" s="42">
        <v>18.489192004376122</v>
      </c>
      <c r="H12" s="41">
        <v>19.996151441223237</v>
      </c>
      <c r="I12" s="42">
        <v>18.489192004376122</v>
      </c>
      <c r="J12" s="42">
        <v>4.9876204616645223</v>
      </c>
    </row>
    <row r="13" spans="1:10">
      <c r="A13" s="30" t="s">
        <v>8</v>
      </c>
      <c r="B13" s="36"/>
      <c r="C13" s="32">
        <v>28.555242310616908</v>
      </c>
      <c r="D13" s="37">
        <v>7.1974149954772599</v>
      </c>
      <c r="E13" s="34">
        <v>1.8823006596799998</v>
      </c>
      <c r="F13" s="37">
        <v>0.54553427716520952</v>
      </c>
      <c r="G13" s="34">
        <v>35.917591057261014</v>
      </c>
      <c r="H13" s="37">
        <v>6.5691908377665573</v>
      </c>
      <c r="I13" s="34">
        <v>1.5506651697200002</v>
      </c>
      <c r="J13" s="35">
        <v>0.43478869102542189</v>
      </c>
    </row>
    <row r="14" spans="1:10">
      <c r="A14" s="30" t="s">
        <v>9</v>
      </c>
      <c r="B14" s="36"/>
      <c r="C14" s="32">
        <v>88.41291874819774</v>
      </c>
      <c r="D14" s="37">
        <v>0</v>
      </c>
      <c r="E14" s="34">
        <v>19.958321391038467</v>
      </c>
      <c r="F14" s="37">
        <v>0</v>
      </c>
      <c r="G14" s="34">
        <v>104.04433505497377</v>
      </c>
      <c r="H14" s="37">
        <v>0</v>
      </c>
      <c r="I14" s="34">
        <v>29.011249641731112</v>
      </c>
      <c r="J14" s="35">
        <v>0</v>
      </c>
    </row>
    <row r="15" spans="1:10">
      <c r="A15" s="30" t="s">
        <v>10</v>
      </c>
      <c r="B15" s="36"/>
      <c r="C15" s="32">
        <v>46.576497286212771</v>
      </c>
      <c r="D15" s="37">
        <v>4.5546889036863343</v>
      </c>
      <c r="E15" s="34">
        <v>0.21570568453233888</v>
      </c>
      <c r="F15" s="37">
        <v>0</v>
      </c>
      <c r="G15" s="34">
        <v>50.20043639752658</v>
      </c>
      <c r="H15" s="37">
        <v>5.9552957038052714</v>
      </c>
      <c r="I15" s="34">
        <v>0.2014917282286578</v>
      </c>
      <c r="J15" s="35">
        <v>0</v>
      </c>
    </row>
    <row r="16" spans="1:10">
      <c r="A16" s="30" t="s">
        <v>11</v>
      </c>
      <c r="B16" s="36"/>
      <c r="C16" s="32">
        <v>23.194590405825725</v>
      </c>
      <c r="D16" s="37">
        <v>1.0804045538635068</v>
      </c>
      <c r="E16" s="34">
        <v>46.059211843589779</v>
      </c>
      <c r="F16" s="37">
        <v>0.56154049634000003</v>
      </c>
      <c r="G16" s="34">
        <v>30.17419827394033</v>
      </c>
      <c r="H16" s="37">
        <v>2.010897844764775</v>
      </c>
      <c r="I16" s="34">
        <v>40.577263993715704</v>
      </c>
      <c r="J16" s="35">
        <v>1.1732777857386565</v>
      </c>
    </row>
    <row r="17" spans="1:10">
      <c r="A17" s="30" t="s">
        <v>12</v>
      </c>
      <c r="B17" s="36"/>
      <c r="C17" s="32">
        <v>7.647502222222222E-4</v>
      </c>
      <c r="D17" s="37">
        <v>0</v>
      </c>
      <c r="E17" s="34">
        <v>102.37150467600006</v>
      </c>
      <c r="F17" s="37">
        <v>5.2784511459617036</v>
      </c>
      <c r="G17" s="34">
        <v>2.859977777777778E-4</v>
      </c>
      <c r="H17" s="37">
        <v>0</v>
      </c>
      <c r="I17" s="34">
        <v>109.54812819799997</v>
      </c>
      <c r="J17" s="35">
        <v>5.96186222129879</v>
      </c>
    </row>
    <row r="18" spans="1:10">
      <c r="A18" s="30" t="s">
        <v>13</v>
      </c>
      <c r="B18" s="36"/>
      <c r="C18" s="32">
        <v>16.987650815839999</v>
      </c>
      <c r="D18" s="37">
        <v>15.488010708219999</v>
      </c>
      <c r="E18" s="34">
        <v>3.483E-2</v>
      </c>
      <c r="F18" s="37">
        <v>5.0524156743999997</v>
      </c>
      <c r="G18" s="34">
        <v>15.22267569598</v>
      </c>
      <c r="H18" s="37">
        <v>13.066959819499999</v>
      </c>
      <c r="I18" s="34">
        <v>0.48039599999999999</v>
      </c>
      <c r="J18" s="35">
        <v>1.5685462067599998</v>
      </c>
    </row>
    <row r="19" spans="1:10">
      <c r="A19" s="30" t="s">
        <v>14</v>
      </c>
      <c r="B19" s="36"/>
      <c r="C19" s="32">
        <v>41.086768775283844</v>
      </c>
      <c r="D19" s="37">
        <v>7.2628445826427956</v>
      </c>
      <c r="E19" s="34">
        <v>0.58141371934651676</v>
      </c>
      <c r="F19" s="37">
        <v>0</v>
      </c>
      <c r="G19" s="34">
        <v>39.688510521233681</v>
      </c>
      <c r="H19" s="37">
        <v>7.4942730514125557</v>
      </c>
      <c r="I19" s="34">
        <v>0.57341990722269887</v>
      </c>
      <c r="J19" s="35">
        <v>0</v>
      </c>
    </row>
    <row r="20" spans="1:10">
      <c r="A20" s="30" t="s">
        <v>15</v>
      </c>
      <c r="B20" s="36"/>
      <c r="C20" s="32">
        <v>29.350349997626111</v>
      </c>
      <c r="D20" s="37">
        <v>10.656465294370724</v>
      </c>
      <c r="E20" s="34">
        <v>9.9707101343027205</v>
      </c>
      <c r="F20" s="37">
        <v>0</v>
      </c>
      <c r="G20" s="34">
        <v>28.966679284999223</v>
      </c>
      <c r="H20" s="37">
        <v>12.845318033458659</v>
      </c>
      <c r="I20" s="34">
        <v>13.36254257199899</v>
      </c>
      <c r="J20" s="35">
        <v>0.28553208159999999</v>
      </c>
    </row>
    <row r="21" spans="1:10">
      <c r="A21" s="38" t="s">
        <v>16</v>
      </c>
      <c r="B21" s="39"/>
      <c r="C21" s="40">
        <v>102.36357521834744</v>
      </c>
      <c r="D21" s="41">
        <v>5.3932083276404814</v>
      </c>
      <c r="E21" s="42">
        <v>8.891894678102279</v>
      </c>
      <c r="F21" s="41">
        <v>2.0681401815623892</v>
      </c>
      <c r="G21" s="44">
        <v>97.170734389184275</v>
      </c>
      <c r="H21" s="41">
        <v>7.0874248242610882</v>
      </c>
      <c r="I21" s="42">
        <v>13.139184562912078</v>
      </c>
      <c r="J21" s="42">
        <v>1.4088248361060436</v>
      </c>
    </row>
    <row r="22" spans="1:10">
      <c r="A22" s="30" t="s">
        <v>17</v>
      </c>
      <c r="B22" s="36"/>
      <c r="C22" s="32">
        <v>24.169049773755656</v>
      </c>
      <c r="D22" s="37">
        <v>0</v>
      </c>
      <c r="E22" s="34">
        <v>187.72235414764745</v>
      </c>
      <c r="F22" s="37">
        <v>14.339396152887593</v>
      </c>
      <c r="G22" s="34">
        <v>16.923076923076923</v>
      </c>
      <c r="H22" s="37">
        <v>0</v>
      </c>
      <c r="I22" s="34">
        <v>192.99003875089494</v>
      </c>
      <c r="J22" s="35">
        <v>14.546100937983979</v>
      </c>
    </row>
    <row r="23" spans="1:10">
      <c r="A23" s="30" t="s">
        <v>18</v>
      </c>
      <c r="B23" s="36"/>
      <c r="C23" s="32">
        <v>17.491055456171736</v>
      </c>
      <c r="D23" s="37">
        <v>0</v>
      </c>
      <c r="E23" s="34">
        <v>0</v>
      </c>
      <c r="F23" s="37">
        <v>0</v>
      </c>
      <c r="G23" s="34">
        <v>16.213774597495526</v>
      </c>
      <c r="H23" s="37">
        <v>0</v>
      </c>
      <c r="I23" s="34">
        <v>0</v>
      </c>
      <c r="J23" s="35">
        <v>0</v>
      </c>
    </row>
    <row r="24" spans="1:10">
      <c r="A24" s="38" t="s">
        <v>43</v>
      </c>
      <c r="B24" s="39"/>
      <c r="C24" s="40">
        <v>30.262716762933064</v>
      </c>
      <c r="D24" s="41">
        <v>0</v>
      </c>
      <c r="E24" s="42">
        <v>68.956429622147354</v>
      </c>
      <c r="F24" s="41">
        <v>0</v>
      </c>
      <c r="G24" s="42">
        <v>29.791346122892286</v>
      </c>
      <c r="H24" s="41">
        <v>0</v>
      </c>
      <c r="I24" s="42">
        <v>64.486685875788723</v>
      </c>
      <c r="J24" s="42">
        <v>0</v>
      </c>
    </row>
    <row r="25" spans="1:10">
      <c r="A25" s="30" t="s">
        <v>19</v>
      </c>
      <c r="B25" s="36"/>
      <c r="C25" s="32">
        <v>0</v>
      </c>
      <c r="D25" s="37">
        <v>0</v>
      </c>
      <c r="E25" s="35">
        <v>20.496056765820981</v>
      </c>
      <c r="F25" s="37">
        <v>102.85492544433355</v>
      </c>
      <c r="G25" s="35">
        <v>0</v>
      </c>
      <c r="H25" s="37">
        <v>0</v>
      </c>
      <c r="I25" s="35">
        <v>19.785553121311906</v>
      </c>
      <c r="J25" s="35">
        <v>106.36208271484304</v>
      </c>
    </row>
    <row r="26" spans="1:10">
      <c r="A26" s="38" t="s">
        <v>20</v>
      </c>
      <c r="B26" s="39"/>
      <c r="C26" s="40">
        <v>27.358643852987754</v>
      </c>
      <c r="D26" s="41">
        <v>5.4390138483534223</v>
      </c>
      <c r="E26" s="42">
        <v>9.5836546122183872</v>
      </c>
      <c r="F26" s="41">
        <v>27.105553252506887</v>
      </c>
      <c r="G26" s="42">
        <v>27.255600326668407</v>
      </c>
      <c r="H26" s="41">
        <v>10.538156820901724</v>
      </c>
      <c r="I26" s="42">
        <v>8.3685426769452924</v>
      </c>
      <c r="J26" s="42">
        <v>19.800113877678132</v>
      </c>
    </row>
    <row r="27" spans="1:10">
      <c r="A27" s="30" t="s">
        <v>21</v>
      </c>
      <c r="B27" s="31"/>
      <c r="C27" s="32">
        <v>0</v>
      </c>
      <c r="D27" s="37">
        <v>0</v>
      </c>
      <c r="E27" s="35">
        <v>25.380134358810203</v>
      </c>
      <c r="F27" s="37">
        <v>17.488544630483752</v>
      </c>
      <c r="G27" s="35">
        <v>0</v>
      </c>
      <c r="H27" s="37">
        <v>0</v>
      </c>
      <c r="I27" s="35">
        <v>24.951799061683651</v>
      </c>
      <c r="J27" s="35">
        <v>16.18514555801957</v>
      </c>
    </row>
    <row r="28" spans="1:10">
      <c r="A28" s="38" t="s">
        <v>22</v>
      </c>
      <c r="B28" s="39"/>
      <c r="C28" s="40">
        <v>8.8294572513347802</v>
      </c>
      <c r="D28" s="41">
        <v>0</v>
      </c>
      <c r="E28" s="42">
        <v>10.852901835103243</v>
      </c>
      <c r="F28" s="41">
        <v>31.926788835833875</v>
      </c>
      <c r="G28" s="42">
        <v>8.8652523815844475</v>
      </c>
      <c r="H28" s="41">
        <v>3.8187480206817952</v>
      </c>
      <c r="I28" s="42">
        <v>11.054736923560593</v>
      </c>
      <c r="J28" s="42">
        <v>32.527885308853321</v>
      </c>
    </row>
    <row r="29" spans="1:10">
      <c r="A29" s="30" t="s">
        <v>23</v>
      </c>
      <c r="B29" s="36"/>
      <c r="C29" s="32">
        <v>31.311339490344</v>
      </c>
      <c r="D29" s="37">
        <v>26.546360061539424</v>
      </c>
      <c r="E29" s="35">
        <v>0</v>
      </c>
      <c r="F29" s="37">
        <v>0</v>
      </c>
      <c r="G29" s="35">
        <v>33.570399923760007</v>
      </c>
      <c r="H29" s="37">
        <v>26.202285213756042</v>
      </c>
      <c r="I29" s="35">
        <v>0</v>
      </c>
      <c r="J29" s="35">
        <v>0</v>
      </c>
    </row>
    <row r="30" spans="1:10">
      <c r="A30" s="30" t="s">
        <v>24</v>
      </c>
      <c r="B30" s="36"/>
      <c r="C30" s="32">
        <v>0</v>
      </c>
      <c r="D30" s="43">
        <v>122.91195015934251</v>
      </c>
      <c r="E30" s="45">
        <v>0</v>
      </c>
      <c r="F30" s="37">
        <v>0</v>
      </c>
      <c r="G30" s="35">
        <v>0</v>
      </c>
      <c r="H30" s="37">
        <v>118.04382241900261</v>
      </c>
      <c r="I30" s="35">
        <v>0</v>
      </c>
      <c r="J30" s="35">
        <v>0</v>
      </c>
    </row>
    <row r="31" spans="1:10">
      <c r="A31" s="30" t="s">
        <v>25</v>
      </c>
      <c r="B31" s="36"/>
      <c r="C31" s="32">
        <v>0</v>
      </c>
      <c r="D31" s="37">
        <v>0</v>
      </c>
      <c r="E31" s="35">
        <v>9.6801804761748755</v>
      </c>
      <c r="F31" s="37">
        <v>21.786979081748765</v>
      </c>
      <c r="G31" s="35">
        <v>0</v>
      </c>
      <c r="H31" s="37">
        <v>0</v>
      </c>
      <c r="I31" s="35">
        <v>10.4683159833187</v>
      </c>
      <c r="J31" s="35">
        <v>21.88073711762107</v>
      </c>
    </row>
    <row r="32" spans="1:10">
      <c r="A32" s="30" t="s">
        <v>26</v>
      </c>
      <c r="B32" s="36"/>
      <c r="C32" s="32">
        <v>0</v>
      </c>
      <c r="D32" s="37">
        <v>48.640487683111083</v>
      </c>
      <c r="E32" s="35">
        <v>0</v>
      </c>
      <c r="F32" s="37">
        <v>0.17680000000000001</v>
      </c>
      <c r="G32" s="35">
        <v>0</v>
      </c>
      <c r="H32" s="37">
        <v>43.689743607366061</v>
      </c>
      <c r="I32" s="35">
        <v>0</v>
      </c>
      <c r="J32" s="35">
        <v>0.28653787494931915</v>
      </c>
    </row>
    <row r="33" spans="1:10">
      <c r="A33" s="30" t="s">
        <v>27</v>
      </c>
      <c r="B33" s="36"/>
      <c r="C33" s="40">
        <v>25.426372280043349</v>
      </c>
      <c r="D33" s="41">
        <v>44.558842254852912</v>
      </c>
      <c r="E33" s="42">
        <v>18.739388571228474</v>
      </c>
      <c r="F33" s="41">
        <v>78.404822863049503</v>
      </c>
      <c r="G33" s="42">
        <v>27.585676948265068</v>
      </c>
      <c r="H33" s="41">
        <v>50.663073268039462</v>
      </c>
      <c r="I33" s="42">
        <v>21.040559729586363</v>
      </c>
      <c r="J33" s="42">
        <v>93.028087860532466</v>
      </c>
    </row>
    <row r="34" spans="1:10">
      <c r="A34" s="46" t="s">
        <v>28</v>
      </c>
      <c r="B34" s="47"/>
      <c r="C34" s="48">
        <v>677.08951131808692</v>
      </c>
      <c r="D34" s="49">
        <v>332.26290237145611</v>
      </c>
      <c r="E34" s="50">
        <v>677.08951131808703</v>
      </c>
      <c r="F34" s="49">
        <v>332.26290237145616</v>
      </c>
      <c r="G34" s="50">
        <v>704.14905308624543</v>
      </c>
      <c r="H34" s="49">
        <v>338.28709789323796</v>
      </c>
      <c r="I34" s="50">
        <v>704.149053086246</v>
      </c>
      <c r="J34" s="50">
        <v>338.28709789323801</v>
      </c>
    </row>
    <row r="35" spans="1:10">
      <c r="A35" s="51"/>
      <c r="B35" s="51"/>
      <c r="C35" s="52"/>
      <c r="D35" s="34"/>
      <c r="E35" s="34"/>
      <c r="F35" s="34"/>
      <c r="G35" s="34"/>
      <c r="H35" s="34"/>
      <c r="I35" s="34"/>
      <c r="J35" s="34"/>
    </row>
    <row r="36" spans="1:10">
      <c r="A36" s="53"/>
      <c r="B36" s="23"/>
      <c r="C36" s="23"/>
      <c r="D36" s="23"/>
      <c r="E36" s="23"/>
      <c r="F36" s="23"/>
      <c r="G36" s="23"/>
      <c r="H36" s="23"/>
      <c r="I36" s="54"/>
      <c r="J36" s="55" t="s">
        <v>44</v>
      </c>
    </row>
    <row r="37" spans="1:10">
      <c r="A37" s="4"/>
    </row>
    <row r="38" spans="1:10" s="4" customFormat="1">
      <c r="A38" s="4" t="s">
        <v>46</v>
      </c>
    </row>
    <row r="40" spans="1:10" ht="14.25" thickBot="1">
      <c r="C40" s="18" t="s">
        <v>39</v>
      </c>
    </row>
    <row r="41" spans="1:10" ht="14.25" thickBot="1">
      <c r="A41" s="1"/>
      <c r="B41" s="11" t="s">
        <v>38</v>
      </c>
      <c r="C41" s="8" t="s">
        <v>29</v>
      </c>
    </row>
    <row r="42" spans="1:10">
      <c r="A42" s="6" t="s">
        <v>30</v>
      </c>
      <c r="B42" s="3">
        <v>1180</v>
      </c>
      <c r="C42" s="9">
        <f>B42/B50</f>
        <v>0.34880283771800175</v>
      </c>
    </row>
    <row r="43" spans="1:10">
      <c r="A43" s="7" t="s">
        <v>31</v>
      </c>
      <c r="B43" s="13">
        <v>437</v>
      </c>
      <c r="C43" s="9">
        <f>B43/B50</f>
        <v>0.12917528820573457</v>
      </c>
    </row>
    <row r="44" spans="1:10">
      <c r="A44" s="7" t="s">
        <v>32</v>
      </c>
      <c r="B44" s="13">
        <v>262</v>
      </c>
      <c r="C44" s="9">
        <f>B44/B50</f>
        <v>7.7446053798403788E-2</v>
      </c>
    </row>
    <row r="45" spans="1:10" ht="14.25" thickBot="1">
      <c r="A45" s="12" t="s">
        <v>33</v>
      </c>
      <c r="B45" s="14">
        <v>507</v>
      </c>
      <c r="C45" s="9">
        <f>B45/B50</f>
        <v>0.14986698196866685</v>
      </c>
    </row>
    <row r="46" spans="1:10" ht="14.25" thickBot="1">
      <c r="A46" s="5" t="s">
        <v>34</v>
      </c>
      <c r="B46" s="15">
        <v>551</v>
      </c>
      <c r="C46" s="10">
        <f>B46/B50</f>
        <v>0.16287318947679574</v>
      </c>
    </row>
    <row r="47" spans="1:10" ht="14.25" thickBot="1">
      <c r="A47" s="5" t="s">
        <v>41</v>
      </c>
      <c r="B47" s="15">
        <v>303</v>
      </c>
      <c r="C47" s="10">
        <f>B47/B50</f>
        <v>8.9565474430978426E-2</v>
      </c>
    </row>
    <row r="48" spans="1:10" ht="14.25" thickBot="1">
      <c r="A48" s="5" t="s">
        <v>35</v>
      </c>
      <c r="B48" s="15">
        <v>105</v>
      </c>
      <c r="C48" s="10">
        <f>B48/B50</f>
        <v>3.1037540644398464E-2</v>
      </c>
    </row>
    <row r="49" spans="1:3" s="4" customFormat="1" ht="14.25" thickBot="1">
      <c r="A49" s="5" t="s">
        <v>47</v>
      </c>
      <c r="B49" s="15">
        <v>38</v>
      </c>
      <c r="C49" s="10">
        <f>B49/B50</f>
        <v>1.1232633757020397E-2</v>
      </c>
    </row>
    <row r="50" spans="1:3" ht="14.25" thickBot="1">
      <c r="A50" s="5" t="s">
        <v>36</v>
      </c>
      <c r="B50" s="15">
        <v>3383</v>
      </c>
      <c r="C50" s="10">
        <f>SUM(C42:C49)</f>
        <v>1</v>
      </c>
    </row>
    <row r="51" spans="1:3">
      <c r="A51" s="2"/>
      <c r="B51" s="2"/>
      <c r="C51" s="2"/>
    </row>
    <row r="52" spans="1:3">
      <c r="A52" s="4" t="s">
        <v>37</v>
      </c>
      <c r="B52" s="16">
        <f>B42+B43+B44+B45</f>
        <v>2386</v>
      </c>
      <c r="C52" s="17">
        <f>B52/B50</f>
        <v>0.70529116169080697</v>
      </c>
    </row>
  </sheetData>
  <phoneticPr fontId="20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データ</vt:lpstr>
      <vt:lpstr>Sheet1</vt:lpstr>
    </vt:vector>
  </TitlesOfParts>
  <Company>IEEJ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takashi.matsumoto</dc:creator>
  <cp:lastModifiedBy>media-12</cp:lastModifiedBy>
  <cp:lastPrinted>2015-04-08T04:37:35Z</cp:lastPrinted>
  <dcterms:created xsi:type="dcterms:W3CDTF">2015-04-08T01:01:54Z</dcterms:created>
  <dcterms:modified xsi:type="dcterms:W3CDTF">2017-06-09T05:33:02Z</dcterms:modified>
</cp:coreProperties>
</file>