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105"/>
  </bookViews>
  <sheets>
    <sheet name="グラフ" sheetId="4" r:id="rId1"/>
    <sheet name="データ" sheetId="1" r:id="rId2"/>
    <sheet name="Sheet1" sheetId="5" r:id="rId3"/>
  </sheets>
  <calcPr calcId="125725"/>
</workbook>
</file>

<file path=xl/calcChain.xml><?xml version="1.0" encoding="utf-8"?>
<calcChain xmlns="http://schemas.openxmlformats.org/spreadsheetml/2006/main">
  <c r="E32" i="1"/>
  <c r="D32"/>
  <c r="D33"/>
  <c r="E33"/>
  <c r="D24"/>
  <c r="E24"/>
  <c r="D25"/>
  <c r="E25"/>
  <c r="D26"/>
  <c r="E26"/>
  <c r="D27"/>
  <c r="E27"/>
  <c r="D28"/>
  <c r="E28"/>
  <c r="D29"/>
  <c r="E29"/>
  <c r="D30"/>
  <c r="E30"/>
  <c r="D31"/>
  <c r="E31"/>
  <c r="D34"/>
  <c r="E34"/>
  <c r="D35"/>
  <c r="E35"/>
  <c r="D36"/>
  <c r="E36"/>
  <c r="D37"/>
  <c r="E37"/>
  <c r="E23"/>
  <c r="D23"/>
</calcChain>
</file>

<file path=xl/sharedStrings.xml><?xml version="1.0" encoding="utf-8"?>
<sst xmlns="http://schemas.openxmlformats.org/spreadsheetml/2006/main" count="492" uniqueCount="324">
  <si>
    <t>TPES/capita</t>
    <phoneticPr fontId="1"/>
  </si>
  <si>
    <t>GDP/capita</t>
    <phoneticPr fontId="1"/>
  </si>
  <si>
    <t>Benin</t>
  </si>
  <si>
    <t>World</t>
  </si>
  <si>
    <t>Albania</t>
  </si>
  <si>
    <t>Algeria</t>
  </si>
  <si>
    <t>Angola</t>
  </si>
  <si>
    <t>Argentina</t>
  </si>
  <si>
    <t>Armenia</t>
  </si>
  <si>
    <t>Azerbaijan</t>
  </si>
  <si>
    <t>Bahrain</t>
  </si>
  <si>
    <t>Bangladesh</t>
  </si>
  <si>
    <t>Belarus</t>
  </si>
  <si>
    <t>Bolivia</t>
  </si>
  <si>
    <t>Bosnia and Herzegovina</t>
  </si>
  <si>
    <t>Botswana</t>
  </si>
  <si>
    <t>Brazil</t>
  </si>
  <si>
    <t>Brunei Darussalam</t>
  </si>
  <si>
    <t>Bulgaria</t>
  </si>
  <si>
    <t>Cambodia</t>
  </si>
  <si>
    <t>Cameroon</t>
  </si>
  <si>
    <t>Colombia</t>
  </si>
  <si>
    <t>Costa Rica</t>
  </si>
  <si>
    <t>Croatia</t>
  </si>
  <si>
    <t>Cuba</t>
  </si>
  <si>
    <t>Cyprus</t>
  </si>
  <si>
    <t>Dominican Republic</t>
  </si>
  <si>
    <t>Ecuador</t>
  </si>
  <si>
    <t>Egypt</t>
  </si>
  <si>
    <t>El Salvador</t>
  </si>
  <si>
    <t>Eritrea</t>
  </si>
  <si>
    <t>Ethiopia</t>
  </si>
  <si>
    <t>Gabon</t>
  </si>
  <si>
    <t>Georgia</t>
  </si>
  <si>
    <t>Ghana</t>
  </si>
  <si>
    <t>Gibraltar</t>
  </si>
  <si>
    <t>Guatemala</t>
  </si>
  <si>
    <t>Haiti</t>
  </si>
  <si>
    <t>Honduras</t>
  </si>
  <si>
    <t>India</t>
  </si>
  <si>
    <t>Indonesia</t>
  </si>
  <si>
    <t>Iraq</t>
  </si>
  <si>
    <t>Jamaica</t>
  </si>
  <si>
    <t>Jordan</t>
  </si>
  <si>
    <t>Kazakhstan</t>
  </si>
  <si>
    <t>Kenya</t>
  </si>
  <si>
    <t>Kosovo</t>
  </si>
  <si>
    <t>Kuwait</t>
  </si>
  <si>
    <t>Latvia</t>
  </si>
  <si>
    <t>Lebanon</t>
  </si>
  <si>
    <t>Libya</t>
  </si>
  <si>
    <t>Lithuania</t>
  </si>
  <si>
    <t>Malaysia</t>
  </si>
  <si>
    <t>Malta</t>
  </si>
  <si>
    <t>Mauritius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</si>
  <si>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</si>
  <si>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</si>
  <si>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</si>
  <si>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</si>
  <si>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</si>
  <si>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</si>
  <si>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</si>
  <si>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</si>
  <si>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</si>
  <si>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</si>
  <si>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</si>
  <si>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Oman</t>
  </si>
  <si>
    <t>Pakistan</t>
  </si>
  <si>
    <t>Panama</t>
  </si>
  <si>
    <t>Paraguay</t>
  </si>
  <si>
    <t>Peru</t>
  </si>
  <si>
    <t>Philippines</t>
  </si>
  <si>
    <t>Qatar</t>
  </si>
  <si>
    <t>Romania</t>
  </si>
  <si>
    <t>Russian Federation</t>
  </si>
  <si>
    <t>Saudi Arabia</t>
  </si>
  <si>
    <t>Senegal</t>
  </si>
  <si>
    <t>Serbia</t>
  </si>
  <si>
    <t>Singapore</t>
  </si>
  <si>
    <t>South Africa</t>
  </si>
  <si>
    <t>South Sudan</t>
  </si>
  <si>
    <t>Sri Lanka</t>
  </si>
  <si>
    <t>Sudan</t>
  </si>
  <si>
    <t>Syrian Arab Republic</t>
  </si>
  <si>
    <t>Tajikistan</t>
  </si>
  <si>
    <t>Tanzania</t>
  </si>
  <si>
    <t>Thailand</t>
  </si>
  <si>
    <t>Togo</t>
  </si>
  <si>
    <t>Trinidad and Tobago</t>
  </si>
  <si>
    <t>Tunisia</t>
  </si>
  <si>
    <t>Turkmenistan</t>
  </si>
  <si>
    <t>Ukraine</t>
  </si>
  <si>
    <t>United Arab Emirates</t>
  </si>
  <si>
    <t>Uruguay</t>
  </si>
  <si>
    <t>Uzbekistan</t>
  </si>
  <si>
    <t>Venezuela</t>
  </si>
  <si>
    <t>Zambia</t>
  </si>
  <si>
    <t>Zimbabwe</t>
  </si>
  <si>
    <t>Other Africa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</si>
  <si>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</si>
  <si>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</si>
  <si>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</si>
  <si>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</si>
  <si>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</si>
  <si>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</si>
  <si>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</si>
  <si>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</si>
  <si>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</si>
  <si>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</si>
  <si>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</si>
  <si>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</si>
  <si>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</si>
  <si>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</si>
  <si>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</si>
  <si>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</si>
  <si>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</si>
  <si>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</si>
  <si>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</si>
  <si>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</si>
  <si>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</si>
  <si>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</si>
  <si>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</si>
  <si>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</si>
  <si>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</si>
  <si>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</si>
  <si>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</si>
  <si>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</si>
  <si>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</si>
  <si>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</si>
  <si>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</si>
  <si>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</si>
  <si>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</si>
  <si>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Suriname</t>
  </si>
  <si>
    <t>China</t>
  </si>
  <si>
    <t>OECD</t>
    <phoneticPr fontId="1"/>
  </si>
  <si>
    <t>EU</t>
    <phoneticPr fontId="1"/>
  </si>
  <si>
    <t>Primary Energy: Consumption*</t>
  </si>
  <si>
    <t>Million tonnes oil equivalent</t>
  </si>
  <si>
    <t>US</t>
  </si>
  <si>
    <t>Total North America</t>
  </si>
  <si>
    <t>Trinidad &amp; Tobago</t>
  </si>
  <si>
    <t>Other S. &amp; Cent. America</t>
  </si>
  <si>
    <t>Total S. &amp; Cent. America</t>
  </si>
  <si>
    <t>Slovakia</t>
  </si>
  <si>
    <t>USSR</t>
  </si>
  <si>
    <t>Other Europe &amp; Eurasia</t>
  </si>
  <si>
    <t>Total Europe &amp; Eurasia</t>
  </si>
  <si>
    <t>Iran</t>
  </si>
  <si>
    <t>Other Middle East</t>
  </si>
  <si>
    <t>Total Middle East</t>
  </si>
  <si>
    <t>Total Africa</t>
  </si>
  <si>
    <t>China Hong Kong SAR</t>
  </si>
  <si>
    <t>South Korea</t>
  </si>
  <si>
    <t>Taiwan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</si>
  <si>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</si>
  <si>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</si>
  <si>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</si>
  <si>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</si>
  <si>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</si>
  <si>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</si>
  <si>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                European Union #</t>
  </si>
  <si>
    <t xml:space="preserve">                 CIS</t>
  </si>
  <si>
    <t xml:space="preserve"> * In this Review, primary energy comprises commercially-traded fuels, including modern renewables used to generate electricity.</t>
  </si>
  <si>
    <t xml:space="preserve">   Oil consumption is measured in million tonnes; other fuels in million tonnes of oil equivalent.</t>
  </si>
  <si>
    <r>
      <t>w</t>
    </r>
    <r>
      <rPr>
        <sz val="8"/>
        <rFont val="Arial"/>
        <family val="2"/>
      </rPr>
      <t xml:space="preserve"> Less than 0.05%</t>
    </r>
  </si>
  <si>
    <t xml:space="preserve"> n/a not available.</t>
  </si>
  <si>
    <t xml:space="preserve"> # Excludes Estonia, Latvia and Lithuania prior to 1985 and Slovenia prior to 1990.</t>
  </si>
  <si>
    <t>n/a</t>
  </si>
  <si>
    <t>Country Name</t>
  </si>
  <si>
    <t>Arab World</t>
  </si>
  <si>
    <t>GDP (current US$)</t>
  </si>
  <si>
    <t>Population, total</t>
  </si>
  <si>
    <t>Caribbean small states</t>
  </si>
  <si>
    <t>Central Europe and the Baltics</t>
  </si>
  <si>
    <t>Early-demographic dividend</t>
  </si>
  <si>
    <t>East Asia &amp; Pacific</t>
  </si>
  <si>
    <t>East Asia &amp; Pacific (excluding high income)</t>
  </si>
  <si>
    <t>East Asia &amp; Pacific (IDA &amp; IBRD countries)</t>
  </si>
  <si>
    <t>Euro area</t>
  </si>
  <si>
    <t>Europe &amp; Central Asia</t>
  </si>
  <si>
    <t>Europe &amp; Central Asia (excluding high income)</t>
  </si>
  <si>
    <t>Europe &amp; Central Asia (IDA &amp; IBRD countries)</t>
  </si>
  <si>
    <t>European Union</t>
  </si>
  <si>
    <t>Fragile and conflict affected situations</t>
  </si>
  <si>
    <t>Heavily indebted poor countries (HIPC)</t>
  </si>
  <si>
    <t>High income</t>
  </si>
  <si>
    <t>IBRD only</t>
  </si>
  <si>
    <t>IDA &amp; IBRD total</t>
  </si>
  <si>
    <t>IDA blend</t>
  </si>
  <si>
    <t>IDA only</t>
  </si>
  <si>
    <t>IDA total</t>
  </si>
  <si>
    <t>Late-demographic dividend</t>
  </si>
  <si>
    <t>Latin America &amp; Caribbean</t>
  </si>
  <si>
    <t>Latin America &amp; Caribbean (excluding high income)</t>
  </si>
  <si>
    <t>Latin America &amp; the Caribbean (IDA &amp; IBRD countries)</t>
  </si>
  <si>
    <t>Least developed countries: UN classification</t>
  </si>
  <si>
    <t>Low &amp; middle income</t>
  </si>
  <si>
    <t>Low income</t>
  </si>
  <si>
    <t>Lower middle income</t>
  </si>
  <si>
    <t>Middle East &amp; North Africa</t>
  </si>
  <si>
    <t>Middle East &amp; North Africa (excluding high income)</t>
  </si>
  <si>
    <t>Middle East &amp; North Africa (IDA &amp; IBRD countries)</t>
  </si>
  <si>
    <t>Middle income</t>
  </si>
  <si>
    <t>North America</t>
  </si>
  <si>
    <t>Not classified</t>
  </si>
  <si>
    <t>OECD members</t>
  </si>
  <si>
    <t>Other small states</t>
  </si>
  <si>
    <t>Pacific island small states</t>
  </si>
  <si>
    <t>Post-demographic dividend</t>
  </si>
  <si>
    <t>Pre-demographic dividend</t>
  </si>
  <si>
    <t>Small states</t>
  </si>
  <si>
    <t>South Asia</t>
  </si>
  <si>
    <t>South Asia (IDA &amp; IBRD)</t>
  </si>
  <si>
    <t>Sub-Saharan Africa</t>
  </si>
  <si>
    <t>Sub-Saharan Africa (excluding high income)</t>
  </si>
  <si>
    <t>Sub-Saharan Africa (IDA &amp; IBRD countries)</t>
  </si>
  <si>
    <t>Upper middle income</t>
  </si>
  <si>
    <t>Afghanistan</t>
  </si>
  <si>
    <t>American Samoa</t>
  </si>
  <si>
    <t>Andorra</t>
  </si>
  <si>
    <t>Antigua and Barbuda</t>
  </si>
  <si>
    <t>Aruba</t>
  </si>
  <si>
    <t>Bahamas, The</t>
  </si>
  <si>
    <t>Barbados</t>
  </si>
  <si>
    <t>Belize</t>
  </si>
  <si>
    <t>Bermuda</t>
  </si>
  <si>
    <t>Bhutan</t>
  </si>
  <si>
    <t>British Virgin Islands</t>
  </si>
  <si>
    <t>Burkina Faso</t>
  </si>
  <si>
    <t>Burundi</t>
  </si>
  <si>
    <t>Cabo Verde</t>
  </si>
  <si>
    <t>Cayman Islands</t>
  </si>
  <si>
    <t>Central African Republic</t>
  </si>
  <si>
    <t>Chad</t>
  </si>
  <si>
    <t>Channel Islands</t>
  </si>
  <si>
    <t>Comoros</t>
  </si>
  <si>
    <t>Congo, Dem. Rep.</t>
  </si>
  <si>
    <t>Congo, Rep.</t>
  </si>
  <si>
    <t>Cote d'Ivoire</t>
  </si>
  <si>
    <t>Curacao</t>
  </si>
  <si>
    <t>Djibouti</t>
  </si>
  <si>
    <t>Dominica</t>
  </si>
  <si>
    <t>Egypt, Arab Rep.</t>
  </si>
  <si>
    <t>Equatorial Guinea</t>
  </si>
  <si>
    <t>Faroe Islands</t>
  </si>
  <si>
    <t>Fiji</t>
  </si>
  <si>
    <t>French Polynesia</t>
  </si>
  <si>
    <t>Gambia, The</t>
  </si>
  <si>
    <t>Greenland</t>
  </si>
  <si>
    <t>Grenada</t>
  </si>
  <si>
    <t>Guam</t>
  </si>
  <si>
    <t>Guinea</t>
  </si>
  <si>
    <t>Guinea-Bissau</t>
  </si>
  <si>
    <t>Guyana</t>
  </si>
  <si>
    <t>Hong Kong SAR, China</t>
  </si>
  <si>
    <t>Iran, Islamic Rep.</t>
  </si>
  <si>
    <t>Isle of Man</t>
  </si>
  <si>
    <t>Kiribati</t>
  </si>
  <si>
    <t>Korea, Dem. People’s Rep.</t>
  </si>
  <si>
    <t>Korea, Rep.</t>
  </si>
  <si>
    <t>Kyrgyz Republic</t>
  </si>
  <si>
    <t>Lao PDR</t>
  </si>
  <si>
    <t>Lesotho</t>
  </si>
  <si>
    <t>Liberia</t>
  </si>
  <si>
    <t>Liechtenstein</t>
  </si>
  <si>
    <t>Macao SAR, China</t>
  </si>
  <si>
    <t>Macedonia, FYR</t>
  </si>
  <si>
    <t>Madagascar</t>
  </si>
  <si>
    <t>Malawi</t>
  </si>
  <si>
    <t>Maldives</t>
  </si>
  <si>
    <t>Mali</t>
  </si>
  <si>
    <t>Marshall Islands</t>
  </si>
  <si>
    <t>Mauritania</t>
  </si>
  <si>
    <t>Micronesia, Fed. Sts.</t>
  </si>
  <si>
    <t>Monaco</t>
  </si>
  <si>
    <t>Nauru</t>
  </si>
  <si>
    <t>New Caledonia</t>
  </si>
  <si>
    <t>Northern Mariana Islands</t>
  </si>
  <si>
    <t>Palau</t>
  </si>
  <si>
    <t>Papua New Guinea</t>
  </si>
  <si>
    <t>Puerto Rico</t>
  </si>
  <si>
    <t>Rwanda</t>
  </si>
  <si>
    <t>Samoa</t>
  </si>
  <si>
    <t>San Marino</t>
  </si>
  <si>
    <t>Sao Tome and Principe</t>
  </si>
  <si>
    <t>Seychelles</t>
  </si>
  <si>
    <t>Sierra Leone</t>
  </si>
  <si>
    <t>Sint Maarten (Dutch part)</t>
  </si>
  <si>
    <t>Solomon Islands</t>
  </si>
  <si>
    <t>Somalia</t>
  </si>
  <si>
    <t>St. Kitts and Nevis</t>
  </si>
  <si>
    <t>St. Lucia</t>
  </si>
  <si>
    <t>St. Martin (French part)</t>
  </si>
  <si>
    <t>St. Vincent and the Grenadines</t>
  </si>
  <si>
    <t>Swaziland</t>
  </si>
  <si>
    <t>Timor-Leste</t>
  </si>
  <si>
    <t>Tonga</t>
  </si>
  <si>
    <t>Turks and Caicos Islands</t>
  </si>
  <si>
    <t>Tuvalu</t>
  </si>
  <si>
    <t>Uganda</t>
  </si>
  <si>
    <t>Vanuatu</t>
  </si>
  <si>
    <t>Venezuela, RB</t>
  </si>
  <si>
    <t>Virgin Islands (U.S.)</t>
  </si>
  <si>
    <t>West Bank and Gaza</t>
  </si>
  <si>
    <t>Yemen, Rep.</t>
  </si>
  <si>
    <t>Australia</t>
    <phoneticPr fontId="1"/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</si>
  <si>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</si>
  <si>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</si>
  <si>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</si>
  <si>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</si>
  <si>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</si>
  <si>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</si>
  <si>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</si>
  <si>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</si>
  <si>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</si>
  <si>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</si>
  <si>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</si>
  <si>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</si>
  <si>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</si>
  <si>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</si>
  <si>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</si>
  <si>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</si>
  <si>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出典：BP「Statistical Review of World Energy 2016」、世界銀行「World Development Indicators」を基に作成</t>
    <phoneticPr fontId="1"/>
  </si>
  <si>
    <t>【第221-1-2】1人当たりの名目GDPと一次エネルギー消費（2015年）</t>
    <phoneticPr fontId="1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</si>
</sst>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 "/>
    <numFmt numFmtId="178" formatCode="[&gt;0.05]0.0;[=0]\-;\^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indexed="2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Wingdings"/>
      <charset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rgb="FF80008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1" xfId="0" applyFont="1" applyBorder="1" applyAlignment="1"/>
    <xf numFmtId="0" fontId="4" fillId="2" borderId="0" xfId="0" applyFont="1" applyFill="1" applyAlignment="1"/>
    <xf numFmtId="0" fontId="0" fillId="0" borderId="1" xfId="0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178" fontId="3" fillId="0" borderId="0" xfId="0" applyNumberFormat="1" applyFont="1" applyAlignment="1">
      <alignment horizontal="right"/>
    </xf>
    <xf numFmtId="178" fontId="3" fillId="0" borderId="1" xfId="0" applyNumberFormat="1" applyFont="1" applyBorder="1" applyAlignment="1">
      <alignment horizontal="right"/>
    </xf>
    <xf numFmtId="178" fontId="4" fillId="3" borderId="0" xfId="0" applyNumberFormat="1" applyFont="1" applyFill="1" applyAlignment="1">
      <alignment horizontal="right"/>
    </xf>
    <xf numFmtId="17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9.459750326908084E-2"/>
          <c:y val="0.13456308815056722"/>
          <c:w val="0.85510381094836263"/>
          <c:h val="0.7130736509395219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7.1684587813620132E-3"/>
                  <c:y val="1.0610079575596816E-2"/>
                </c:manualLayout>
              </c:layout>
              <c:tx>
                <c:strRef>
                  <c:f>データ!$C$23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Val val="1"/>
            </c:dLbl>
            <c:dLbl>
              <c:idx val="1"/>
              <c:layout>
                <c:manualLayout>
                  <c:x val="-1.1947431302269941E-2"/>
                  <c:y val="-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Val val="1"/>
            </c:dLbl>
            <c:dLbl>
              <c:idx val="2"/>
              <c:layout>
                <c:manualLayout>
                  <c:x val="-4.0621266427718038E-2"/>
                  <c:y val="-2.8293545534924875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Val val="1"/>
            </c:dLbl>
            <c:dLbl>
              <c:idx val="3"/>
              <c:layout>
                <c:manualLayout>
                  <c:x val="-1.9115890083632035E-2"/>
                  <c:y val="-3.1830238726790486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Val val="1"/>
            </c:dLbl>
            <c:dLbl>
              <c:idx val="4"/>
              <c:layout>
                <c:manualLayout>
                  <c:x val="-9.5579450418160211E-3"/>
                  <c:y val="2.1220159151193633E-2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Val val="1"/>
            </c:dLbl>
            <c:dLbl>
              <c:idx val="5"/>
              <c:layout>
                <c:manualLayout>
                  <c:x val="-1.6726403823178023E-2"/>
                  <c:y val="1.7683465959328029E-2"/>
                </c:manualLayout>
              </c:layout>
              <c:tx>
                <c:strRef>
                  <c:f>データ!$C$28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howVal val="1"/>
            </c:dLbl>
            <c:dLbl>
              <c:idx val="6"/>
              <c:layout/>
              <c:tx>
                <c:strRef>
                  <c:f>データ!$C$29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Val val="1"/>
            </c:dLbl>
            <c:dLbl>
              <c:idx val="7"/>
              <c:layout>
                <c:manualLayout>
                  <c:x val="-9.5579450418160211E-3"/>
                  <c:y val="6.483862616286082E-17"/>
                </c:manualLayout>
              </c:layout>
              <c:tx>
                <c:strRef>
                  <c:f>データ!$C$30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Val val="1"/>
            </c:dLbl>
            <c:dLbl>
              <c:idx val="8"/>
              <c:layout/>
              <c:tx>
                <c:strRef>
                  <c:f>データ!$C$31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Val val="1"/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Val val="1"/>
            </c:dLbl>
            <c:dLbl>
              <c:idx val="10"/>
              <c:layout>
                <c:manualLayout>
                  <c:x val="-0.11469534050179217"/>
                  <c:y val="3.5366931918656055E-3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showVal val="1"/>
            </c:dLbl>
            <c:dLbl>
              <c:idx val="11"/>
              <c:layout/>
              <c:tx>
                <c:strRef>
                  <c:f>データ!$C$34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Val val="1"/>
            </c:dLbl>
            <c:dLbl>
              <c:idx val="12"/>
              <c:layout/>
              <c:tx>
                <c:strRef>
                  <c:f>データ!$C$35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Val val="1"/>
            </c:dLbl>
            <c:dLbl>
              <c:idx val="13"/>
              <c:layout>
                <c:manualLayout>
                  <c:x val="-9.5579450418160211E-3"/>
                  <c:y val="0"/>
                </c:manualLayout>
              </c:layout>
              <c:tx>
                <c:strRef>
                  <c:f>データ!$C$36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Val val="1"/>
            </c:dLbl>
            <c:dLbl>
              <c:idx val="14"/>
              <c:layout/>
              <c:tx>
                <c:strRef>
                  <c:f>データ!$C$37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Val val="1"/>
            </c:dLbl>
            <c:showVal val="1"/>
          </c:dLbls>
          <c:xVal>
            <c:numRef>
              <c:f>データ!$E$23:$E$37</c:f>
              <c:numCache>
                <c:formatCode>0_ </c:formatCode>
                <c:ptCount val="15"/>
                <c:pt idx="0">
                  <c:v>10004.90164517698</c:v>
                </c:pt>
                <c:pt idx="1">
                  <c:v>35748.95025064169</c:v>
                </c:pt>
                <c:pt idx="2">
                  <c:v>7924.6539566183537</c:v>
                </c:pt>
                <c:pt idx="3">
                  <c:v>55836.792630873329</c:v>
                </c:pt>
                <c:pt idx="4">
                  <c:v>31843.185494778772</c:v>
                </c:pt>
                <c:pt idx="5">
                  <c:v>1581.5889132461882</c:v>
                </c:pt>
                <c:pt idx="6">
                  <c:v>9202.251448478919</c:v>
                </c:pt>
                <c:pt idx="7">
                  <c:v>32477.215144923426</c:v>
                </c:pt>
                <c:pt idx="8">
                  <c:v>43248.529909340956</c:v>
                </c:pt>
                <c:pt idx="9">
                  <c:v>41219.049207037991</c:v>
                </c:pt>
                <c:pt idx="10">
                  <c:v>8538.5899749574</c:v>
                </c:pt>
                <c:pt idx="11">
                  <c:v>27221.524050966087</c:v>
                </c:pt>
                <c:pt idx="12">
                  <c:v>20481.745322048409</c:v>
                </c:pt>
                <c:pt idx="13">
                  <c:v>3346.4870394947834</c:v>
                </c:pt>
                <c:pt idx="14">
                  <c:v>56327.7214484289</c:v>
                </c:pt>
              </c:numCache>
            </c:numRef>
          </c:xVal>
          <c:yVal>
            <c:numRef>
              <c:f>データ!$D$23:$D$37</c:f>
              <c:numCache>
                <c:formatCode>0.0_ </c:formatCode>
                <c:ptCount val="15"/>
                <c:pt idx="0">
                  <c:v>1.7895736866803589</c:v>
                </c:pt>
                <c:pt idx="1">
                  <c:v>4.2893296251638988</c:v>
                </c:pt>
                <c:pt idx="2">
                  <c:v>2.1980157062436345</c:v>
                </c:pt>
                <c:pt idx="3">
                  <c:v>7.0954238655520889</c:v>
                </c:pt>
                <c:pt idx="4">
                  <c:v>3.1999765074131878</c:v>
                </c:pt>
                <c:pt idx="5">
                  <c:v>0.53430753115059959</c:v>
                </c:pt>
                <c:pt idx="6">
                  <c:v>4.6275436248542459</c:v>
                </c:pt>
                <c:pt idx="7">
                  <c:v>3.5325796363630984</c:v>
                </c:pt>
                <c:pt idx="8">
                  <c:v>9.2027250081255101</c:v>
                </c:pt>
                <c:pt idx="9">
                  <c:v>3.9385351140580598</c:v>
                </c:pt>
                <c:pt idx="10">
                  <c:v>1.4087614857255932</c:v>
                </c:pt>
                <c:pt idx="11">
                  <c:v>5.4710793072854669</c:v>
                </c:pt>
                <c:pt idx="12">
                  <c:v>8.3688968328414273</c:v>
                </c:pt>
                <c:pt idx="13">
                  <c:v>0.75959829044783389</c:v>
                </c:pt>
                <c:pt idx="14">
                  <c:v>5.5268292593495376</c:v>
                </c:pt>
              </c:numCache>
            </c:numRef>
          </c:yVal>
        </c:ser>
        <c:dLbls>
          <c:showVal val="1"/>
        </c:dLbls>
        <c:axId val="107392384"/>
        <c:axId val="107394944"/>
      </c:scatterChart>
      <c:valAx>
        <c:axId val="107392384"/>
        <c:scaling>
          <c:orientation val="minMax"/>
          <c:max val="60000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52"/>
              <c:y val="0.92813857153797419"/>
            </c:manualLayout>
          </c:layout>
        </c:title>
        <c:numFmt formatCode="#,##0_);\(#,##0\)" sourceLinked="0"/>
        <c:tickLblPos val="nextTo"/>
        <c:crossAx val="107394944"/>
        <c:crosses val="autoZero"/>
        <c:crossBetween val="midCat"/>
      </c:valAx>
      <c:valAx>
        <c:axId val="107394944"/>
        <c:scaling>
          <c:orientation val="minMax"/>
        </c:scaling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tickLblPos val="nextTo"/>
        <c:spPr>
          <a:ln>
            <a:prstDash val="sysDot"/>
          </a:ln>
        </c:spPr>
        <c:crossAx val="107392384"/>
        <c:crosses val="autoZero"/>
        <c:crossBetween val="midCat"/>
        <c:majorUnit val="1"/>
      </c:valAx>
      <c:spPr>
        <a:ln>
          <a:noFill/>
        </a:ln>
      </c:spPr>
    </c:plotArea>
    <c:plotVisOnly val="1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514350</xdr:colOff>
      <xdr:row>21</xdr:row>
      <xdr:rowOff>161925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0.03115</cdr:y>
    </cdr:from>
    <cdr:to>
      <cdr:x>0.53572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11867"/>
          <a:ext cx="2847325" cy="246301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B24"/>
  <sheetViews>
    <sheetView tabSelected="1" workbookViewId="0">
      <selection activeCell="F34" sqref="F34"/>
    </sheetView>
  </sheetViews>
  <sheetFormatPr defaultRowHeight="13.5"/>
  <sheetData>
    <row r="1" spans="2:2">
      <c r="B1" s="19" t="s">
        <v>323</v>
      </c>
    </row>
    <row r="24" spans="2:2">
      <c r="B24" s="18" t="s">
        <v>322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F37"/>
  <sheetViews>
    <sheetView workbookViewId="0">
      <selection activeCell="B27" sqref="B27"/>
    </sheetView>
  </sheetViews>
  <sheetFormatPr defaultRowHeight="13.5"/>
  <cols>
    <col min="2" max="2" width="46.125" bestFit="1" customWidth="1"/>
    <col min="4" max="4" width="13.875" bestFit="1" customWidth="1"/>
    <col min="5" max="5" width="18.375" bestFit="1" customWidth="1"/>
  </cols>
  <sheetData>
    <row r="4" spans="3:6">
      <c r="D4" t="s">
        <v>319</v>
      </c>
      <c r="E4" t="s">
        <v>321</v>
      </c>
      <c r="F4" t="s">
        <v>320</v>
      </c>
    </row>
    <row r="5" spans="3:6">
      <c r="D5" t="s">
        <v>136</v>
      </c>
      <c r="E5" t="s">
        <v>170</v>
      </c>
      <c r="F5" t="s">
        <v>171</v>
      </c>
    </row>
    <row r="6" spans="3:6">
      <c r="C6" t="s">
        <v>306</v>
      </c>
      <c r="D6">
        <v>13147.341168711811</v>
      </c>
      <c r="E6">
        <v>73502340958392.859</v>
      </c>
      <c r="F6">
        <v>7346633037</v>
      </c>
    </row>
    <row r="7" spans="3:6">
      <c r="C7" t="s">
        <v>134</v>
      </c>
      <c r="D7">
        <v>5503.1028474178383</v>
      </c>
      <c r="E7">
        <v>45865010877775.031</v>
      </c>
      <c r="F7">
        <v>1282975040</v>
      </c>
    </row>
    <row r="8" spans="3:6">
      <c r="C8" t="s">
        <v>307</v>
      </c>
      <c r="D8">
        <v>3013.9630967153967</v>
      </c>
      <c r="E8">
        <v>10866443998394.219</v>
      </c>
      <c r="F8">
        <v>1371220000</v>
      </c>
    </row>
    <row r="9" spans="3:6">
      <c r="C9" t="s">
        <v>308</v>
      </c>
      <c r="D9">
        <v>2280.6027662655911</v>
      </c>
      <c r="E9">
        <v>17946996000000</v>
      </c>
      <c r="F9">
        <v>321418820</v>
      </c>
    </row>
    <row r="10" spans="3:6">
      <c r="C10" t="s">
        <v>135</v>
      </c>
      <c r="D10">
        <v>1630.9267817717839</v>
      </c>
      <c r="E10">
        <v>16229464160142.871</v>
      </c>
      <c r="F10">
        <v>509668361</v>
      </c>
    </row>
    <row r="11" spans="3:6">
      <c r="C11" t="s">
        <v>309</v>
      </c>
      <c r="D11">
        <v>700.50417029506252</v>
      </c>
      <c r="E11">
        <v>2073542978208.7725</v>
      </c>
      <c r="F11">
        <v>1311050527</v>
      </c>
    </row>
    <row r="12" spans="3:6">
      <c r="C12" t="s">
        <v>310</v>
      </c>
      <c r="D12">
        <v>666.81428373242079</v>
      </c>
      <c r="E12">
        <v>1326015096948.1946</v>
      </c>
      <c r="F12">
        <v>144096812</v>
      </c>
    </row>
    <row r="13" spans="3:6">
      <c r="C13" t="s">
        <v>311</v>
      </c>
      <c r="D13">
        <v>448.49091285097461</v>
      </c>
      <c r="E13">
        <v>4123257609614.7368</v>
      </c>
      <c r="F13">
        <v>126958472</v>
      </c>
    </row>
    <row r="14" spans="3:6">
      <c r="C14" t="s">
        <v>312</v>
      </c>
      <c r="D14">
        <v>329.93401717546396</v>
      </c>
      <c r="E14">
        <v>1550536520141.9324</v>
      </c>
      <c r="F14">
        <v>35851774</v>
      </c>
    </row>
    <row r="15" spans="3:6">
      <c r="C15" t="s">
        <v>313</v>
      </c>
      <c r="D15">
        <v>320.64853032840034</v>
      </c>
      <c r="E15">
        <v>3355772429854.7192</v>
      </c>
      <c r="F15">
        <v>81413145</v>
      </c>
    </row>
    <row r="16" spans="3:6">
      <c r="C16" t="s">
        <v>314</v>
      </c>
      <c r="D16">
        <v>292.80759234967184</v>
      </c>
      <c r="E16">
        <v>1774724818900.4775</v>
      </c>
      <c r="F16">
        <v>207847528</v>
      </c>
    </row>
    <row r="17" spans="3:6">
      <c r="C17" t="s">
        <v>315</v>
      </c>
      <c r="D17">
        <v>276.92986749543729</v>
      </c>
      <c r="E17">
        <v>1377873107856.3328</v>
      </c>
      <c r="F17">
        <v>50617045</v>
      </c>
    </row>
    <row r="18" spans="3:6">
      <c r="C18" t="s">
        <v>316</v>
      </c>
      <c r="D18">
        <v>263.95811933744039</v>
      </c>
      <c r="E18">
        <v>646001866666.66663</v>
      </c>
      <c r="F18">
        <v>31540372</v>
      </c>
    </row>
    <row r="19" spans="3:6">
      <c r="C19" t="s">
        <v>317</v>
      </c>
      <c r="D19">
        <v>195.64503355522214</v>
      </c>
      <c r="E19">
        <v>861933968740.33203</v>
      </c>
      <c r="F19">
        <v>257563815</v>
      </c>
    </row>
    <row r="20" spans="3:6">
      <c r="C20" t="s">
        <v>318</v>
      </c>
      <c r="D20">
        <v>131.43446065073618</v>
      </c>
      <c r="E20">
        <v>1339539063150.0125</v>
      </c>
      <c r="F20">
        <v>23781169</v>
      </c>
    </row>
    <row r="22" spans="3:6">
      <c r="D22" t="s">
        <v>0</v>
      </c>
      <c r="E22" t="s">
        <v>1</v>
      </c>
    </row>
    <row r="23" spans="3:6">
      <c r="C23" t="s">
        <v>306</v>
      </c>
      <c r="D23" s="16">
        <f>D6/F6*10^6</f>
        <v>1.7895736866803589</v>
      </c>
      <c r="E23" s="17">
        <f>E6/F6</f>
        <v>10004.90164517698</v>
      </c>
    </row>
    <row r="24" spans="3:6">
      <c r="C24" t="s">
        <v>134</v>
      </c>
      <c r="D24" s="16">
        <f t="shared" ref="D24:D31" si="0">D7/F7*10^6</f>
        <v>4.2893296251638988</v>
      </c>
      <c r="E24" s="17">
        <f t="shared" ref="E24:E32" si="1">E7/F7</f>
        <v>35748.95025064169</v>
      </c>
    </row>
    <row r="25" spans="3:6">
      <c r="C25" t="s">
        <v>307</v>
      </c>
      <c r="D25" s="16">
        <f t="shared" si="0"/>
        <v>2.1980157062436345</v>
      </c>
      <c r="E25" s="17">
        <f t="shared" si="1"/>
        <v>7924.6539566183537</v>
      </c>
    </row>
    <row r="26" spans="3:6">
      <c r="C26" t="s">
        <v>308</v>
      </c>
      <c r="D26" s="16">
        <f t="shared" si="0"/>
        <v>7.0954238655520889</v>
      </c>
      <c r="E26" s="17">
        <f t="shared" si="1"/>
        <v>55836.792630873329</v>
      </c>
    </row>
    <row r="27" spans="3:6">
      <c r="C27" t="s">
        <v>135</v>
      </c>
      <c r="D27" s="16">
        <f t="shared" si="0"/>
        <v>3.1999765074131878</v>
      </c>
      <c r="E27" s="17">
        <f t="shared" si="1"/>
        <v>31843.185494778772</v>
      </c>
    </row>
    <row r="28" spans="3:6">
      <c r="C28" t="s">
        <v>309</v>
      </c>
      <c r="D28" s="16">
        <f t="shared" si="0"/>
        <v>0.53430753115059959</v>
      </c>
      <c r="E28" s="17">
        <f t="shared" si="1"/>
        <v>1581.5889132461882</v>
      </c>
    </row>
    <row r="29" spans="3:6">
      <c r="C29" t="s">
        <v>310</v>
      </c>
      <c r="D29" s="16">
        <f t="shared" si="0"/>
        <v>4.6275436248542459</v>
      </c>
      <c r="E29" s="17">
        <f t="shared" si="1"/>
        <v>9202.251448478919</v>
      </c>
    </row>
    <row r="30" spans="3:6">
      <c r="C30" t="s">
        <v>311</v>
      </c>
      <c r="D30" s="16">
        <f t="shared" si="0"/>
        <v>3.5325796363630984</v>
      </c>
      <c r="E30" s="17">
        <f t="shared" si="1"/>
        <v>32477.215144923426</v>
      </c>
    </row>
    <row r="31" spans="3:6">
      <c r="C31" t="s">
        <v>312</v>
      </c>
      <c r="D31" s="16">
        <f t="shared" si="0"/>
        <v>9.2027250081255101</v>
      </c>
      <c r="E31" s="17">
        <f t="shared" si="1"/>
        <v>43248.529909340956</v>
      </c>
    </row>
    <row r="32" spans="3:6">
      <c r="C32" t="s">
        <v>313</v>
      </c>
      <c r="D32" s="16">
        <f t="shared" ref="D32" si="2">D15/F15*10^6</f>
        <v>3.9385351140580598</v>
      </c>
      <c r="E32" s="17">
        <f t="shared" si="1"/>
        <v>41219.049207037991</v>
      </c>
    </row>
    <row r="33" spans="3:5">
      <c r="C33" t="s">
        <v>314</v>
      </c>
      <c r="D33" s="16">
        <f>D16/F16*10^6</f>
        <v>1.4087614857255932</v>
      </c>
      <c r="E33" s="17">
        <f>E16/F16</f>
        <v>8538.5899749574</v>
      </c>
    </row>
    <row r="34" spans="3:5">
      <c r="C34" t="s">
        <v>315</v>
      </c>
      <c r="D34" s="16">
        <f>D17/F17*10^6</f>
        <v>5.4710793072854669</v>
      </c>
      <c r="E34" s="17">
        <f>E17/F17</f>
        <v>27221.524050966087</v>
      </c>
    </row>
    <row r="35" spans="3:5">
      <c r="C35" t="s">
        <v>316</v>
      </c>
      <c r="D35" s="16">
        <f>D18/F18*10^6</f>
        <v>8.3688968328414273</v>
      </c>
      <c r="E35" s="17">
        <f>E18/F18</f>
        <v>20481.745322048409</v>
      </c>
    </row>
    <row r="36" spans="3:5">
      <c r="C36" t="s">
        <v>317</v>
      </c>
      <c r="D36" s="16">
        <f>D19/F19*10^6</f>
        <v>0.75959829044783389</v>
      </c>
      <c r="E36" s="17">
        <f>E19/F19</f>
        <v>3346.4870394947834</v>
      </c>
    </row>
    <row r="37" spans="3:5">
      <c r="C37" t="s">
        <v>318</v>
      </c>
      <c r="D37" s="16">
        <f>D20/F20*10^6</f>
        <v>5.5268292593495376</v>
      </c>
      <c r="E37" s="17">
        <f>E20/F20</f>
        <v>56327.7214484289</v>
      </c>
    </row>
  </sheetData>
  <sortState ref="C70:G94">
    <sortCondition descending="1" ref="D70:D94"/>
  </sortState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265"/>
  <sheetViews>
    <sheetView workbookViewId="0">
      <selection activeCell="F25" sqref="F25"/>
    </sheetView>
  </sheetViews>
  <sheetFormatPr defaultRowHeight="13.5"/>
  <sheetData>
    <row r="1" spans="2:12" ht="14.25">
      <c r="B1" s="1" t="s">
        <v>136</v>
      </c>
      <c r="C1" s="9"/>
      <c r="J1" s="2" t="s">
        <v>168</v>
      </c>
      <c r="K1" s="2" t="s">
        <v>170</v>
      </c>
      <c r="L1" s="2" t="s">
        <v>171</v>
      </c>
    </row>
    <row r="2" spans="2:12" ht="14.25">
      <c r="B2" s="2"/>
      <c r="C2" s="9"/>
      <c r="J2" s="2" t="s">
        <v>3</v>
      </c>
      <c r="K2" s="2">
        <v>73502340958392.859</v>
      </c>
      <c r="L2" s="2">
        <v>7346633037</v>
      </c>
    </row>
    <row r="3" spans="2:12" ht="14.25">
      <c r="B3" s="2" t="s">
        <v>137</v>
      </c>
      <c r="C3" s="9">
        <v>2015</v>
      </c>
      <c r="J3" s="2" t="s">
        <v>185</v>
      </c>
      <c r="K3" s="2">
        <v>46985246880274.43</v>
      </c>
      <c r="L3" s="2">
        <v>1187189841</v>
      </c>
    </row>
    <row r="4" spans="2:12" ht="14.25">
      <c r="B4" s="2"/>
      <c r="C4" s="10"/>
      <c r="J4" s="2" t="s">
        <v>205</v>
      </c>
      <c r="K4" s="2">
        <v>45865010877775.031</v>
      </c>
      <c r="L4" s="2">
        <v>1282975040</v>
      </c>
    </row>
    <row r="5" spans="2:12" ht="14.25">
      <c r="B5" s="2" t="s">
        <v>138</v>
      </c>
      <c r="C5" s="11">
        <v>2280.6027662655911</v>
      </c>
      <c r="E5" s="2"/>
      <c r="F5" s="1" t="s">
        <v>136</v>
      </c>
      <c r="H5" s="2" t="s">
        <v>170</v>
      </c>
      <c r="I5" s="2" t="s">
        <v>171</v>
      </c>
      <c r="J5" s="2" t="s">
        <v>208</v>
      </c>
      <c r="K5" s="2">
        <v>43638412764648.789</v>
      </c>
      <c r="L5" s="2">
        <v>1097737383</v>
      </c>
    </row>
    <row r="6" spans="2:12" ht="14.25">
      <c r="B6" s="2" t="s">
        <v>102</v>
      </c>
      <c r="C6" s="11">
        <v>329.93401717546396</v>
      </c>
      <c r="E6" s="4" t="s">
        <v>157</v>
      </c>
      <c r="F6" s="13">
        <v>13147.341168711811</v>
      </c>
      <c r="G6" s="2" t="s">
        <v>3</v>
      </c>
      <c r="H6" s="2">
        <v>73502340958392.859</v>
      </c>
      <c r="I6" s="2">
        <v>7346633037</v>
      </c>
      <c r="J6" s="2" t="s">
        <v>187</v>
      </c>
      <c r="K6" s="2">
        <v>27283649787960.195</v>
      </c>
      <c r="L6" s="2">
        <v>6183634830</v>
      </c>
    </row>
    <row r="7" spans="2:12" ht="14.25">
      <c r="B7" s="2" t="s">
        <v>118</v>
      </c>
      <c r="C7" s="11">
        <v>184.99970313658932</v>
      </c>
      <c r="E7" s="2" t="s">
        <v>133</v>
      </c>
      <c r="F7" s="11">
        <v>3013.9630967153967</v>
      </c>
      <c r="G7" s="2" t="s">
        <v>133</v>
      </c>
      <c r="H7" s="2">
        <v>10866443998394.219</v>
      </c>
      <c r="I7" s="2">
        <v>1371220000</v>
      </c>
      <c r="J7" s="2" t="s">
        <v>196</v>
      </c>
      <c r="K7" s="2">
        <v>26545052258363.852</v>
      </c>
      <c r="L7" s="2">
        <v>6159443196</v>
      </c>
    </row>
    <row r="8" spans="2:12" ht="14.25">
      <c r="B8" s="3" t="s">
        <v>139</v>
      </c>
      <c r="C8" s="12">
        <v>2795.5364865776446</v>
      </c>
      <c r="E8" s="2" t="s">
        <v>182</v>
      </c>
      <c r="F8" s="14">
        <v>1630.9267817717839</v>
      </c>
      <c r="G8" s="2" t="s">
        <v>182</v>
      </c>
      <c r="H8" s="2">
        <v>16229464160142.871</v>
      </c>
      <c r="I8" s="2">
        <v>509668361</v>
      </c>
      <c r="J8" s="2" t="s">
        <v>202</v>
      </c>
      <c r="K8" s="2">
        <v>26152116859869.805</v>
      </c>
      <c r="L8" s="2">
        <v>5521156908</v>
      </c>
    </row>
    <row r="9" spans="2:12" ht="14.25">
      <c r="B9" s="2"/>
      <c r="C9" s="11"/>
      <c r="E9" s="2" t="s">
        <v>158</v>
      </c>
      <c r="F9" s="11">
        <v>5503.1028474178383</v>
      </c>
      <c r="G9" s="2" t="s">
        <v>205</v>
      </c>
      <c r="H9" s="2">
        <v>45865010877775.031</v>
      </c>
      <c r="I9" s="2">
        <v>1282975040</v>
      </c>
      <c r="J9" s="2" t="s">
        <v>186</v>
      </c>
      <c r="K9" s="2">
        <v>25065627434258.137</v>
      </c>
      <c r="L9" s="2">
        <v>4542580688</v>
      </c>
    </row>
    <row r="10" spans="2:12" ht="14.25">
      <c r="B10" s="2" t="s">
        <v>7</v>
      </c>
      <c r="C10" s="11">
        <v>87.836167704259168</v>
      </c>
      <c r="E10" s="2" t="s">
        <v>138</v>
      </c>
      <c r="F10" s="11">
        <v>2280.6027662655911</v>
      </c>
      <c r="G10" s="2" t="s">
        <v>131</v>
      </c>
      <c r="H10" s="2">
        <v>17946996000000</v>
      </c>
      <c r="I10" s="2">
        <v>321418820</v>
      </c>
      <c r="J10" s="2" t="s">
        <v>175</v>
      </c>
      <c r="K10" s="2">
        <v>21281190210607.672</v>
      </c>
      <c r="L10" s="2">
        <v>2279186469</v>
      </c>
    </row>
    <row r="11" spans="2:12" ht="14.25">
      <c r="B11" s="2" t="s">
        <v>16</v>
      </c>
      <c r="C11" s="11">
        <v>292.80759234967184</v>
      </c>
      <c r="E11" s="9"/>
      <c r="F11" s="11"/>
      <c r="J11" s="2" t="s">
        <v>216</v>
      </c>
      <c r="K11" s="2">
        <v>20319218686081.172</v>
      </c>
      <c r="L11" s="2">
        <v>2593742810</v>
      </c>
    </row>
    <row r="12" spans="2:12" ht="14.25">
      <c r="B12" s="2" t="s">
        <v>103</v>
      </c>
      <c r="C12" s="11">
        <v>34.935019843256789</v>
      </c>
      <c r="E12" s="2" t="s">
        <v>39</v>
      </c>
      <c r="F12" s="11">
        <v>700.50417029506252</v>
      </c>
      <c r="G12" s="2" t="s">
        <v>39</v>
      </c>
      <c r="H12" s="2">
        <v>2073542978208.7725</v>
      </c>
      <c r="I12" s="2">
        <v>1311050527</v>
      </c>
      <c r="J12" s="2" t="s">
        <v>179</v>
      </c>
      <c r="K12" s="2">
        <v>19985557261149.508</v>
      </c>
      <c r="L12" s="2">
        <v>907944124</v>
      </c>
    </row>
    <row r="13" spans="2:12" ht="14.25">
      <c r="B13" s="2" t="s">
        <v>21</v>
      </c>
      <c r="C13" s="11">
        <v>42.456253824894908</v>
      </c>
      <c r="E13" s="9"/>
      <c r="F13" s="11"/>
      <c r="J13" s="2" t="s">
        <v>203</v>
      </c>
      <c r="K13" s="2">
        <v>19503406576740.191</v>
      </c>
      <c r="L13" s="2">
        <v>357335829</v>
      </c>
    </row>
    <row r="14" spans="2:12" ht="14.25">
      <c r="B14" s="2" t="s">
        <v>27</v>
      </c>
      <c r="C14" s="11">
        <v>15.377181446286521</v>
      </c>
      <c r="E14" s="2" t="s">
        <v>74</v>
      </c>
      <c r="F14" s="11">
        <v>666.81428373242079</v>
      </c>
      <c r="G14" s="2" t="s">
        <v>74</v>
      </c>
      <c r="H14" s="2">
        <v>1326015096948.1946</v>
      </c>
      <c r="I14" s="2">
        <v>144096812</v>
      </c>
      <c r="J14" s="2" t="s">
        <v>191</v>
      </c>
      <c r="K14" s="2">
        <v>18139821040425.043</v>
      </c>
      <c r="L14" s="2">
        <v>2249154750</v>
      </c>
    </row>
    <row r="15" spans="2:12" ht="14.25">
      <c r="B15" s="2" t="s">
        <v>70</v>
      </c>
      <c r="C15" s="11">
        <v>24.135891595651845</v>
      </c>
      <c r="E15" s="2" t="s">
        <v>116</v>
      </c>
      <c r="F15" s="11">
        <v>448.49091285097461</v>
      </c>
      <c r="G15" s="2" t="s">
        <v>116</v>
      </c>
      <c r="H15" s="2">
        <v>4123257609614.7368</v>
      </c>
      <c r="I15" s="2">
        <v>126958472</v>
      </c>
      <c r="J15" s="2" t="s">
        <v>131</v>
      </c>
      <c r="K15" s="2">
        <v>17946996000000</v>
      </c>
      <c r="L15" s="2">
        <v>321418820</v>
      </c>
    </row>
    <row r="16" spans="2:12" ht="14.25">
      <c r="B16" s="2" t="s">
        <v>140</v>
      </c>
      <c r="C16" s="11">
        <v>21.201147795443656</v>
      </c>
      <c r="E16" s="9"/>
      <c r="F16" s="11"/>
      <c r="J16" s="2" t="s">
        <v>182</v>
      </c>
      <c r="K16" s="2">
        <v>16229464160142.871</v>
      </c>
      <c r="L16" s="2">
        <v>509668361</v>
      </c>
    </row>
    <row r="17" spans="2:12" ht="14.25">
      <c r="B17" s="2" t="s">
        <v>95</v>
      </c>
      <c r="C17" s="11">
        <v>80.547839434771745</v>
      </c>
      <c r="E17" s="2" t="s">
        <v>102</v>
      </c>
      <c r="F17" s="11">
        <v>329.93401717546396</v>
      </c>
      <c r="G17" s="2" t="s">
        <v>102</v>
      </c>
      <c r="H17" s="2">
        <v>1550536520141.9324</v>
      </c>
      <c r="I17" s="2">
        <v>35851774</v>
      </c>
      <c r="J17" s="2" t="s">
        <v>176</v>
      </c>
      <c r="K17" s="2">
        <v>13067365836500.928</v>
      </c>
      <c r="L17" s="2">
        <v>2035129646</v>
      </c>
    </row>
    <row r="18" spans="2:12" ht="14.25">
      <c r="B18" s="2" t="s">
        <v>141</v>
      </c>
      <c r="C18" s="11">
        <v>99.964658746307819</v>
      </c>
      <c r="E18" s="2" t="s">
        <v>109</v>
      </c>
      <c r="F18" s="11">
        <v>320.64853032840034</v>
      </c>
      <c r="G18" s="2" t="s">
        <v>109</v>
      </c>
      <c r="H18" s="2">
        <v>3355772429854.7192</v>
      </c>
      <c r="I18" s="2">
        <v>81413145</v>
      </c>
      <c r="J18" s="2" t="s">
        <v>177</v>
      </c>
      <c r="K18" s="2">
        <v>13042481396102.957</v>
      </c>
      <c r="L18" s="2">
        <v>2009929013</v>
      </c>
    </row>
    <row r="19" spans="2:12" ht="14.25">
      <c r="B19" s="3" t="s">
        <v>142</v>
      </c>
      <c r="C19" s="12">
        <v>699.26175274054435</v>
      </c>
      <c r="E19" s="5" t="s">
        <v>16</v>
      </c>
      <c r="F19" s="12">
        <v>292.80759234967184</v>
      </c>
      <c r="G19" s="2" t="s">
        <v>16</v>
      </c>
      <c r="H19" s="2">
        <v>1774724818900.4775</v>
      </c>
      <c r="I19" s="2">
        <v>207847528</v>
      </c>
      <c r="J19" s="2" t="s">
        <v>178</v>
      </c>
      <c r="K19" s="2">
        <v>11539744200242.701</v>
      </c>
      <c r="L19" s="2">
        <v>339425073</v>
      </c>
    </row>
    <row r="20" spans="2:12" ht="14.25">
      <c r="B20" s="2"/>
      <c r="C20" s="11"/>
      <c r="E20" s="2" t="s">
        <v>152</v>
      </c>
      <c r="F20" s="11">
        <v>276.92986749543729</v>
      </c>
      <c r="G20" s="2" t="s">
        <v>259</v>
      </c>
      <c r="H20" s="2">
        <v>1377873107856.3328</v>
      </c>
      <c r="I20" s="2">
        <v>50617045</v>
      </c>
      <c r="J20" s="2" t="s">
        <v>133</v>
      </c>
      <c r="K20" s="2">
        <v>10866443998394.219</v>
      </c>
      <c r="L20" s="2">
        <v>1371220000</v>
      </c>
    </row>
    <row r="21" spans="2:12" ht="14.25">
      <c r="B21" s="2" t="s">
        <v>100</v>
      </c>
      <c r="C21" s="11">
        <v>34.05140204833085</v>
      </c>
      <c r="E21" s="2" t="s">
        <v>147</v>
      </c>
      <c r="F21" s="11">
        <v>267.22606877631279</v>
      </c>
      <c r="J21" s="2" t="s">
        <v>174</v>
      </c>
      <c r="K21" s="2">
        <v>9911378740140.0977</v>
      </c>
      <c r="L21" s="2">
        <v>3122703317</v>
      </c>
    </row>
    <row r="22" spans="2:12" ht="14.25">
      <c r="B22" s="2" t="s">
        <v>9</v>
      </c>
      <c r="C22" s="11">
        <v>13.724148725447602</v>
      </c>
      <c r="E22" s="2" t="s">
        <v>75</v>
      </c>
      <c r="F22" s="11">
        <v>263.95811933744039</v>
      </c>
      <c r="G22" s="2" t="s">
        <v>75</v>
      </c>
      <c r="H22" s="2">
        <v>646001866666.66663</v>
      </c>
      <c r="I22" s="2">
        <v>31540372</v>
      </c>
      <c r="J22" s="2" t="s">
        <v>198</v>
      </c>
      <c r="K22" s="2">
        <v>5820362718926.5342</v>
      </c>
      <c r="L22" s="2">
        <v>2927414098</v>
      </c>
    </row>
    <row r="23" spans="2:12" ht="14.25">
      <c r="B23" s="2" t="s">
        <v>12</v>
      </c>
      <c r="C23" s="11">
        <v>23.586046961503126</v>
      </c>
      <c r="E23" s="2" t="s">
        <v>108</v>
      </c>
      <c r="F23" s="11">
        <v>239.02945217963054</v>
      </c>
      <c r="J23" s="2" t="s">
        <v>192</v>
      </c>
      <c r="K23" s="2">
        <v>5298317713393.7002</v>
      </c>
      <c r="L23" s="2">
        <v>632959079</v>
      </c>
    </row>
    <row r="24" spans="2:12" ht="14.25">
      <c r="B24" s="2" t="s">
        <v>101</v>
      </c>
      <c r="C24" s="11">
        <v>56.473866877304516</v>
      </c>
      <c r="E24" s="2" t="s">
        <v>40</v>
      </c>
      <c r="F24" s="11">
        <v>195.64503355522214</v>
      </c>
      <c r="G24" s="2" t="s">
        <v>40</v>
      </c>
      <c r="H24" s="2">
        <v>861933968740.33203</v>
      </c>
      <c r="I24" s="2">
        <v>257563815</v>
      </c>
      <c r="J24" s="2" t="s">
        <v>194</v>
      </c>
      <c r="K24" s="2">
        <v>5114805077602.3867</v>
      </c>
      <c r="L24" s="2">
        <v>616862604</v>
      </c>
    </row>
    <row r="25" spans="2:12" ht="14.25">
      <c r="B25" s="2" t="s">
        <v>18</v>
      </c>
      <c r="C25" s="11">
        <v>18.93245466536127</v>
      </c>
      <c r="E25" s="2" t="s">
        <v>130</v>
      </c>
      <c r="F25" s="11">
        <v>191.18632134734275</v>
      </c>
      <c r="J25" s="2" t="s">
        <v>193</v>
      </c>
      <c r="K25" s="2">
        <v>4854955450870.4219</v>
      </c>
      <c r="L25" s="2">
        <v>605364992</v>
      </c>
    </row>
    <row r="26" spans="2:12" ht="14.25">
      <c r="B26" s="2" t="s">
        <v>104</v>
      </c>
      <c r="C26" s="11">
        <v>39.619917847768676</v>
      </c>
      <c r="E26" s="2" t="s">
        <v>118</v>
      </c>
      <c r="F26" s="11">
        <v>184.99970313658932</v>
      </c>
      <c r="J26" s="2" t="s">
        <v>116</v>
      </c>
      <c r="K26" s="2">
        <v>4123257609614.7368</v>
      </c>
      <c r="L26" s="2">
        <v>126958472</v>
      </c>
    </row>
    <row r="27" spans="2:12" ht="14.25">
      <c r="B27" s="2" t="s">
        <v>105</v>
      </c>
      <c r="C27" s="11">
        <v>16.943340101603798</v>
      </c>
      <c r="E27" s="2" t="s">
        <v>98</v>
      </c>
      <c r="F27" s="11">
        <v>169.91604916003655</v>
      </c>
      <c r="J27" s="2" t="s">
        <v>181</v>
      </c>
      <c r="K27" s="2">
        <v>3411289678133.5635</v>
      </c>
      <c r="L27" s="2">
        <v>453562136</v>
      </c>
    </row>
    <row r="28" spans="2:12" ht="14.25">
      <c r="B28" s="2" t="s">
        <v>107</v>
      </c>
      <c r="C28" s="11">
        <v>25.887952114090222</v>
      </c>
      <c r="E28" s="2" t="s">
        <v>115</v>
      </c>
      <c r="F28" s="11">
        <v>151.70228362445306</v>
      </c>
      <c r="J28" s="2" t="s">
        <v>109</v>
      </c>
      <c r="K28" s="2">
        <v>3355772429854.7192</v>
      </c>
      <c r="L28" s="2">
        <v>81413145</v>
      </c>
    </row>
    <row r="29" spans="2:12" ht="14.25">
      <c r="B29" s="2" t="s">
        <v>108</v>
      </c>
      <c r="C29" s="11">
        <v>239.02945217963054</v>
      </c>
      <c r="E29" s="2" t="s">
        <v>126</v>
      </c>
      <c r="F29" s="11">
        <v>134.39490431198863</v>
      </c>
      <c r="J29" s="2" t="s">
        <v>199</v>
      </c>
      <c r="K29" s="2">
        <v>3113597975122.7334</v>
      </c>
      <c r="L29" s="2">
        <v>424065257</v>
      </c>
    </row>
    <row r="30" spans="2:12" ht="14.25">
      <c r="B30" s="2" t="s">
        <v>109</v>
      </c>
      <c r="C30" s="11">
        <v>320.64853032840034</v>
      </c>
      <c r="E30" s="2" t="s">
        <v>305</v>
      </c>
      <c r="F30" s="11">
        <v>131.43446065073618</v>
      </c>
      <c r="G30" s="2" t="s">
        <v>99</v>
      </c>
      <c r="H30" s="2">
        <v>1339539063150.0125</v>
      </c>
      <c r="I30" s="2">
        <v>23781169</v>
      </c>
      <c r="J30" s="2" t="s">
        <v>180</v>
      </c>
      <c r="K30" s="2">
        <v>2887774281436.2363</v>
      </c>
      <c r="L30" s="2">
        <v>411338238</v>
      </c>
    </row>
    <row r="31" spans="2:12" ht="14.25">
      <c r="B31" s="2" t="s">
        <v>110</v>
      </c>
      <c r="C31" s="11">
        <v>26.255765397400438</v>
      </c>
      <c r="E31" s="2" t="s">
        <v>148</v>
      </c>
      <c r="F31" s="11">
        <v>131.413307767525</v>
      </c>
      <c r="J31" s="2" t="s">
        <v>130</v>
      </c>
      <c r="K31" s="2">
        <v>2848755449421.3389</v>
      </c>
      <c r="L31" s="2">
        <v>65138232</v>
      </c>
    </row>
    <row r="32" spans="2:12" ht="14.25">
      <c r="B32" s="2" t="s">
        <v>111</v>
      </c>
      <c r="C32" s="11">
        <v>21.505673119885675</v>
      </c>
      <c r="E32" s="2" t="s">
        <v>129</v>
      </c>
      <c r="F32" s="11">
        <v>131.32457222040648</v>
      </c>
      <c r="J32" s="2" t="s">
        <v>211</v>
      </c>
      <c r="K32" s="2">
        <v>2666094332135.2178</v>
      </c>
      <c r="L32" s="2">
        <v>1744161298</v>
      </c>
    </row>
    <row r="33" spans="2:12" ht="14.25">
      <c r="B33" s="2" t="s">
        <v>113</v>
      </c>
      <c r="C33" s="11">
        <v>14.593312496001104</v>
      </c>
      <c r="E33" s="2" t="s">
        <v>86</v>
      </c>
      <c r="F33" s="11">
        <v>124.85197633193779</v>
      </c>
      <c r="J33" s="2" t="s">
        <v>212</v>
      </c>
      <c r="K33" s="2">
        <v>2666094332135.2178</v>
      </c>
      <c r="L33" s="2">
        <v>1744161298</v>
      </c>
    </row>
    <row r="34" spans="2:12" ht="14.25">
      <c r="B34" s="2" t="s">
        <v>115</v>
      </c>
      <c r="C34" s="11">
        <v>151.70228362445306</v>
      </c>
      <c r="E34" s="2" t="s">
        <v>79</v>
      </c>
      <c r="F34" s="11">
        <v>124.2452709489977</v>
      </c>
      <c r="J34" s="2" t="s">
        <v>169</v>
      </c>
      <c r="K34" s="2">
        <v>2530101503616.9995</v>
      </c>
      <c r="L34" s="2">
        <v>392022276</v>
      </c>
    </row>
    <row r="35" spans="2:12" ht="14.25">
      <c r="B35" s="2" t="s">
        <v>44</v>
      </c>
      <c r="C35" s="11">
        <v>54.836719950393956</v>
      </c>
      <c r="E35" s="2" t="s">
        <v>153</v>
      </c>
      <c r="F35" s="11">
        <v>110.68566723013204</v>
      </c>
      <c r="J35" s="2" t="s">
        <v>108</v>
      </c>
      <c r="K35" s="2">
        <v>2421682377730.9526</v>
      </c>
      <c r="L35" s="2">
        <v>66808385</v>
      </c>
    </row>
    <row r="36" spans="2:12" ht="14.25">
      <c r="B36" s="2" t="s">
        <v>51</v>
      </c>
      <c r="C36" s="11">
        <v>5.2583302174933957</v>
      </c>
      <c r="E36" s="2" t="s">
        <v>92</v>
      </c>
      <c r="F36" s="11">
        <v>103.93476112675812</v>
      </c>
      <c r="J36" s="2" t="s">
        <v>190</v>
      </c>
      <c r="K36" s="2">
        <v>2220988810518.3242</v>
      </c>
      <c r="L36" s="2">
        <v>1641054142</v>
      </c>
    </row>
    <row r="37" spans="2:12" ht="14.25">
      <c r="B37" s="2" t="s">
        <v>119</v>
      </c>
      <c r="C37" s="11">
        <v>81.623410420881854</v>
      </c>
      <c r="E37" s="2" t="s">
        <v>141</v>
      </c>
      <c r="F37" s="11">
        <v>99.964658746307819</v>
      </c>
      <c r="J37" s="2" t="s">
        <v>39</v>
      </c>
      <c r="K37" s="2">
        <v>2073542978208.7725</v>
      </c>
      <c r="L37" s="2">
        <v>1311050527</v>
      </c>
    </row>
    <row r="38" spans="2:12" ht="14.25">
      <c r="B38" s="2" t="s">
        <v>121</v>
      </c>
      <c r="C38" s="11">
        <v>47.070642464561026</v>
      </c>
      <c r="E38" s="2" t="s">
        <v>145</v>
      </c>
      <c r="F38" s="11">
        <v>95.972554205142515</v>
      </c>
      <c r="J38" s="2" t="s">
        <v>115</v>
      </c>
      <c r="K38" s="2">
        <v>1814762858045.9133</v>
      </c>
      <c r="L38" s="2">
        <v>60802085</v>
      </c>
    </row>
    <row r="39" spans="2:12" ht="14.25">
      <c r="B39" s="2" t="s">
        <v>122</v>
      </c>
      <c r="C39" s="11">
        <v>94.967573067010179</v>
      </c>
      <c r="E39" s="2" t="s">
        <v>122</v>
      </c>
      <c r="F39" s="11">
        <v>94.967573067010179</v>
      </c>
      <c r="J39" s="2" t="s">
        <v>16</v>
      </c>
      <c r="K39" s="2">
        <v>1774724818900.4775</v>
      </c>
      <c r="L39" s="2">
        <v>207847528</v>
      </c>
    </row>
    <row r="40" spans="2:12" ht="14.25">
      <c r="B40" s="2" t="s">
        <v>123</v>
      </c>
      <c r="C40" s="11">
        <v>24.081220246569835</v>
      </c>
      <c r="E40" s="2" t="s">
        <v>52</v>
      </c>
      <c r="F40" s="11">
        <v>93.142996749660199</v>
      </c>
      <c r="J40" s="2" t="s">
        <v>213</v>
      </c>
      <c r="K40" s="2">
        <v>1572873067288.0046</v>
      </c>
      <c r="L40" s="2">
        <v>1000980981</v>
      </c>
    </row>
    <row r="41" spans="2:12" ht="14.25">
      <c r="B41" s="2" t="s">
        <v>73</v>
      </c>
      <c r="C41" s="11">
        <v>33.076437719235408</v>
      </c>
      <c r="E41" s="2" t="s">
        <v>7</v>
      </c>
      <c r="F41" s="11">
        <v>87.836167704259168</v>
      </c>
      <c r="J41" s="2" t="s">
        <v>215</v>
      </c>
      <c r="K41" s="2">
        <v>1572873067288.0046</v>
      </c>
      <c r="L41" s="2">
        <v>1000980981</v>
      </c>
    </row>
    <row r="42" spans="2:12" ht="14.25">
      <c r="B42" s="2" t="s">
        <v>74</v>
      </c>
      <c r="C42" s="11">
        <v>666.81428373242079</v>
      </c>
      <c r="E42" s="2" t="s">
        <v>28</v>
      </c>
      <c r="F42" s="11">
        <v>86.187662543363956</v>
      </c>
      <c r="J42" s="2" t="s">
        <v>214</v>
      </c>
      <c r="K42" s="2">
        <v>1571434111771.1406</v>
      </c>
      <c r="L42" s="2">
        <v>1000888081</v>
      </c>
    </row>
    <row r="43" spans="2:12" ht="14.25">
      <c r="B43" s="2" t="s">
        <v>143</v>
      </c>
      <c r="C43" s="11">
        <v>15.843725480664499</v>
      </c>
      <c r="E43" s="2" t="s">
        <v>91</v>
      </c>
      <c r="F43" s="11">
        <v>85.083128262904822</v>
      </c>
      <c r="J43" s="2" t="s">
        <v>102</v>
      </c>
      <c r="K43" s="2">
        <v>1550536520141.9324</v>
      </c>
      <c r="L43" s="2">
        <v>35851774</v>
      </c>
    </row>
    <row r="44" spans="2:12" ht="14.25">
      <c r="B44" s="2" t="s">
        <v>126</v>
      </c>
      <c r="C44" s="11">
        <v>134.39490431198863</v>
      </c>
      <c r="E44" s="2" t="s">
        <v>119</v>
      </c>
      <c r="F44" s="11">
        <v>81.623410420881854</v>
      </c>
      <c r="J44" s="2" t="s">
        <v>259</v>
      </c>
      <c r="K44" s="2">
        <v>1377873107856.3328</v>
      </c>
      <c r="L44" s="2">
        <v>50617045</v>
      </c>
    </row>
    <row r="45" spans="2:12" ht="14.25">
      <c r="B45" s="2" t="s">
        <v>127</v>
      </c>
      <c r="C45" s="11">
        <v>53.014584198903236</v>
      </c>
      <c r="E45" s="2" t="s">
        <v>95</v>
      </c>
      <c r="F45" s="11">
        <v>80.547839434771745</v>
      </c>
      <c r="J45" s="2" t="s">
        <v>99</v>
      </c>
      <c r="K45" s="2">
        <v>1339539063150.0125</v>
      </c>
      <c r="L45" s="2">
        <v>23781169</v>
      </c>
    </row>
    <row r="46" spans="2:12" ht="14.25">
      <c r="B46" s="2" t="s">
        <v>128</v>
      </c>
      <c r="C46" s="11">
        <v>27.884272605888697</v>
      </c>
      <c r="E46" s="2" t="s">
        <v>78</v>
      </c>
      <c r="F46" s="11">
        <v>80.212960228988607</v>
      </c>
      <c r="J46" s="2" t="s">
        <v>74</v>
      </c>
      <c r="K46" s="2">
        <v>1326015096948.1946</v>
      </c>
      <c r="L46" s="2">
        <v>144096812</v>
      </c>
    </row>
    <row r="47" spans="2:12" ht="14.25">
      <c r="B47" s="2" t="s">
        <v>129</v>
      </c>
      <c r="C47" s="11">
        <v>131.32457222040648</v>
      </c>
      <c r="E47" s="2" t="s">
        <v>67</v>
      </c>
      <c r="F47" s="11">
        <v>78.165205641217241</v>
      </c>
      <c r="J47" s="2" t="s">
        <v>173</v>
      </c>
      <c r="K47" s="2">
        <v>1273220514555.2402</v>
      </c>
      <c r="L47" s="2">
        <v>103318638</v>
      </c>
    </row>
    <row r="48" spans="2:12" ht="14.25">
      <c r="B48" s="2" t="s">
        <v>90</v>
      </c>
      <c r="C48" s="11">
        <v>37.338504561070813</v>
      </c>
      <c r="E48" s="2" t="s">
        <v>154</v>
      </c>
      <c r="F48" s="11">
        <v>65.855108050844549</v>
      </c>
      <c r="J48" s="2" t="s">
        <v>209</v>
      </c>
      <c r="K48" s="2">
        <v>1266921274053.113</v>
      </c>
      <c r="L48" s="2">
        <v>850271023</v>
      </c>
    </row>
    <row r="49" spans="2:12" ht="14.25">
      <c r="B49" s="2" t="s">
        <v>91</v>
      </c>
      <c r="C49" s="11">
        <v>85.083128262904822</v>
      </c>
      <c r="E49" s="2" t="s">
        <v>155</v>
      </c>
      <c r="F49" s="11">
        <v>61.34259775301814</v>
      </c>
      <c r="J49" s="2" t="s">
        <v>188</v>
      </c>
      <c r="K49" s="2">
        <v>1219731223578.8794</v>
      </c>
      <c r="L49" s="2">
        <v>585760189</v>
      </c>
    </row>
    <row r="50" spans="2:12" ht="14.25">
      <c r="B50" s="2" t="s">
        <v>130</v>
      </c>
      <c r="C50" s="11">
        <v>191.18632134734275</v>
      </c>
      <c r="E50" s="2" t="s">
        <v>101</v>
      </c>
      <c r="F50" s="11">
        <v>56.473866877304516</v>
      </c>
      <c r="J50" s="2" t="s">
        <v>126</v>
      </c>
      <c r="K50" s="2">
        <v>1199057336142.8413</v>
      </c>
      <c r="L50" s="2">
        <v>46418269</v>
      </c>
    </row>
    <row r="51" spans="2:12" ht="14.25">
      <c r="B51" s="2" t="s">
        <v>144</v>
      </c>
      <c r="C51" s="11" t="s">
        <v>167</v>
      </c>
      <c r="E51" s="2" t="s">
        <v>44</v>
      </c>
      <c r="F51" s="11">
        <v>54.836719950393956</v>
      </c>
      <c r="J51" s="2" t="s">
        <v>118</v>
      </c>
      <c r="K51" s="2">
        <v>1144331343172.4539</v>
      </c>
      <c r="L51" s="2">
        <v>127017224</v>
      </c>
    </row>
    <row r="52" spans="2:12" ht="14.25">
      <c r="B52" s="2" t="s">
        <v>94</v>
      </c>
      <c r="C52" s="11">
        <v>51.631213803665389</v>
      </c>
      <c r="E52" s="2" t="s">
        <v>5</v>
      </c>
      <c r="F52" s="11">
        <v>54.649511888491659</v>
      </c>
      <c r="J52" s="2" t="s">
        <v>189</v>
      </c>
      <c r="K52" s="2">
        <v>991555821372.25488</v>
      </c>
      <c r="L52" s="2">
        <v>1055293953</v>
      </c>
    </row>
    <row r="53" spans="2:12" ht="14.25">
      <c r="B53" s="2" t="s">
        <v>145</v>
      </c>
      <c r="C53" s="11">
        <v>95.972554205142515</v>
      </c>
      <c r="E53" s="2" t="s">
        <v>127</v>
      </c>
      <c r="F53" s="11">
        <v>53.014584198903236</v>
      </c>
      <c r="J53" s="2" t="s">
        <v>195</v>
      </c>
      <c r="K53" s="2">
        <v>911203757139.10669</v>
      </c>
      <c r="L53" s="2">
        <v>954218054</v>
      </c>
    </row>
    <row r="54" spans="2:12" ht="14.25">
      <c r="B54" s="3" t="s">
        <v>146</v>
      </c>
      <c r="C54" s="12">
        <v>2834.3565453037259</v>
      </c>
      <c r="E54" s="5" t="s">
        <v>94</v>
      </c>
      <c r="F54" s="12">
        <v>51.631213803665389</v>
      </c>
      <c r="J54" s="2" t="s">
        <v>40</v>
      </c>
      <c r="K54" s="2">
        <v>861933968740.33203</v>
      </c>
      <c r="L54" s="2">
        <v>257563815</v>
      </c>
    </row>
    <row r="55" spans="2:12" ht="14.25">
      <c r="B55" s="2"/>
      <c r="C55" s="11"/>
      <c r="E55" s="2" t="s">
        <v>72</v>
      </c>
      <c r="F55" s="11">
        <v>51.531251503602569</v>
      </c>
      <c r="J55" s="2" t="s">
        <v>119</v>
      </c>
      <c r="K55" s="2">
        <v>752547410446.93359</v>
      </c>
      <c r="L55" s="2">
        <v>16936520</v>
      </c>
    </row>
    <row r="56" spans="2:12" ht="14.25">
      <c r="B56" s="2" t="s">
        <v>147</v>
      </c>
      <c r="C56" s="11">
        <v>267.22606877631279</v>
      </c>
      <c r="E56" s="2" t="s">
        <v>121</v>
      </c>
      <c r="F56" s="11">
        <v>47.070642464561026</v>
      </c>
      <c r="J56" s="2" t="s">
        <v>129</v>
      </c>
      <c r="K56" s="2">
        <v>718221078308.82361</v>
      </c>
      <c r="L56" s="2">
        <v>78665830</v>
      </c>
    </row>
    <row r="57" spans="2:12" ht="14.25">
      <c r="B57" s="2" t="s">
        <v>114</v>
      </c>
      <c r="C57" s="11">
        <v>25.565550361466297</v>
      </c>
      <c r="E57" s="2" t="s">
        <v>21</v>
      </c>
      <c r="F57" s="11">
        <v>42.456253824894908</v>
      </c>
      <c r="J57" s="2" t="s">
        <v>183</v>
      </c>
      <c r="K57" s="2">
        <v>699440550639.04346</v>
      </c>
      <c r="L57" s="2">
        <v>485609230</v>
      </c>
    </row>
    <row r="58" spans="2:12" ht="14.25">
      <c r="B58" s="2" t="s">
        <v>47</v>
      </c>
      <c r="C58" s="11">
        <v>41.028981857410521</v>
      </c>
      <c r="E58" s="2" t="s">
        <v>47</v>
      </c>
      <c r="F58" s="11">
        <v>41.028981857410521</v>
      </c>
      <c r="J58" s="2" t="s">
        <v>128</v>
      </c>
      <c r="K58" s="2">
        <v>664737543616.50049</v>
      </c>
      <c r="L58" s="2">
        <v>8286976</v>
      </c>
    </row>
    <row r="59" spans="2:12" ht="14.25">
      <c r="B59" s="2" t="s">
        <v>72</v>
      </c>
      <c r="C59" s="11">
        <v>51.531251503602569</v>
      </c>
      <c r="E59" s="2" t="s">
        <v>104</v>
      </c>
      <c r="F59" s="11">
        <v>39.619917847768676</v>
      </c>
      <c r="J59" s="2" t="s">
        <v>75</v>
      </c>
      <c r="K59" s="2">
        <v>646001866666.66663</v>
      </c>
      <c r="L59" s="2">
        <v>31540372</v>
      </c>
    </row>
    <row r="60" spans="2:12" ht="14.25">
      <c r="B60" s="2" t="s">
        <v>75</v>
      </c>
      <c r="C60" s="11">
        <v>263.95811933744039</v>
      </c>
      <c r="E60" s="2" t="s">
        <v>71</v>
      </c>
      <c r="F60" s="11">
        <v>37.711607493980175</v>
      </c>
      <c r="J60" s="2" t="s">
        <v>184</v>
      </c>
      <c r="K60" s="2">
        <v>617584097144.6145</v>
      </c>
      <c r="L60" s="2">
        <v>721104105</v>
      </c>
    </row>
    <row r="61" spans="2:12" ht="14.25">
      <c r="B61" s="2" t="s">
        <v>92</v>
      </c>
      <c r="C61" s="11">
        <v>103.93476112675812</v>
      </c>
      <c r="E61" s="2" t="s">
        <v>90</v>
      </c>
      <c r="F61" s="11">
        <v>37.338504561070813</v>
      </c>
      <c r="J61" s="2" t="s">
        <v>7</v>
      </c>
      <c r="K61" s="2">
        <v>583168571071.40698</v>
      </c>
      <c r="L61" s="2">
        <v>43416755</v>
      </c>
    </row>
    <row r="62" spans="2:12" ht="14.25">
      <c r="B62" s="2" t="s">
        <v>148</v>
      </c>
      <c r="C62" s="11">
        <v>131.413307767525</v>
      </c>
      <c r="E62" s="2" t="s">
        <v>103</v>
      </c>
      <c r="F62" s="11">
        <v>34.935019843256789</v>
      </c>
      <c r="J62" s="2" t="s">
        <v>127</v>
      </c>
      <c r="K62" s="2">
        <v>492618068568.57324</v>
      </c>
      <c r="L62" s="2">
        <v>9798871</v>
      </c>
    </row>
    <row r="63" spans="2:12" ht="14.25">
      <c r="B63" s="3" t="s">
        <v>149</v>
      </c>
      <c r="C63" s="12">
        <v>884.65804073051561</v>
      </c>
      <c r="E63" s="5" t="s">
        <v>100</v>
      </c>
      <c r="F63" s="12">
        <v>34.05140204833085</v>
      </c>
      <c r="J63" s="2" t="s">
        <v>65</v>
      </c>
      <c r="K63" s="2">
        <v>481066152870.26617</v>
      </c>
      <c r="L63" s="2">
        <v>182201962</v>
      </c>
    </row>
    <row r="64" spans="2:12" ht="14.25">
      <c r="B64" s="2"/>
      <c r="C64" s="11"/>
      <c r="E64" s="2" t="s">
        <v>73</v>
      </c>
      <c r="F64" s="11">
        <v>33.076437719235408</v>
      </c>
      <c r="J64" s="2" t="s">
        <v>122</v>
      </c>
      <c r="K64" s="2">
        <v>474783393022.94739</v>
      </c>
      <c r="L64" s="2">
        <v>37999494</v>
      </c>
    </row>
    <row r="65" spans="2:12" ht="14.25">
      <c r="B65" s="2" t="s">
        <v>5</v>
      </c>
      <c r="C65" s="11">
        <v>54.649511888491659</v>
      </c>
      <c r="E65" s="2" t="s">
        <v>11</v>
      </c>
      <c r="F65" s="11">
        <v>30.712040024081247</v>
      </c>
      <c r="J65" s="2" t="s">
        <v>101</v>
      </c>
      <c r="K65" s="2">
        <v>454039037373.84943</v>
      </c>
      <c r="L65" s="2">
        <v>11285721</v>
      </c>
    </row>
    <row r="66" spans="2:12" ht="14.25">
      <c r="B66" s="2" t="s">
        <v>28</v>
      </c>
      <c r="C66" s="11">
        <v>86.187662543363956</v>
      </c>
      <c r="E66" s="2" t="s">
        <v>151</v>
      </c>
      <c r="F66" s="11">
        <v>27.90976811608413</v>
      </c>
      <c r="J66" s="2" t="s">
        <v>210</v>
      </c>
      <c r="K66" s="2">
        <v>447702072099.46484</v>
      </c>
      <c r="L66" s="2">
        <v>38050062</v>
      </c>
    </row>
    <row r="67" spans="2:12" ht="14.25">
      <c r="B67" s="2" t="s">
        <v>79</v>
      </c>
      <c r="C67" s="11">
        <v>124.2452709489977</v>
      </c>
      <c r="E67" s="2" t="s">
        <v>128</v>
      </c>
      <c r="F67" s="11">
        <v>27.884272605888697</v>
      </c>
      <c r="J67" s="2" t="s">
        <v>86</v>
      </c>
      <c r="K67" s="2">
        <v>395281580952.88147</v>
      </c>
      <c r="L67" s="2">
        <v>67959359</v>
      </c>
    </row>
    <row r="68" spans="2:12" ht="14.25">
      <c r="B68" s="2" t="s">
        <v>98</v>
      </c>
      <c r="C68" s="11">
        <v>169.91604916003655</v>
      </c>
      <c r="E68" s="2" t="s">
        <v>110</v>
      </c>
      <c r="F68" s="11">
        <v>26.255765397400438</v>
      </c>
      <c r="J68" s="2" t="s">
        <v>197</v>
      </c>
      <c r="K68" s="2">
        <v>392904088142.8667</v>
      </c>
      <c r="L68" s="2">
        <v>638286288</v>
      </c>
    </row>
    <row r="69" spans="2:12" ht="14.25">
      <c r="B69" s="3" t="s">
        <v>150</v>
      </c>
      <c r="C69" s="12">
        <v>434.99849454088979</v>
      </c>
      <c r="E69" s="5" t="s">
        <v>107</v>
      </c>
      <c r="F69" s="12">
        <v>25.887952114090222</v>
      </c>
      <c r="J69" s="2" t="s">
        <v>121</v>
      </c>
      <c r="K69" s="2">
        <v>388314890978.60889</v>
      </c>
      <c r="L69" s="2">
        <v>5195921</v>
      </c>
    </row>
    <row r="70" spans="2:12" ht="14.25">
      <c r="B70" s="2"/>
      <c r="C70" s="11"/>
      <c r="E70" s="2" t="s">
        <v>114</v>
      </c>
      <c r="F70" s="11">
        <v>25.565550361466297</v>
      </c>
      <c r="J70" s="2" t="s">
        <v>100</v>
      </c>
      <c r="K70" s="2">
        <v>374055872241.32196</v>
      </c>
      <c r="L70" s="2">
        <v>8611088</v>
      </c>
    </row>
    <row r="71" spans="2:12" ht="14.25">
      <c r="B71" s="2" t="s">
        <v>99</v>
      </c>
      <c r="C71" s="11">
        <v>131.43446065073618</v>
      </c>
      <c r="E71" s="2" t="s">
        <v>70</v>
      </c>
      <c r="F71" s="11">
        <v>24.135891595651845</v>
      </c>
      <c r="J71" s="2" t="s">
        <v>92</v>
      </c>
      <c r="K71" s="2">
        <v>370292716133.42413</v>
      </c>
      <c r="L71" s="2">
        <v>9156963</v>
      </c>
    </row>
    <row r="72" spans="2:12" ht="14.25">
      <c r="B72" s="2" t="s">
        <v>11</v>
      </c>
      <c r="C72" s="11">
        <v>30.712040024081247</v>
      </c>
      <c r="E72" s="2" t="s">
        <v>123</v>
      </c>
      <c r="F72" s="11">
        <v>24.081220246569835</v>
      </c>
      <c r="J72" s="2" t="s">
        <v>206</v>
      </c>
      <c r="K72" s="2">
        <v>368045669757.05804</v>
      </c>
      <c r="L72" s="2">
        <v>28650005</v>
      </c>
    </row>
    <row r="73" spans="2:12" ht="14.25">
      <c r="B73" s="2" t="s">
        <v>133</v>
      </c>
      <c r="C73" s="11">
        <v>3013.9630967153967</v>
      </c>
      <c r="E73" s="2" t="s">
        <v>12</v>
      </c>
      <c r="F73" s="11">
        <v>23.586046961503126</v>
      </c>
      <c r="J73" s="2" t="s">
        <v>242</v>
      </c>
      <c r="K73" s="2">
        <v>330778550716.74585</v>
      </c>
      <c r="L73" s="2">
        <v>91508084</v>
      </c>
    </row>
    <row r="74" spans="2:12" ht="14.25">
      <c r="B74" s="2" t="s">
        <v>151</v>
      </c>
      <c r="C74" s="11">
        <v>27.90976811608413</v>
      </c>
      <c r="E74" s="2" t="s">
        <v>111</v>
      </c>
      <c r="F74" s="11">
        <v>21.505673119885675</v>
      </c>
      <c r="J74" s="2" t="s">
        <v>79</v>
      </c>
      <c r="K74" s="2">
        <v>312797576593.59351</v>
      </c>
      <c r="L74" s="2">
        <v>54956920</v>
      </c>
    </row>
    <row r="75" spans="2:12" ht="14.25">
      <c r="B75" s="2" t="s">
        <v>39</v>
      </c>
      <c r="C75" s="11">
        <v>700.50417029506252</v>
      </c>
      <c r="E75" s="2" t="s">
        <v>140</v>
      </c>
      <c r="F75" s="11">
        <v>21.201147795443656</v>
      </c>
      <c r="J75" s="2" t="s">
        <v>254</v>
      </c>
      <c r="K75" s="2">
        <v>309928790732.47504</v>
      </c>
      <c r="L75" s="2">
        <v>7305700</v>
      </c>
    </row>
    <row r="76" spans="2:12" ht="14.25">
      <c r="B76" s="2" t="s">
        <v>40</v>
      </c>
      <c r="C76" s="11">
        <v>195.64503355522214</v>
      </c>
      <c r="E76" s="2" t="s">
        <v>120</v>
      </c>
      <c r="F76" s="11">
        <v>20.97237963571558</v>
      </c>
      <c r="J76" s="2" t="s">
        <v>52</v>
      </c>
      <c r="K76" s="2">
        <v>296217641787.22314</v>
      </c>
      <c r="L76" s="2">
        <v>30331007</v>
      </c>
    </row>
    <row r="77" spans="2:12" ht="14.25">
      <c r="B77" s="2" t="s">
        <v>116</v>
      </c>
      <c r="C77" s="11">
        <v>448.49091285097461</v>
      </c>
      <c r="E77" s="2" t="s">
        <v>18</v>
      </c>
      <c r="F77" s="11">
        <v>18.93245466536127</v>
      </c>
      <c r="J77" s="2" t="s">
        <v>114</v>
      </c>
      <c r="K77" s="2">
        <v>296075434804.98096</v>
      </c>
      <c r="L77" s="2">
        <v>8380400</v>
      </c>
    </row>
    <row r="78" spans="2:12" ht="14.25">
      <c r="B78" s="2" t="s">
        <v>52</v>
      </c>
      <c r="C78" s="11">
        <v>93.142996749660199</v>
      </c>
      <c r="E78" s="2" t="s">
        <v>105</v>
      </c>
      <c r="F78" s="11">
        <v>16.943340101603798</v>
      </c>
      <c r="J78" s="2" t="s">
        <v>105</v>
      </c>
      <c r="K78" s="2">
        <v>295164313328.84235</v>
      </c>
      <c r="L78" s="2">
        <v>5676002</v>
      </c>
    </row>
    <row r="79" spans="2:12" ht="14.25">
      <c r="B79" s="2" t="s">
        <v>120</v>
      </c>
      <c r="C79" s="11">
        <v>20.97237963571558</v>
      </c>
      <c r="E79" s="2" t="s">
        <v>143</v>
      </c>
      <c r="F79" s="11">
        <v>15.843725480664499</v>
      </c>
      <c r="J79" s="2" t="s">
        <v>78</v>
      </c>
      <c r="K79" s="2">
        <v>292739307535.64154</v>
      </c>
      <c r="L79" s="2">
        <v>5535002</v>
      </c>
    </row>
    <row r="80" spans="2:12" ht="14.25">
      <c r="B80" s="2" t="s">
        <v>67</v>
      </c>
      <c r="C80" s="11">
        <v>78.165205641217241</v>
      </c>
      <c r="E80" s="2" t="s">
        <v>27</v>
      </c>
      <c r="F80" s="11">
        <v>15.377181446286521</v>
      </c>
      <c r="J80" s="2" t="s">
        <v>21</v>
      </c>
      <c r="K80" s="2">
        <v>292080155633.30994</v>
      </c>
      <c r="L80" s="2">
        <v>48228704</v>
      </c>
    </row>
    <row r="81" spans="2:12" ht="14.25">
      <c r="B81" s="2" t="s">
        <v>71</v>
      </c>
      <c r="C81" s="11">
        <v>37.711607493980175</v>
      </c>
      <c r="E81" s="2" t="s">
        <v>113</v>
      </c>
      <c r="F81" s="11">
        <v>14.593312496001104</v>
      </c>
      <c r="J81" s="2" t="s">
        <v>71</v>
      </c>
      <c r="K81" s="2">
        <v>291965336390.94958</v>
      </c>
      <c r="L81" s="2">
        <v>100699395</v>
      </c>
    </row>
    <row r="82" spans="2:12" ht="14.25">
      <c r="B82" s="2" t="s">
        <v>78</v>
      </c>
      <c r="C82" s="11">
        <v>80.212960228988607</v>
      </c>
      <c r="E82" s="2" t="s">
        <v>9</v>
      </c>
      <c r="F82" s="11">
        <v>13.724148725447602</v>
      </c>
      <c r="J82" s="2" t="s">
        <v>67</v>
      </c>
      <c r="K82" s="2">
        <v>269971498118.44202</v>
      </c>
      <c r="L82" s="2">
        <v>188924874</v>
      </c>
    </row>
    <row r="83" spans="2:12" ht="14.25">
      <c r="B83" s="2" t="s">
        <v>152</v>
      </c>
      <c r="C83" s="11">
        <v>276.92986749543729</v>
      </c>
      <c r="E83" s="2" t="s">
        <v>51</v>
      </c>
      <c r="F83" s="11">
        <v>5.2583302174933957</v>
      </c>
      <c r="J83" s="2" t="s">
        <v>103</v>
      </c>
      <c r="K83" s="2">
        <v>240215707927.03705</v>
      </c>
      <c r="L83" s="2">
        <v>17948141</v>
      </c>
    </row>
    <row r="84" spans="2:12" ht="14.25">
      <c r="B84" s="2" t="s">
        <v>153</v>
      </c>
      <c r="C84" s="11">
        <v>110.68566723013204</v>
      </c>
      <c r="E84" s="2"/>
      <c r="F84" s="11"/>
      <c r="J84" s="2" t="s">
        <v>113</v>
      </c>
      <c r="K84" s="2">
        <v>238020405899.96674</v>
      </c>
      <c r="L84" s="2">
        <v>4640703</v>
      </c>
    </row>
    <row r="85" spans="2:12" ht="14.25">
      <c r="B85" s="2" t="s">
        <v>86</v>
      </c>
      <c r="C85" s="11">
        <v>124.85197633193779</v>
      </c>
      <c r="E85" s="2"/>
      <c r="F85" s="11"/>
      <c r="J85" s="2" t="s">
        <v>107</v>
      </c>
      <c r="K85" s="2">
        <v>229810358212.26575</v>
      </c>
      <c r="L85" s="2">
        <v>5482013</v>
      </c>
    </row>
    <row r="86" spans="2:12" ht="14.25">
      <c r="B86" s="2" t="s">
        <v>154</v>
      </c>
      <c r="C86" s="11">
        <v>65.855108050844549</v>
      </c>
      <c r="E86" s="2"/>
      <c r="F86" s="11"/>
      <c r="J86" s="2" t="s">
        <v>123</v>
      </c>
      <c r="K86" s="2">
        <v>198931394033.49231</v>
      </c>
      <c r="L86" s="2">
        <v>10348648</v>
      </c>
    </row>
    <row r="87" spans="2:12" ht="14.25">
      <c r="B87" s="2" t="s">
        <v>155</v>
      </c>
      <c r="C87" s="11">
        <v>61.34259775301814</v>
      </c>
      <c r="E87" s="2"/>
      <c r="F87" s="11"/>
      <c r="J87" s="2" t="s">
        <v>110</v>
      </c>
      <c r="K87" s="2">
        <v>195212006432.29456</v>
      </c>
      <c r="L87" s="2">
        <v>10823732</v>
      </c>
    </row>
    <row r="88" spans="2:12" ht="14.25">
      <c r="B88" s="3" t="s">
        <v>156</v>
      </c>
      <c r="C88" s="12">
        <v>5498.5298488184917</v>
      </c>
      <c r="E88" s="5"/>
      <c r="F88" s="12"/>
      <c r="J88" s="2" t="s">
        <v>11</v>
      </c>
      <c r="K88" s="2">
        <v>195078665827.56451</v>
      </c>
      <c r="L88" s="2">
        <v>160995642</v>
      </c>
    </row>
    <row r="89" spans="2:12" ht="14.25">
      <c r="B89" s="2"/>
      <c r="C89" s="11"/>
      <c r="J89" s="2" t="s">
        <v>154</v>
      </c>
      <c r="K89" s="2">
        <v>193599379094.85916</v>
      </c>
      <c r="L89" s="2">
        <v>91703800</v>
      </c>
    </row>
    <row r="90" spans="2:12" ht="14.25">
      <c r="B90" s="4" t="s">
        <v>157</v>
      </c>
      <c r="C90" s="13">
        <v>13147.341168711811</v>
      </c>
      <c r="J90" s="2" t="s">
        <v>70</v>
      </c>
      <c r="K90" s="2">
        <v>192083721355.06442</v>
      </c>
      <c r="L90" s="2">
        <v>31376670</v>
      </c>
    </row>
    <row r="91" spans="2:12" ht="14.25">
      <c r="B91" s="2" t="s">
        <v>158</v>
      </c>
      <c r="C91" s="11">
        <v>5503.1028474178383</v>
      </c>
      <c r="J91" s="2" t="s">
        <v>44</v>
      </c>
      <c r="K91" s="2">
        <v>184360630555.50418</v>
      </c>
      <c r="L91" s="2">
        <v>17544126</v>
      </c>
    </row>
    <row r="92" spans="2:12" ht="14.25">
      <c r="B92" s="2" t="s">
        <v>159</v>
      </c>
      <c r="C92" s="14">
        <v>7644.2383212939685</v>
      </c>
      <c r="J92" s="2" t="s">
        <v>104</v>
      </c>
      <c r="K92" s="2">
        <v>181811026983.07843</v>
      </c>
      <c r="L92" s="2">
        <v>10551219</v>
      </c>
    </row>
    <row r="93" spans="2:12" ht="14.25">
      <c r="B93" s="2" t="s">
        <v>160</v>
      </c>
      <c r="C93" s="14">
        <v>1630.9267817717839</v>
      </c>
      <c r="J93" s="2" t="s">
        <v>73</v>
      </c>
      <c r="K93" s="2">
        <v>177954489851.96097</v>
      </c>
      <c r="L93" s="2">
        <v>19832389</v>
      </c>
    </row>
    <row r="94" spans="2:12" ht="14.25">
      <c r="B94" s="5" t="s">
        <v>161</v>
      </c>
      <c r="C94" s="12">
        <v>950.38048531179129</v>
      </c>
      <c r="J94" s="2" t="s">
        <v>120</v>
      </c>
      <c r="K94" s="2">
        <v>173754075210.51624</v>
      </c>
      <c r="L94" s="2">
        <v>4595700</v>
      </c>
    </row>
    <row r="95" spans="2:12" ht="14.25">
      <c r="B95" s="6"/>
      <c r="C95" s="15"/>
      <c r="J95" s="2" t="s">
        <v>41</v>
      </c>
      <c r="K95" s="2">
        <v>168606686710.64212</v>
      </c>
      <c r="L95" s="2">
        <v>36423395</v>
      </c>
    </row>
    <row r="96" spans="2:12" ht="14.25">
      <c r="B96" s="7" t="s">
        <v>162</v>
      </c>
      <c r="C96" s="9"/>
      <c r="J96" s="2" t="s">
        <v>72</v>
      </c>
      <c r="K96" s="2">
        <v>166907692307.69229</v>
      </c>
      <c r="L96" s="2">
        <v>2235355</v>
      </c>
    </row>
    <row r="97" spans="2:12" ht="14.25">
      <c r="B97" s="2" t="s">
        <v>163</v>
      </c>
      <c r="C97" s="9"/>
      <c r="J97" s="2" t="s">
        <v>5</v>
      </c>
      <c r="K97" s="2">
        <v>166838617796.55463</v>
      </c>
      <c r="L97" s="2">
        <v>39666519</v>
      </c>
    </row>
    <row r="98" spans="2:12" ht="14.25">
      <c r="B98" s="8" t="s">
        <v>164</v>
      </c>
      <c r="C98" s="9"/>
      <c r="J98" s="2" t="s">
        <v>111</v>
      </c>
      <c r="K98" s="2">
        <v>120687138088.12079</v>
      </c>
      <c r="L98" s="2">
        <v>9844686</v>
      </c>
    </row>
    <row r="99" spans="2:12" ht="14.25">
      <c r="B99" s="7" t="s">
        <v>165</v>
      </c>
      <c r="C99" s="9"/>
      <c r="J99" s="2" t="s">
        <v>47</v>
      </c>
      <c r="K99" s="2">
        <v>112811565304.08774</v>
      </c>
      <c r="L99" s="2">
        <v>3892115</v>
      </c>
    </row>
    <row r="100" spans="2:12" ht="14.25">
      <c r="B100" s="2" t="s">
        <v>166</v>
      </c>
      <c r="C100" s="9"/>
      <c r="J100" s="2" t="s">
        <v>6</v>
      </c>
      <c r="K100" s="2">
        <v>102643104696.20784</v>
      </c>
      <c r="L100" s="2">
        <v>25021974</v>
      </c>
    </row>
    <row r="101" spans="2:12" ht="14.25">
      <c r="B101" s="2"/>
      <c r="C101" s="9"/>
      <c r="J101" s="2" t="s">
        <v>27</v>
      </c>
      <c r="K101" s="2">
        <v>100871770000</v>
      </c>
      <c r="L101" s="2">
        <v>16144363</v>
      </c>
    </row>
    <row r="102" spans="2:12">
      <c r="B102" s="2"/>
      <c r="C102" s="2"/>
      <c r="J102" s="2" t="s">
        <v>58</v>
      </c>
      <c r="K102" s="2">
        <v>100359546357.6498</v>
      </c>
      <c r="L102" s="2">
        <v>34377511</v>
      </c>
    </row>
    <row r="103" spans="2:12">
      <c r="B103" s="2"/>
      <c r="C103" s="2"/>
      <c r="J103" s="2" t="s">
        <v>91</v>
      </c>
      <c r="K103" s="2">
        <v>90615023323.73526</v>
      </c>
      <c r="L103" s="2">
        <v>45198200</v>
      </c>
    </row>
    <row r="104" spans="2:12">
      <c r="B104" s="2"/>
      <c r="C104" s="2"/>
      <c r="J104" s="2" t="s">
        <v>124</v>
      </c>
      <c r="K104" s="2">
        <v>86581789952.312302</v>
      </c>
      <c r="L104" s="2">
        <v>5424050</v>
      </c>
    </row>
    <row r="105" spans="2:12">
      <c r="B105" s="2"/>
      <c r="C105" s="2"/>
      <c r="J105" s="2" t="s">
        <v>82</v>
      </c>
      <c r="K105" s="2">
        <v>84066770983.333328</v>
      </c>
      <c r="L105" s="2">
        <v>40234882</v>
      </c>
    </row>
    <row r="106" spans="2:12">
      <c r="B106" s="2"/>
      <c r="C106" s="2"/>
      <c r="J106" s="2" t="s">
        <v>81</v>
      </c>
      <c r="K106" s="2">
        <v>82316172384.324982</v>
      </c>
      <c r="L106" s="2">
        <v>20966000</v>
      </c>
    </row>
    <row r="107" spans="2:12">
      <c r="B107" s="2"/>
      <c r="C107" s="2"/>
      <c r="J107" s="2" t="s">
        <v>172</v>
      </c>
      <c r="K107" s="2">
        <v>70876623388.200668</v>
      </c>
      <c r="L107" s="2">
        <v>7048966</v>
      </c>
    </row>
    <row r="108" spans="2:12">
      <c r="B108" s="2"/>
      <c r="C108" s="2"/>
      <c r="J108" s="2" t="s">
        <v>66</v>
      </c>
      <c r="K108" s="2">
        <v>70254876462.938873</v>
      </c>
      <c r="L108" s="2">
        <v>4490541</v>
      </c>
    </row>
    <row r="109" spans="2:12">
      <c r="B109" s="2"/>
      <c r="C109" s="2"/>
      <c r="J109" s="2" t="s">
        <v>26</v>
      </c>
      <c r="K109" s="2">
        <v>67103263863.394295</v>
      </c>
      <c r="L109" s="2">
        <v>10528391</v>
      </c>
    </row>
    <row r="110" spans="2:12">
      <c r="B110" s="2"/>
      <c r="C110" s="2"/>
      <c r="J110" s="2" t="s">
        <v>94</v>
      </c>
      <c r="K110" s="2">
        <v>66732801392.661751</v>
      </c>
      <c r="L110" s="2">
        <v>31299500</v>
      </c>
    </row>
    <row r="111" spans="2:12">
      <c r="B111" s="2"/>
      <c r="C111" s="2"/>
      <c r="J111" s="2" t="s">
        <v>60</v>
      </c>
      <c r="K111" s="2">
        <v>64865515159.227654</v>
      </c>
      <c r="L111" s="2">
        <v>53897154</v>
      </c>
    </row>
    <row r="112" spans="2:12">
      <c r="B112" s="2"/>
      <c r="C112" s="2"/>
      <c r="J112" s="2" t="s">
        <v>36</v>
      </c>
      <c r="K112" s="2">
        <v>63794348774.625084</v>
      </c>
      <c r="L112" s="2">
        <v>16342897</v>
      </c>
    </row>
    <row r="113" spans="2:12">
      <c r="B113" s="2"/>
      <c r="C113" s="2"/>
      <c r="J113" s="2" t="s">
        <v>45</v>
      </c>
      <c r="K113" s="2">
        <v>63398041540.367004</v>
      </c>
      <c r="L113" s="2">
        <v>46050302</v>
      </c>
    </row>
    <row r="114" spans="2:12">
      <c r="B114" s="2"/>
      <c r="C114" s="2"/>
      <c r="J114" s="2" t="s">
        <v>31</v>
      </c>
      <c r="K114" s="2">
        <v>61537143095.387413</v>
      </c>
      <c r="L114" s="2">
        <v>99390750</v>
      </c>
    </row>
    <row r="115" spans="2:12">
      <c r="B115" s="2"/>
      <c r="C115" s="2"/>
      <c r="J115" s="2" t="s">
        <v>117</v>
      </c>
      <c r="K115" s="2">
        <v>57793612066.097374</v>
      </c>
      <c r="L115" s="2">
        <v>569676</v>
      </c>
    </row>
    <row r="116" spans="2:12">
      <c r="B116" s="2"/>
      <c r="C116" s="2"/>
      <c r="J116" s="2" t="s">
        <v>12</v>
      </c>
      <c r="K116" s="2">
        <v>54608962634.990753</v>
      </c>
      <c r="L116" s="2">
        <v>9513000</v>
      </c>
    </row>
    <row r="117" spans="2:12">
      <c r="B117" s="2"/>
      <c r="C117" s="2"/>
      <c r="J117" s="2" t="s">
        <v>93</v>
      </c>
      <c r="K117" s="2">
        <v>53442697567.884377</v>
      </c>
      <c r="L117" s="2">
        <v>3431555</v>
      </c>
    </row>
    <row r="118" spans="2:12">
      <c r="B118" s="2"/>
      <c r="C118" s="2"/>
      <c r="J118" s="2" t="s">
        <v>9</v>
      </c>
      <c r="K118" s="2">
        <v>53047140347.45266</v>
      </c>
      <c r="L118" s="2">
        <v>9651349</v>
      </c>
    </row>
    <row r="119" spans="2:12">
      <c r="B119" s="2"/>
      <c r="C119" s="2"/>
      <c r="J119" s="2" t="s">
        <v>68</v>
      </c>
      <c r="K119" s="2">
        <v>52132289700</v>
      </c>
      <c r="L119" s="2">
        <v>3929141</v>
      </c>
    </row>
    <row r="120" spans="2:12">
      <c r="B120" s="2"/>
      <c r="C120" s="2"/>
      <c r="J120" s="2" t="s">
        <v>22</v>
      </c>
      <c r="K120" s="2">
        <v>51106697023.746414</v>
      </c>
      <c r="L120" s="2">
        <v>4807850</v>
      </c>
    </row>
    <row r="121" spans="2:12">
      <c r="B121" s="2"/>
      <c r="C121" s="2"/>
      <c r="J121" s="2" t="s">
        <v>18</v>
      </c>
      <c r="K121" s="2">
        <v>48952959079.573792</v>
      </c>
      <c r="L121" s="2">
        <v>7177991</v>
      </c>
    </row>
    <row r="122" spans="2:12">
      <c r="B122" s="2"/>
      <c r="C122" s="2"/>
      <c r="J122" s="2" t="s">
        <v>23</v>
      </c>
      <c r="K122" s="2">
        <v>48732003674.379951</v>
      </c>
      <c r="L122" s="2">
        <v>4224404</v>
      </c>
    </row>
    <row r="123" spans="2:12">
      <c r="B123" s="2"/>
      <c r="C123" s="2"/>
      <c r="J123" s="2" t="s">
        <v>49</v>
      </c>
      <c r="K123" s="2">
        <v>47102873631.84079</v>
      </c>
      <c r="L123" s="2">
        <v>5850743</v>
      </c>
    </row>
    <row r="124" spans="2:12">
      <c r="B124" s="2"/>
      <c r="C124" s="2"/>
      <c r="J124" s="2" t="s">
        <v>265</v>
      </c>
      <c r="K124" s="2">
        <v>46177532874.139008</v>
      </c>
      <c r="L124" s="2">
        <v>587606</v>
      </c>
    </row>
    <row r="125" spans="2:12">
      <c r="B125" s="2"/>
      <c r="C125" s="2"/>
      <c r="J125" s="2" t="s">
        <v>85</v>
      </c>
      <c r="K125" s="2">
        <v>44895392076.511848</v>
      </c>
      <c r="L125" s="2">
        <v>53470420</v>
      </c>
    </row>
    <row r="126" spans="2:12">
      <c r="B126" s="2"/>
      <c r="C126" s="2"/>
      <c r="J126" s="2" t="s">
        <v>89</v>
      </c>
      <c r="K126" s="2">
        <v>43015089722.675369</v>
      </c>
      <c r="L126" s="2">
        <v>11107800</v>
      </c>
    </row>
    <row r="127" spans="2:12">
      <c r="B127" s="2"/>
      <c r="C127" s="2"/>
      <c r="J127" s="2" t="s">
        <v>125</v>
      </c>
      <c r="K127" s="2">
        <v>42746980843.090355</v>
      </c>
      <c r="L127" s="2">
        <v>2063768</v>
      </c>
    </row>
    <row r="128" spans="2:12">
      <c r="B128" s="2"/>
      <c r="C128" s="2"/>
      <c r="J128" s="2" t="s">
        <v>51</v>
      </c>
      <c r="K128" s="2">
        <v>41243983586.558723</v>
      </c>
      <c r="L128" s="2">
        <v>2910199</v>
      </c>
    </row>
    <row r="129" spans="2:12">
      <c r="B129" s="2"/>
      <c r="C129" s="2"/>
      <c r="J129" s="2" t="s">
        <v>34</v>
      </c>
      <c r="K129" s="2">
        <v>37864368219.916946</v>
      </c>
      <c r="L129" s="2">
        <v>27409893</v>
      </c>
    </row>
    <row r="130" spans="2:12">
      <c r="B130" s="2"/>
      <c r="C130" s="2"/>
      <c r="J130" s="2" t="s">
        <v>43</v>
      </c>
      <c r="K130" s="2">
        <v>37517410299.273949</v>
      </c>
      <c r="L130" s="2">
        <v>7594547</v>
      </c>
    </row>
    <row r="131" spans="2:12">
      <c r="B131" s="2"/>
      <c r="C131" s="2"/>
      <c r="J131" s="2" t="s">
        <v>90</v>
      </c>
      <c r="K131" s="2">
        <v>37334232257.142853</v>
      </c>
      <c r="L131" s="2">
        <v>5373502</v>
      </c>
    </row>
    <row r="132" spans="2:12">
      <c r="B132" s="2"/>
      <c r="C132" s="2"/>
      <c r="J132" s="2" t="s">
        <v>77</v>
      </c>
      <c r="K132" s="2">
        <v>36513027127.672279</v>
      </c>
      <c r="L132" s="2">
        <v>7098247</v>
      </c>
    </row>
    <row r="133" spans="2:12">
      <c r="B133" s="2"/>
      <c r="C133" s="2"/>
      <c r="J133" s="2" t="s">
        <v>236</v>
      </c>
      <c r="K133" s="2">
        <v>35237742278.136688</v>
      </c>
      <c r="L133" s="2">
        <v>77266814</v>
      </c>
    </row>
    <row r="134" spans="2:12">
      <c r="B134" s="2"/>
      <c r="C134" s="2"/>
      <c r="J134" s="2" t="s">
        <v>13</v>
      </c>
      <c r="K134" s="2">
        <v>33196819571.635315</v>
      </c>
      <c r="L134" s="2">
        <v>10724705</v>
      </c>
    </row>
    <row r="135" spans="2:12">
      <c r="B135" s="2"/>
      <c r="C135" s="2"/>
      <c r="J135" s="2" t="s">
        <v>10</v>
      </c>
      <c r="K135" s="2">
        <v>32221489361.702129</v>
      </c>
      <c r="L135" s="2">
        <v>1377237</v>
      </c>
    </row>
    <row r="136" spans="2:12">
      <c r="B136" s="2"/>
      <c r="C136" s="2"/>
      <c r="J136" s="2" t="s">
        <v>238</v>
      </c>
      <c r="K136" s="2">
        <v>31752543539.220165</v>
      </c>
      <c r="L136" s="2">
        <v>22701556</v>
      </c>
    </row>
    <row r="137" spans="2:12">
      <c r="B137" s="2"/>
      <c r="C137" s="2"/>
      <c r="J137" s="2" t="s">
        <v>20</v>
      </c>
      <c r="K137" s="2">
        <v>29198372811.203659</v>
      </c>
      <c r="L137" s="2">
        <v>23344179</v>
      </c>
    </row>
    <row r="138" spans="2:12">
      <c r="B138" s="2"/>
      <c r="C138" s="2"/>
      <c r="J138" s="2" t="s">
        <v>50</v>
      </c>
      <c r="K138" s="2">
        <v>29152707344.714249</v>
      </c>
      <c r="L138" s="2">
        <v>6278438</v>
      </c>
    </row>
    <row r="139" spans="2:12">
      <c r="B139" s="2"/>
      <c r="C139" s="2"/>
      <c r="J139" s="2" t="s">
        <v>88</v>
      </c>
      <c r="K139" s="2">
        <v>27805745960.651051</v>
      </c>
      <c r="L139" s="2">
        <v>1360088</v>
      </c>
    </row>
    <row r="140" spans="2:12">
      <c r="B140" s="2"/>
      <c r="C140" s="2"/>
      <c r="J140" s="2" t="s">
        <v>69</v>
      </c>
      <c r="K140" s="2">
        <v>27622778722.398647</v>
      </c>
      <c r="L140" s="2">
        <v>6639123</v>
      </c>
    </row>
    <row r="141" spans="2:12">
      <c r="B141" s="2"/>
      <c r="C141" s="2"/>
      <c r="J141" s="2" t="s">
        <v>48</v>
      </c>
      <c r="K141" s="2">
        <v>27035266718.420761</v>
      </c>
      <c r="L141" s="2">
        <v>1978440</v>
      </c>
    </row>
    <row r="142" spans="2:12">
      <c r="B142" s="2"/>
      <c r="C142" s="2"/>
      <c r="J142" s="2" t="s">
        <v>299</v>
      </c>
      <c r="K142" s="2">
        <v>26369242278.163654</v>
      </c>
      <c r="L142" s="2">
        <v>39032383</v>
      </c>
    </row>
    <row r="143" spans="2:12">
      <c r="B143" s="2"/>
      <c r="C143" s="2"/>
      <c r="J143" s="2" t="s">
        <v>29</v>
      </c>
      <c r="K143" s="2">
        <v>25850200000.000004</v>
      </c>
      <c r="L143" s="2">
        <v>6126583</v>
      </c>
    </row>
    <row r="144" spans="2:12">
      <c r="B144" s="2"/>
      <c r="C144" s="2"/>
      <c r="J144" s="2" t="s">
        <v>106</v>
      </c>
      <c r="K144" s="2">
        <v>22691482754.796497</v>
      </c>
      <c r="L144" s="2">
        <v>1311998</v>
      </c>
    </row>
    <row r="145" spans="2:12">
      <c r="B145" s="2"/>
      <c r="C145" s="2"/>
      <c r="J145" s="2" t="s">
        <v>96</v>
      </c>
      <c r="K145" s="2">
        <v>21201564248.387878</v>
      </c>
      <c r="L145" s="2">
        <v>16211767</v>
      </c>
    </row>
    <row r="146" spans="2:12">
      <c r="B146" s="2"/>
      <c r="C146" s="2"/>
      <c r="J146" s="2" t="s">
        <v>62</v>
      </c>
      <c r="K146" s="2">
        <v>20880545907.426445</v>
      </c>
      <c r="L146" s="2">
        <v>28513700</v>
      </c>
    </row>
    <row r="147" spans="2:12">
      <c r="B147" s="2"/>
      <c r="C147" s="2"/>
      <c r="J147" s="2" t="s">
        <v>38</v>
      </c>
      <c r="K147" s="2">
        <v>20152043003.442547</v>
      </c>
      <c r="L147" s="2">
        <v>8075060</v>
      </c>
    </row>
    <row r="148" spans="2:12">
      <c r="B148" s="2"/>
      <c r="C148" s="2"/>
      <c r="J148" s="2" t="s">
        <v>25</v>
      </c>
      <c r="K148" s="2">
        <v>19319729400.022182</v>
      </c>
      <c r="L148" s="2">
        <v>1165300</v>
      </c>
    </row>
    <row r="149" spans="2:12">
      <c r="B149" s="2"/>
      <c r="C149" s="2"/>
      <c r="J149" s="2" t="s">
        <v>217</v>
      </c>
      <c r="K149" s="2">
        <v>19199437988.802254</v>
      </c>
      <c r="L149" s="2">
        <v>32526562</v>
      </c>
    </row>
    <row r="150" spans="2:12">
      <c r="B150" s="2"/>
      <c r="C150" s="2"/>
      <c r="J150" s="2" t="s">
        <v>19</v>
      </c>
      <c r="K150" s="2">
        <v>18049954289.430058</v>
      </c>
      <c r="L150" s="2">
        <v>15577899</v>
      </c>
    </row>
    <row r="151" spans="2:12">
      <c r="B151" s="2"/>
      <c r="C151" s="2"/>
      <c r="J151" s="2" t="s">
        <v>112</v>
      </c>
      <c r="K151" s="2">
        <v>16598494830.914186</v>
      </c>
      <c r="L151" s="2">
        <v>330823</v>
      </c>
    </row>
    <row r="152" spans="2:12">
      <c r="B152" s="2"/>
      <c r="C152" s="2"/>
      <c r="J152" s="2" t="s">
        <v>14</v>
      </c>
      <c r="K152" s="2">
        <v>15995392117.947264</v>
      </c>
      <c r="L152" s="2">
        <v>3810416</v>
      </c>
    </row>
    <row r="153" spans="2:12">
      <c r="B153" s="2"/>
      <c r="C153" s="2"/>
      <c r="J153" s="2" t="s">
        <v>17</v>
      </c>
      <c r="K153" s="2">
        <v>15492035784.420685</v>
      </c>
      <c r="L153" s="2">
        <v>423188</v>
      </c>
    </row>
    <row r="154" spans="2:12">
      <c r="B154" s="2"/>
      <c r="C154" s="2"/>
      <c r="J154" s="2" t="s">
        <v>59</v>
      </c>
      <c r="K154" s="2">
        <v>14688606237.729002</v>
      </c>
      <c r="L154" s="2">
        <v>27977863</v>
      </c>
    </row>
    <row r="155" spans="2:12">
      <c r="B155" s="2"/>
      <c r="C155" s="2"/>
      <c r="J155" s="2" t="s">
        <v>15</v>
      </c>
      <c r="K155" s="2">
        <v>14390863395.317146</v>
      </c>
      <c r="L155" s="2">
        <v>2262485</v>
      </c>
    </row>
    <row r="156" spans="2:12">
      <c r="B156" s="2"/>
      <c r="C156" s="2"/>
      <c r="J156" s="2" t="s">
        <v>32</v>
      </c>
      <c r="K156" s="2">
        <v>14339723934.672359</v>
      </c>
      <c r="L156" s="2">
        <v>1725292</v>
      </c>
    </row>
    <row r="157" spans="2:12">
      <c r="B157" s="2"/>
      <c r="C157" s="2"/>
      <c r="J157" s="2" t="s">
        <v>42</v>
      </c>
      <c r="K157" s="2">
        <v>14005654598.959759</v>
      </c>
      <c r="L157" s="2">
        <v>2725941</v>
      </c>
    </row>
    <row r="158" spans="2:12">
      <c r="B158" s="2"/>
      <c r="C158" s="2"/>
      <c r="J158" s="2" t="s">
        <v>33</v>
      </c>
      <c r="K158" s="2">
        <v>13965385801.789101</v>
      </c>
      <c r="L158" s="2">
        <v>3679000</v>
      </c>
    </row>
    <row r="159" spans="2:12">
      <c r="B159" s="2"/>
      <c r="C159" s="2"/>
      <c r="J159" s="2" t="s">
        <v>97</v>
      </c>
      <c r="K159" s="2">
        <v>13892940503.582901</v>
      </c>
      <c r="L159" s="2">
        <v>15602751</v>
      </c>
    </row>
    <row r="160" spans="2:12">
      <c r="B160" s="2"/>
      <c r="C160" s="2"/>
      <c r="J160" s="2" t="s">
        <v>76</v>
      </c>
      <c r="K160" s="2">
        <v>13779570705.755232</v>
      </c>
      <c r="L160" s="2">
        <v>15129273</v>
      </c>
    </row>
    <row r="161" spans="2:12">
      <c r="B161" s="2"/>
      <c r="C161" s="2"/>
      <c r="J161" s="2" t="s">
        <v>270</v>
      </c>
      <c r="K161" s="2">
        <v>13100263697.055149</v>
      </c>
      <c r="L161" s="2">
        <v>17599694</v>
      </c>
    </row>
    <row r="162" spans="2:12">
      <c r="B162" s="2"/>
      <c r="C162" s="2"/>
      <c r="J162" s="2" t="s">
        <v>63</v>
      </c>
      <c r="K162" s="2">
        <v>12692562187.49325</v>
      </c>
      <c r="L162" s="2">
        <v>6082032</v>
      </c>
    </row>
    <row r="163" spans="2:12">
      <c r="B163" s="2"/>
      <c r="C163" s="2"/>
      <c r="J163" s="2" t="s">
        <v>303</v>
      </c>
      <c r="K163" s="2">
        <v>12677400000</v>
      </c>
      <c r="L163" s="2">
        <v>4422143</v>
      </c>
    </row>
    <row r="164" spans="2:12">
      <c r="B164" s="2"/>
      <c r="C164" s="2"/>
      <c r="J164" s="2" t="s">
        <v>261</v>
      </c>
      <c r="K164" s="2">
        <v>12327488340.734131</v>
      </c>
      <c r="L164" s="2">
        <v>6802023</v>
      </c>
    </row>
    <row r="165" spans="2:12">
      <c r="B165" s="2"/>
      <c r="C165" s="2"/>
      <c r="J165" s="2" t="s">
        <v>56</v>
      </c>
      <c r="K165" s="2">
        <v>11757940908.627743</v>
      </c>
      <c r="L165" s="2">
        <v>2959134</v>
      </c>
    </row>
    <row r="166" spans="2:12">
      <c r="B166" s="2"/>
      <c r="C166" s="2"/>
      <c r="J166" s="2" t="s">
        <v>61</v>
      </c>
      <c r="K166" s="2">
        <v>11546088223.211796</v>
      </c>
      <c r="L166" s="2">
        <v>2458830</v>
      </c>
    </row>
    <row r="167" spans="2:12">
      <c r="B167" s="2"/>
      <c r="C167" s="2"/>
      <c r="J167" s="2" t="s">
        <v>54</v>
      </c>
      <c r="K167" s="2">
        <v>11510952257.343105</v>
      </c>
      <c r="L167" s="2">
        <v>1262605</v>
      </c>
    </row>
    <row r="168" spans="2:12">
      <c r="B168" s="2"/>
      <c r="C168" s="2"/>
      <c r="J168" s="2" t="s">
        <v>4</v>
      </c>
      <c r="K168" s="2">
        <v>11455595709.141256</v>
      </c>
      <c r="L168" s="2">
        <v>2889167</v>
      </c>
    </row>
    <row r="169" spans="2:12">
      <c r="B169" s="2"/>
      <c r="C169" s="2"/>
      <c r="J169" s="2" t="s">
        <v>228</v>
      </c>
      <c r="K169" s="2">
        <v>11099473096.834505</v>
      </c>
      <c r="L169" s="2">
        <v>18105570</v>
      </c>
    </row>
    <row r="170" spans="2:12">
      <c r="B170" s="2"/>
      <c r="C170" s="2"/>
      <c r="J170" s="2" t="s">
        <v>233</v>
      </c>
      <c r="K170" s="2">
        <v>10888798113.786552</v>
      </c>
      <c r="L170" s="2">
        <v>14037472</v>
      </c>
    </row>
    <row r="171" spans="2:12">
      <c r="B171" s="2"/>
      <c r="C171" s="2"/>
      <c r="J171" s="2" t="s">
        <v>8</v>
      </c>
      <c r="K171" s="2">
        <v>10561401185.097956</v>
      </c>
      <c r="L171" s="2">
        <v>3017712</v>
      </c>
    </row>
    <row r="172" spans="2:12">
      <c r="B172" s="2"/>
      <c r="C172" s="2"/>
      <c r="J172" s="2" t="s">
        <v>266</v>
      </c>
      <c r="K172" s="2">
        <v>10086021260.994417</v>
      </c>
      <c r="L172" s="2">
        <v>2078453</v>
      </c>
    </row>
    <row r="173" spans="2:12">
      <c r="B173" s="2"/>
      <c r="C173" s="2"/>
      <c r="J173" s="2" t="s">
        <v>267</v>
      </c>
      <c r="K173" s="2">
        <v>9980522718.4801197</v>
      </c>
      <c r="L173" s="2">
        <v>24235390</v>
      </c>
    </row>
    <row r="174" spans="2:12">
      <c r="B174" s="2"/>
      <c r="C174" s="2"/>
      <c r="J174" s="2" t="s">
        <v>243</v>
      </c>
      <c r="K174" s="2">
        <v>9397792253.2692986</v>
      </c>
      <c r="L174" s="2">
        <v>845060</v>
      </c>
    </row>
    <row r="175" spans="2:12">
      <c r="B175" s="2"/>
      <c r="C175" s="2"/>
      <c r="J175" s="2" t="s">
        <v>80</v>
      </c>
      <c r="K175" s="2">
        <v>9015221096.2447376</v>
      </c>
      <c r="L175" s="2">
        <v>12339812</v>
      </c>
    </row>
    <row r="176" spans="2:12">
      <c r="B176" s="2"/>
      <c r="C176" s="2"/>
      <c r="J176" s="2" t="s">
        <v>222</v>
      </c>
      <c r="K176" s="2">
        <v>8884441432.0562401</v>
      </c>
      <c r="L176" s="2">
        <v>388019</v>
      </c>
    </row>
    <row r="177" spans="2:12">
      <c r="B177" s="2"/>
      <c r="C177" s="2"/>
      <c r="J177" s="2" t="s">
        <v>37</v>
      </c>
      <c r="K177" s="2">
        <v>8877465911.267355</v>
      </c>
      <c r="L177" s="2">
        <v>10711067</v>
      </c>
    </row>
    <row r="178" spans="2:12">
      <c r="B178" s="2"/>
      <c r="C178" s="2"/>
      <c r="J178" s="2" t="s">
        <v>207</v>
      </c>
      <c r="K178" s="2">
        <v>8625970092.8109226</v>
      </c>
      <c r="L178" s="2">
        <v>2351091</v>
      </c>
    </row>
    <row r="179" spans="2:12">
      <c r="B179" s="2"/>
      <c r="C179" s="2"/>
      <c r="J179" s="2" t="s">
        <v>237</v>
      </c>
      <c r="K179" s="2">
        <v>8553154505.8358488</v>
      </c>
      <c r="L179" s="2">
        <v>4620330</v>
      </c>
    </row>
    <row r="180" spans="2:12">
      <c r="B180" s="2"/>
      <c r="C180" s="2"/>
      <c r="J180" s="2" t="s">
        <v>2</v>
      </c>
      <c r="K180" s="2">
        <v>8476125180.5944538</v>
      </c>
      <c r="L180" s="2">
        <v>10879829</v>
      </c>
    </row>
    <row r="181" spans="2:12">
      <c r="B181" s="2"/>
      <c r="C181" s="2"/>
      <c r="J181" s="2" t="s">
        <v>281</v>
      </c>
      <c r="K181" s="2">
        <v>8095980013.7341776</v>
      </c>
      <c r="L181" s="2">
        <v>11609666</v>
      </c>
    </row>
    <row r="182" spans="2:12">
      <c r="B182" s="2"/>
      <c r="C182" s="2"/>
      <c r="J182" s="2" t="s">
        <v>84</v>
      </c>
      <c r="K182" s="2">
        <v>7853450374.0000973</v>
      </c>
      <c r="L182" s="2">
        <v>8481855</v>
      </c>
    </row>
    <row r="183" spans="2:12">
      <c r="B183" s="2"/>
      <c r="C183" s="2"/>
      <c r="J183" s="2" t="s">
        <v>64</v>
      </c>
      <c r="K183" s="2">
        <v>7142951342.4223022</v>
      </c>
      <c r="L183" s="2">
        <v>19899120</v>
      </c>
    </row>
    <row r="184" spans="2:12">
      <c r="B184" s="2"/>
      <c r="C184" s="2"/>
      <c r="J184" s="2" t="s">
        <v>251</v>
      </c>
      <c r="K184" s="2">
        <v>6699203543.2904739</v>
      </c>
      <c r="L184" s="2">
        <v>12608590</v>
      </c>
    </row>
    <row r="185" spans="2:12">
      <c r="B185" s="2"/>
      <c r="C185" s="2"/>
      <c r="J185" s="2" t="s">
        <v>260</v>
      </c>
      <c r="K185" s="2">
        <v>6571853849.0058479</v>
      </c>
      <c r="L185" s="2">
        <v>5957000</v>
      </c>
    </row>
    <row r="186" spans="2:12">
      <c r="B186" s="2"/>
      <c r="C186" s="2"/>
      <c r="J186" s="2" t="s">
        <v>268</v>
      </c>
      <c r="K186" s="2">
        <v>6565382258.6015291</v>
      </c>
      <c r="L186" s="2">
        <v>17215232</v>
      </c>
    </row>
    <row r="187" spans="2:12">
      <c r="B187" s="2"/>
      <c r="C187" s="2"/>
      <c r="J187" s="2" t="s">
        <v>55</v>
      </c>
      <c r="K187" s="2">
        <v>6551161404.0935698</v>
      </c>
      <c r="L187" s="2">
        <v>3554150</v>
      </c>
    </row>
    <row r="188" spans="2:12">
      <c r="B188" s="2"/>
      <c r="C188" s="2"/>
      <c r="J188" s="2" t="s">
        <v>46</v>
      </c>
      <c r="K188" s="2">
        <v>6385937673.2837973</v>
      </c>
      <c r="L188" s="2">
        <v>1797151</v>
      </c>
    </row>
    <row r="189" spans="2:12">
      <c r="B189" s="2"/>
      <c r="C189" s="2"/>
      <c r="J189" s="2" t="s">
        <v>289</v>
      </c>
      <c r="K189" s="2">
        <v>5952999999.999999</v>
      </c>
      <c r="L189" s="2">
        <v>10787104</v>
      </c>
    </row>
    <row r="190" spans="2:12">
      <c r="B190" s="2"/>
      <c r="C190" s="2"/>
      <c r="J190" s="2" t="s">
        <v>132</v>
      </c>
      <c r="K190" s="2">
        <v>4877888603.806509</v>
      </c>
      <c r="L190" s="2">
        <v>542975</v>
      </c>
    </row>
    <row r="191" spans="2:12">
      <c r="B191" s="2"/>
      <c r="C191" s="2"/>
      <c r="J191" s="2" t="s">
        <v>286</v>
      </c>
      <c r="K191" s="2">
        <v>4474689705.7678299</v>
      </c>
      <c r="L191" s="2">
        <v>6453184</v>
      </c>
    </row>
    <row r="192" spans="2:12">
      <c r="B192" s="2"/>
      <c r="C192" s="2"/>
      <c r="J192" s="2" t="s">
        <v>223</v>
      </c>
      <c r="K192" s="2">
        <v>4451000000</v>
      </c>
      <c r="L192" s="2">
        <v>284215</v>
      </c>
    </row>
    <row r="193" spans="2:12">
      <c r="B193" s="2"/>
      <c r="C193" s="2"/>
      <c r="J193" s="2" t="s">
        <v>245</v>
      </c>
      <c r="K193" s="2">
        <v>4386008744.5346651</v>
      </c>
      <c r="L193" s="2">
        <v>892145</v>
      </c>
    </row>
    <row r="194" spans="2:12">
      <c r="B194" s="2"/>
      <c r="C194" s="2"/>
      <c r="J194" s="2" t="s">
        <v>294</v>
      </c>
      <c r="K194" s="2">
        <v>4060072443.5492082</v>
      </c>
      <c r="L194" s="2">
        <v>1286970</v>
      </c>
    </row>
    <row r="195" spans="2:12">
      <c r="B195" s="2"/>
      <c r="C195" s="2"/>
      <c r="J195" s="2" t="s">
        <v>87</v>
      </c>
      <c r="K195" s="2">
        <v>4002723816.6572123</v>
      </c>
      <c r="L195" s="2">
        <v>7304578</v>
      </c>
    </row>
    <row r="196" spans="2:12">
      <c r="B196" s="2"/>
      <c r="C196" s="2"/>
      <c r="J196" s="2" t="s">
        <v>57</v>
      </c>
      <c r="K196" s="2">
        <v>3992640233.1701899</v>
      </c>
      <c r="L196" s="2">
        <v>622388</v>
      </c>
    </row>
    <row r="197" spans="2:12">
      <c r="B197" s="2"/>
      <c r="C197" s="2"/>
      <c r="J197" s="2" t="s">
        <v>253</v>
      </c>
      <c r="K197" s="2">
        <v>3166029055.6900725</v>
      </c>
      <c r="L197" s="2">
        <v>767085</v>
      </c>
    </row>
    <row r="198" spans="2:12">
      <c r="B198" s="2"/>
      <c r="C198" s="2"/>
      <c r="J198" s="2" t="s">
        <v>269</v>
      </c>
      <c r="K198" s="2">
        <v>3142812004.1909885</v>
      </c>
      <c r="L198" s="2">
        <v>409163</v>
      </c>
    </row>
    <row r="199" spans="2:12">
      <c r="B199" s="2"/>
      <c r="C199" s="2"/>
      <c r="J199" s="2" t="s">
        <v>229</v>
      </c>
      <c r="K199" s="2">
        <v>3085184836.8912635</v>
      </c>
      <c r="L199" s="2">
        <v>11178921</v>
      </c>
    </row>
    <row r="200" spans="2:12">
      <c r="B200" s="2"/>
      <c r="C200" s="2"/>
      <c r="J200" s="2" t="s">
        <v>263</v>
      </c>
      <c r="K200" s="2">
        <v>2053000000</v>
      </c>
      <c r="L200" s="2">
        <v>4503438</v>
      </c>
    </row>
    <row r="201" spans="2:12">
      <c r="B201" s="2"/>
      <c r="C201" s="2"/>
      <c r="J201" s="2" t="s">
        <v>226</v>
      </c>
      <c r="K201" s="2">
        <v>1962221695.6941261</v>
      </c>
      <c r="L201" s="2">
        <v>774830</v>
      </c>
    </row>
    <row r="202" spans="2:12">
      <c r="B202" s="2"/>
      <c r="C202" s="2"/>
      <c r="J202" s="2" t="s">
        <v>224</v>
      </c>
      <c r="K202" s="2">
        <v>1763000000</v>
      </c>
      <c r="L202" s="2">
        <v>359287</v>
      </c>
    </row>
    <row r="203" spans="2:12">
      <c r="B203" s="2"/>
      <c r="C203" s="2"/>
      <c r="J203" s="2" t="s">
        <v>230</v>
      </c>
      <c r="K203" s="2">
        <v>1629759975.0770271</v>
      </c>
      <c r="L203" s="2">
        <v>520502</v>
      </c>
    </row>
    <row r="204" spans="2:12">
      <c r="B204" s="2"/>
      <c r="C204" s="2"/>
      <c r="J204" s="2" t="s">
        <v>232</v>
      </c>
      <c r="K204" s="2">
        <v>1503299943.6131063</v>
      </c>
      <c r="L204" s="2">
        <v>4900274</v>
      </c>
    </row>
    <row r="205" spans="2:12">
      <c r="B205" s="2"/>
      <c r="C205" s="2"/>
      <c r="J205" s="2" t="s">
        <v>285</v>
      </c>
      <c r="K205" s="2">
        <v>1437722206.387543</v>
      </c>
      <c r="L205" s="2">
        <v>92900</v>
      </c>
    </row>
    <row r="206" spans="2:12">
      <c r="B206" s="2"/>
      <c r="C206" s="2"/>
      <c r="J206" s="2" t="s">
        <v>291</v>
      </c>
      <c r="K206" s="2">
        <v>1436390325.9259257</v>
      </c>
      <c r="L206" s="2">
        <v>184999</v>
      </c>
    </row>
    <row r="207" spans="2:12">
      <c r="B207" s="2"/>
      <c r="C207" s="2"/>
      <c r="J207" s="2" t="s">
        <v>295</v>
      </c>
      <c r="K207" s="2">
        <v>1412377919.1217501</v>
      </c>
      <c r="L207" s="2">
        <v>1245015</v>
      </c>
    </row>
    <row r="208" spans="2:12">
      <c r="B208" s="2"/>
      <c r="C208" s="2"/>
      <c r="J208" s="2" t="s">
        <v>220</v>
      </c>
      <c r="K208" s="2">
        <v>1297285370.3703704</v>
      </c>
      <c r="L208" s="2">
        <v>91818</v>
      </c>
    </row>
    <row r="209" spans="2:12">
      <c r="B209" s="2"/>
      <c r="C209" s="2"/>
      <c r="J209" s="2" t="s">
        <v>288</v>
      </c>
      <c r="K209" s="2">
        <v>1156834750.5274994</v>
      </c>
      <c r="L209" s="2">
        <v>583591</v>
      </c>
    </row>
    <row r="210" spans="2:12">
      <c r="B210" s="2"/>
      <c r="C210" s="2"/>
      <c r="J210" s="2" t="s">
        <v>252</v>
      </c>
      <c r="K210" s="2">
        <v>1056851007.5670027</v>
      </c>
      <c r="L210" s="2">
        <v>1844325</v>
      </c>
    </row>
    <row r="211" spans="2:12">
      <c r="B211" s="2"/>
      <c r="C211" s="2"/>
      <c r="J211" s="2" t="s">
        <v>249</v>
      </c>
      <c r="K211" s="2">
        <v>978148148.14814806</v>
      </c>
      <c r="L211" s="2">
        <v>106825</v>
      </c>
    </row>
    <row r="212" spans="2:12">
      <c r="B212" s="2"/>
      <c r="C212" s="2"/>
      <c r="J212" s="2" t="s">
        <v>290</v>
      </c>
      <c r="K212" s="2">
        <v>921888851.85185182</v>
      </c>
      <c r="L212" s="2">
        <v>55572</v>
      </c>
    </row>
    <row r="213" spans="2:12">
      <c r="B213" s="2"/>
      <c r="C213" s="2"/>
      <c r="J213" s="2" t="s">
        <v>282</v>
      </c>
      <c r="K213" s="2">
        <v>761037916.35753047</v>
      </c>
      <c r="L213" s="2">
        <v>193228</v>
      </c>
    </row>
    <row r="214" spans="2:12">
      <c r="B214" s="2"/>
      <c r="C214" s="2"/>
      <c r="J214" s="2" t="s">
        <v>293</v>
      </c>
      <c r="K214" s="2">
        <v>751373262.96296299</v>
      </c>
      <c r="L214" s="2">
        <v>109462</v>
      </c>
    </row>
    <row r="215" spans="2:12">
      <c r="B215" s="2"/>
      <c r="C215" s="2"/>
      <c r="J215" s="2" t="s">
        <v>241</v>
      </c>
      <c r="K215" s="2">
        <v>537777777.77777779</v>
      </c>
      <c r="L215" s="2">
        <v>72680</v>
      </c>
    </row>
    <row r="216" spans="2:12">
      <c r="B216" s="2"/>
      <c r="C216" s="2"/>
      <c r="J216" s="2" t="s">
        <v>278</v>
      </c>
      <c r="K216" s="2">
        <v>287400000</v>
      </c>
      <c r="L216" s="2">
        <v>21291</v>
      </c>
    </row>
    <row r="217" spans="2:12">
      <c r="B217" s="2"/>
      <c r="C217" s="2"/>
      <c r="J217" s="2" t="s">
        <v>257</v>
      </c>
      <c r="K217" s="2">
        <v>145237022.01186988</v>
      </c>
      <c r="L217" s="2">
        <v>112423</v>
      </c>
    </row>
    <row r="218" spans="2:12">
      <c r="B218" s="2"/>
      <c r="C218" s="2"/>
      <c r="J218" s="2" t="s">
        <v>218</v>
      </c>
      <c r="K218" s="2"/>
      <c r="L218" s="2">
        <v>55538</v>
      </c>
    </row>
    <row r="219" spans="2:12">
      <c r="B219" s="2"/>
      <c r="C219" s="2"/>
      <c r="J219" s="2" t="s">
        <v>219</v>
      </c>
      <c r="K219" s="2"/>
      <c r="L219" s="2">
        <v>70473</v>
      </c>
    </row>
    <row r="220" spans="2:12">
      <c r="B220" s="2"/>
      <c r="C220" s="2"/>
      <c r="J220" s="2" t="s">
        <v>221</v>
      </c>
      <c r="K220" s="2"/>
      <c r="L220" s="2">
        <v>103889</v>
      </c>
    </row>
    <row r="221" spans="2:12">
      <c r="B221" s="2"/>
      <c r="C221" s="2"/>
      <c r="J221" s="2" t="s">
        <v>225</v>
      </c>
      <c r="K221" s="2"/>
      <c r="L221" s="2">
        <v>65235</v>
      </c>
    </row>
    <row r="222" spans="2:12">
      <c r="B222" s="2"/>
      <c r="C222" s="2"/>
      <c r="J222" s="2" t="s">
        <v>227</v>
      </c>
      <c r="K222" s="2"/>
      <c r="L222" s="2">
        <v>30117</v>
      </c>
    </row>
    <row r="223" spans="2:12">
      <c r="B223" s="2"/>
      <c r="C223" s="2"/>
      <c r="J223" s="2" t="s">
        <v>231</v>
      </c>
      <c r="K223" s="2"/>
      <c r="L223" s="2">
        <v>59967</v>
      </c>
    </row>
    <row r="224" spans="2:12">
      <c r="B224" s="2"/>
      <c r="C224" s="2"/>
      <c r="J224" s="2" t="s">
        <v>234</v>
      </c>
      <c r="K224" s="2"/>
      <c r="L224" s="2">
        <v>163692</v>
      </c>
    </row>
    <row r="225" spans="2:12">
      <c r="B225" s="2"/>
      <c r="C225" s="2"/>
      <c r="J225" s="2" t="s">
        <v>235</v>
      </c>
      <c r="K225" s="2"/>
      <c r="L225" s="2">
        <v>788474</v>
      </c>
    </row>
    <row r="226" spans="2:12">
      <c r="B226" s="2"/>
      <c r="C226" s="2"/>
      <c r="J226" s="2" t="s">
        <v>24</v>
      </c>
      <c r="K226" s="2"/>
      <c r="L226" s="2">
        <v>11389562</v>
      </c>
    </row>
    <row r="227" spans="2:12">
      <c r="B227" s="2"/>
      <c r="C227" s="2"/>
      <c r="J227" s="2" t="s">
        <v>239</v>
      </c>
      <c r="K227" s="2"/>
      <c r="L227" s="2">
        <v>158040</v>
      </c>
    </row>
    <row r="228" spans="2:12">
      <c r="B228" s="2"/>
      <c r="C228" s="2"/>
      <c r="J228" s="2" t="s">
        <v>240</v>
      </c>
      <c r="K228" s="2"/>
      <c r="L228" s="2">
        <v>887861</v>
      </c>
    </row>
    <row r="229" spans="2:12">
      <c r="B229" s="2"/>
      <c r="C229" s="2"/>
      <c r="J229" s="2" t="s">
        <v>30</v>
      </c>
      <c r="K229" s="2"/>
      <c r="L229" s="2"/>
    </row>
    <row r="230" spans="2:12">
      <c r="B230" s="2"/>
      <c r="C230" s="2"/>
      <c r="J230" s="2" t="s">
        <v>244</v>
      </c>
      <c r="K230" s="2"/>
      <c r="L230" s="2">
        <v>48199</v>
      </c>
    </row>
    <row r="231" spans="2:12">
      <c r="B231" s="2"/>
      <c r="C231" s="2"/>
      <c r="J231" s="2" t="s">
        <v>246</v>
      </c>
      <c r="K231" s="2"/>
      <c r="L231" s="2">
        <v>282764</v>
      </c>
    </row>
    <row r="232" spans="2:12">
      <c r="B232" s="2"/>
      <c r="C232" s="2"/>
      <c r="J232" s="2" t="s">
        <v>247</v>
      </c>
      <c r="K232" s="2"/>
      <c r="L232" s="2">
        <v>1990924</v>
      </c>
    </row>
    <row r="233" spans="2:12">
      <c r="B233" s="2"/>
      <c r="C233" s="2"/>
      <c r="J233" s="2" t="s">
        <v>35</v>
      </c>
      <c r="K233" s="2"/>
      <c r="L233" s="2">
        <v>32217</v>
      </c>
    </row>
    <row r="234" spans="2:12">
      <c r="B234" s="2"/>
      <c r="C234" s="2"/>
      <c r="J234" s="2" t="s">
        <v>248</v>
      </c>
      <c r="K234" s="2"/>
      <c r="L234" s="2">
        <v>56114</v>
      </c>
    </row>
    <row r="235" spans="2:12">
      <c r="B235" s="2"/>
      <c r="C235" s="2"/>
      <c r="J235" s="2" t="s">
        <v>250</v>
      </c>
      <c r="K235" s="2"/>
      <c r="L235" s="2">
        <v>169885</v>
      </c>
    </row>
    <row r="236" spans="2:12">
      <c r="B236" s="2"/>
      <c r="C236" s="2"/>
      <c r="J236" s="2" t="s">
        <v>255</v>
      </c>
      <c r="K236" s="2"/>
      <c r="L236" s="2">
        <v>79109272</v>
      </c>
    </row>
    <row r="237" spans="2:12">
      <c r="B237" s="2"/>
      <c r="C237" s="2"/>
      <c r="J237" s="2" t="s">
        <v>256</v>
      </c>
      <c r="K237" s="2"/>
      <c r="L237" s="2">
        <v>87780</v>
      </c>
    </row>
    <row r="238" spans="2:12">
      <c r="B238" s="2"/>
      <c r="C238" s="2"/>
      <c r="J238" s="2" t="s">
        <v>258</v>
      </c>
      <c r="K238" s="2"/>
      <c r="L238" s="2">
        <v>25155317</v>
      </c>
    </row>
    <row r="239" spans="2:12">
      <c r="B239" s="2"/>
      <c r="C239" s="2"/>
      <c r="J239" s="2" t="s">
        <v>262</v>
      </c>
      <c r="K239" s="2"/>
      <c r="L239" s="2">
        <v>2135022</v>
      </c>
    </row>
    <row r="240" spans="2:12">
      <c r="B240" s="2"/>
      <c r="C240" s="2"/>
      <c r="J240" s="2" t="s">
        <v>264</v>
      </c>
      <c r="K240" s="2"/>
      <c r="L240" s="2">
        <v>37531</v>
      </c>
    </row>
    <row r="241" spans="2:12">
      <c r="B241" s="2"/>
      <c r="C241" s="2"/>
      <c r="J241" s="2" t="s">
        <v>53</v>
      </c>
      <c r="K241" s="2"/>
      <c r="L241" s="2">
        <v>431333</v>
      </c>
    </row>
    <row r="242" spans="2:12">
      <c r="B242" s="2"/>
      <c r="C242" s="2"/>
      <c r="J242" s="2" t="s">
        <v>271</v>
      </c>
      <c r="K242" s="2"/>
      <c r="L242" s="2">
        <v>52993</v>
      </c>
    </row>
    <row r="243" spans="2:12">
      <c r="B243" s="2"/>
      <c r="C243" s="2"/>
      <c r="J243" s="2" t="s">
        <v>272</v>
      </c>
      <c r="K243" s="2"/>
      <c r="L243" s="2">
        <v>4067564</v>
      </c>
    </row>
    <row r="244" spans="2:12">
      <c r="B244" s="2"/>
      <c r="C244" s="2"/>
      <c r="J244" s="2" t="s">
        <v>273</v>
      </c>
      <c r="K244" s="2"/>
      <c r="L244" s="2">
        <v>104460</v>
      </c>
    </row>
    <row r="245" spans="2:12">
      <c r="B245" s="2"/>
      <c r="C245" s="2"/>
      <c r="J245" s="2" t="s">
        <v>200</v>
      </c>
      <c r="K245" s="2"/>
      <c r="L245" s="2">
        <v>362560941</v>
      </c>
    </row>
    <row r="246" spans="2:12">
      <c r="B246" s="2"/>
      <c r="C246" s="2"/>
      <c r="J246" s="2" t="s">
        <v>201</v>
      </c>
      <c r="K246" s="2"/>
      <c r="L246" s="2">
        <v>358138798</v>
      </c>
    </row>
    <row r="247" spans="2:12">
      <c r="B247" s="2"/>
      <c r="C247" s="2"/>
      <c r="J247" s="2" t="s">
        <v>274</v>
      </c>
      <c r="K247" s="2"/>
      <c r="L247" s="2">
        <v>37731</v>
      </c>
    </row>
    <row r="248" spans="2:12">
      <c r="B248" s="2"/>
      <c r="C248" s="2"/>
      <c r="J248" s="2" t="s">
        <v>275</v>
      </c>
      <c r="K248" s="2"/>
      <c r="L248" s="2">
        <v>10222</v>
      </c>
    </row>
    <row r="249" spans="2:12">
      <c r="B249" s="2"/>
      <c r="C249" s="2"/>
      <c r="J249" s="2" t="s">
        <v>276</v>
      </c>
      <c r="K249" s="2"/>
      <c r="L249" s="2">
        <v>273000</v>
      </c>
    </row>
    <row r="250" spans="2:12">
      <c r="B250" s="2"/>
      <c r="C250" s="2"/>
      <c r="J250" s="2" t="s">
        <v>277</v>
      </c>
      <c r="K250" s="2"/>
      <c r="L250" s="2">
        <v>55070</v>
      </c>
    </row>
    <row r="251" spans="2:12">
      <c r="B251" s="2"/>
      <c r="C251" s="2"/>
      <c r="J251" s="2" t="s">
        <v>204</v>
      </c>
      <c r="K251" s="2"/>
      <c r="L251" s="2"/>
    </row>
    <row r="252" spans="2:12">
      <c r="B252" s="2"/>
      <c r="C252" s="2"/>
      <c r="J252" s="2" t="s">
        <v>279</v>
      </c>
      <c r="K252" s="2"/>
      <c r="L252" s="2">
        <v>7619321</v>
      </c>
    </row>
    <row r="253" spans="2:12">
      <c r="B253" s="2"/>
      <c r="C253" s="2"/>
      <c r="J253" s="2" t="s">
        <v>280</v>
      </c>
      <c r="K253" s="2"/>
      <c r="L253" s="2">
        <v>3474182</v>
      </c>
    </row>
    <row r="254" spans="2:12">
      <c r="B254" s="2"/>
      <c r="C254" s="2"/>
      <c r="J254" s="2" t="s">
        <v>283</v>
      </c>
      <c r="K254" s="2"/>
      <c r="L254" s="2">
        <v>31781</v>
      </c>
    </row>
    <row r="255" spans="2:12">
      <c r="B255" s="2"/>
      <c r="C255" s="2"/>
      <c r="J255" s="2" t="s">
        <v>284</v>
      </c>
      <c r="K255" s="2"/>
      <c r="L255" s="2">
        <v>190344</v>
      </c>
    </row>
    <row r="256" spans="2:12">
      <c r="B256" s="2"/>
      <c r="C256" s="2"/>
      <c r="J256" s="2" t="s">
        <v>287</v>
      </c>
      <c r="K256" s="2"/>
      <c r="L256" s="2">
        <v>38817</v>
      </c>
    </row>
    <row r="257" spans="2:12">
      <c r="B257" s="2"/>
      <c r="C257" s="2"/>
      <c r="J257" s="2" t="s">
        <v>292</v>
      </c>
      <c r="K257" s="2"/>
      <c r="L257" s="2">
        <v>31754</v>
      </c>
    </row>
    <row r="258" spans="2:12">
      <c r="B258" s="2"/>
      <c r="C258" s="2"/>
      <c r="J258" s="2" t="s">
        <v>83</v>
      </c>
      <c r="K258" s="2"/>
      <c r="L258" s="2">
        <v>18502413</v>
      </c>
    </row>
    <row r="259" spans="2:12">
      <c r="B259" s="2"/>
      <c r="C259" s="2"/>
      <c r="J259" s="2" t="s">
        <v>296</v>
      </c>
      <c r="K259" s="2"/>
      <c r="L259" s="2">
        <v>106170</v>
      </c>
    </row>
    <row r="260" spans="2:12">
      <c r="B260" s="2"/>
      <c r="C260" s="2"/>
      <c r="J260" s="2" t="s">
        <v>297</v>
      </c>
      <c r="K260" s="2"/>
      <c r="L260" s="2">
        <v>34339</v>
      </c>
    </row>
    <row r="261" spans="2:12">
      <c r="B261" s="2"/>
      <c r="C261" s="2"/>
      <c r="J261" s="2" t="s">
        <v>298</v>
      </c>
      <c r="K261" s="2"/>
      <c r="L261" s="2">
        <v>9916</v>
      </c>
    </row>
    <row r="262" spans="2:12">
      <c r="B262" s="2"/>
      <c r="C262" s="2"/>
      <c r="J262" s="2" t="s">
        <v>300</v>
      </c>
      <c r="K262" s="2"/>
      <c r="L262" s="2">
        <v>264652</v>
      </c>
    </row>
    <row r="263" spans="2:12">
      <c r="B263" s="2"/>
      <c r="C263" s="2"/>
      <c r="J263" s="2" t="s">
        <v>301</v>
      </c>
      <c r="K263" s="2"/>
      <c r="L263" s="2">
        <v>31108083</v>
      </c>
    </row>
    <row r="264" spans="2:12">
      <c r="B264" s="2"/>
      <c r="C264" s="2"/>
      <c r="J264" s="2" t="s">
        <v>302</v>
      </c>
      <c r="K264" s="2"/>
      <c r="L264" s="2">
        <v>103574</v>
      </c>
    </row>
    <row r="265" spans="2:12">
      <c r="B265" s="2"/>
      <c r="C265" s="2"/>
      <c r="J265" s="2" t="s">
        <v>304</v>
      </c>
      <c r="K265" s="2"/>
      <c r="L265" s="2">
        <v>26832215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Sheet1</vt:lpstr>
    </vt:vector>
  </TitlesOfParts>
  <Company>IEEJ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lu</cp:lastModifiedBy>
  <cp:lastPrinted>2016-12-02T06:48:43Z</cp:lastPrinted>
  <dcterms:created xsi:type="dcterms:W3CDTF">2016-01-27T06:36:50Z</dcterms:created>
  <dcterms:modified xsi:type="dcterms:W3CDTF">2017-01-20T13:22:15Z</dcterms:modified>
</cp:coreProperties>
</file>