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/>
  <bookViews>
    <workbookView xWindow="-15" yWindow="-15" windowWidth="12615" windowHeight="11925"/>
  </bookViews>
  <sheets>
    <sheet name="グラフ" sheetId="6" r:id="rId1"/>
    <sheet name="データ" sheetId="2819" r:id="rId2"/>
  </sheets>
  <definedNames>
    <definedName name="_xlnm.Print_Area" localSheetId="1">データ!#REF!,データ!$A$1:$E$14</definedName>
  </definedNames>
  <calcPr calcId="145621"/>
</workbook>
</file>

<file path=xl/calcChain.xml><?xml version="1.0" encoding="utf-8"?>
<calcChain xmlns="http://schemas.openxmlformats.org/spreadsheetml/2006/main">
  <c r="L12" i="2819" l="1"/>
  <c r="M12" i="2819"/>
  <c r="N12" i="2819"/>
  <c r="O12" i="2819"/>
  <c r="P12" i="2819"/>
  <c r="Q12" i="2819"/>
  <c r="R12" i="2819"/>
  <c r="S12" i="2819"/>
  <c r="R11" i="2819"/>
  <c r="R10" i="2819"/>
  <c r="R9" i="2819"/>
  <c r="R8" i="2819"/>
  <c r="R7" i="2819"/>
  <c r="Q11" i="2819"/>
  <c r="Q10" i="2819"/>
  <c r="Q9" i="2819"/>
  <c r="Q8" i="2819"/>
  <c r="Q7" i="2819"/>
  <c r="S11" i="2819"/>
  <c r="S10" i="2819"/>
  <c r="S9" i="2819"/>
  <c r="S8" i="2819"/>
  <c r="S7" i="2819"/>
  <c r="S6" i="2819"/>
  <c r="P11" i="2819"/>
  <c r="P10" i="2819"/>
  <c r="P9" i="2819"/>
  <c r="P8" i="2819"/>
  <c r="P6" i="2819"/>
  <c r="O11" i="2819"/>
  <c r="O10" i="2819"/>
  <c r="O9" i="2819"/>
  <c r="O8" i="2819"/>
  <c r="O7" i="2819"/>
  <c r="O6" i="2819"/>
  <c r="N11" i="2819"/>
  <c r="N10" i="2819"/>
  <c r="N9" i="2819"/>
  <c r="N8" i="2819"/>
  <c r="N7" i="2819"/>
  <c r="M11" i="2819"/>
  <c r="M10" i="2819"/>
  <c r="M9" i="2819"/>
  <c r="M8" i="2819"/>
  <c r="M7" i="2819"/>
  <c r="M6" i="2819"/>
  <c r="L11" i="2819"/>
  <c r="L10" i="2819"/>
  <c r="L9" i="2819"/>
  <c r="L8" i="2819"/>
  <c r="L7" i="2819"/>
  <c r="L6" i="2819"/>
  <c r="N6" i="2819" l="1"/>
  <c r="Q6" i="2819"/>
  <c r="R6" i="2819"/>
  <c r="P7" i="2819"/>
</calcChain>
</file>

<file path=xl/sharedStrings.xml><?xml version="1.0" encoding="utf-8"?>
<sst xmlns="http://schemas.openxmlformats.org/spreadsheetml/2006/main" count="37" uniqueCount="23">
  <si>
    <t>石炭</t>
    <rPh sb="0" eb="2">
      <t>セキタン</t>
    </rPh>
    <phoneticPr fontId="2"/>
  </si>
  <si>
    <t>石油</t>
    <rPh sb="0" eb="2">
      <t>セキユ</t>
    </rPh>
    <phoneticPr fontId="2"/>
  </si>
  <si>
    <t>水力</t>
    <rPh sb="0" eb="2">
      <t>スイリョク</t>
    </rPh>
    <phoneticPr fontId="2"/>
  </si>
  <si>
    <t>原子力</t>
    <rPh sb="0" eb="3">
      <t>ゲンシリョク</t>
    </rPh>
    <phoneticPr fontId="2"/>
  </si>
  <si>
    <t>その他</t>
    <rPh sb="2" eb="3">
      <t>タ</t>
    </rPh>
    <phoneticPr fontId="2"/>
  </si>
  <si>
    <t>発電電力量</t>
    <rPh sb="0" eb="2">
      <t>ハツデン</t>
    </rPh>
    <rPh sb="2" eb="4">
      <t>デンリョク</t>
    </rPh>
    <rPh sb="4" eb="5">
      <t>リョウ</t>
    </rPh>
    <phoneticPr fontId="2"/>
  </si>
  <si>
    <t>（単位：1,000億kWh）</t>
    <rPh sb="1" eb="3">
      <t>タンイ</t>
    </rPh>
    <phoneticPr fontId="2"/>
  </si>
  <si>
    <t>ガス</t>
    <phoneticPr fontId="2"/>
  </si>
  <si>
    <t>アメリカ</t>
    <phoneticPr fontId="2"/>
  </si>
  <si>
    <t>イギリス</t>
    <phoneticPr fontId="2"/>
  </si>
  <si>
    <t>フランス</t>
    <phoneticPr fontId="2"/>
  </si>
  <si>
    <t>中国</t>
    <rPh sb="0" eb="2">
      <t>チュウゴク</t>
    </rPh>
    <phoneticPr fontId="2"/>
  </si>
  <si>
    <t>年</t>
    <rPh sb="0" eb="1">
      <t>ネン</t>
    </rPh>
    <phoneticPr fontId="2"/>
  </si>
  <si>
    <t>ドイツ</t>
    <phoneticPr fontId="2"/>
  </si>
  <si>
    <t>韓国</t>
    <rPh sb="0" eb="2">
      <t>カンコク</t>
    </rPh>
    <phoneticPr fontId="2"/>
  </si>
  <si>
    <t>イタリア</t>
    <phoneticPr fontId="2"/>
  </si>
  <si>
    <t>日本</t>
    <rPh sb="0" eb="2">
      <t>ニホン</t>
    </rPh>
    <phoneticPr fontId="2"/>
  </si>
  <si>
    <t>米国</t>
    <rPh sb="0" eb="1">
      <t>コメ</t>
    </rPh>
    <rPh sb="1" eb="2">
      <t>クニ</t>
    </rPh>
    <phoneticPr fontId="2"/>
  </si>
  <si>
    <t>【第223-1-6】主要国の発電電力量と発電電力量に占める各電源の割合（2012年）</t>
    <phoneticPr fontId="2"/>
  </si>
  <si>
    <t>英国</t>
    <rPh sb="0" eb="2">
      <t>エイコク</t>
    </rPh>
    <phoneticPr fontId="2"/>
  </si>
  <si>
    <t>出典：IEA「Energy Balances 2015」を基に作成</t>
    <phoneticPr fontId="2"/>
  </si>
  <si>
    <t>出典：IEA「Energy Balances 2015」を基に作成</t>
    <rPh sb="29" eb="30">
      <t>モト</t>
    </rPh>
    <phoneticPr fontId="2"/>
  </si>
  <si>
    <t>【第223-1-6】主要国の発電電力量と発電電力量に占める各電源の割合（2013年）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</si>
</sst>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_(&quot;$&quot;* #,##0_);_(&quot;$&quot;* \(#,##0\);_(&quot;$&quot;* &quot;-&quot;_);_(@_)"/>
    <numFmt numFmtId="178" formatCode="_(* #,##0_);_(* \(#,##0\);_(* &quot;-&quot;_);_(@_)"/>
    <numFmt numFmtId="179" formatCode="0.0%"/>
    <numFmt numFmtId="180" formatCode="0.00000"/>
    <numFmt numFmtId="186" formatCode="#,##0.0"/>
    <numFmt numFmtId="187" formatCode="#,##0.00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indexed="10"/>
      <name val="ＭＳ Ｐゴシック"/>
      <family val="3"/>
      <charset val="128"/>
    </font>
    <font>
      <sz val="11"/>
      <color theme="5" tint="-0.49998474074526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6">
    <xf numFmtId="0" fontId="0" fillId="0" borderId="0" xfId="0"/>
    <xf numFmtId="0" fontId="1" fillId="0" borderId="0" xfId="5" applyFont="1" applyFill="1"/>
    <xf numFmtId="0" fontId="1" fillId="0" borderId="0" xfId="5" applyFont="1" applyFill="1" applyAlignment="1">
      <alignment horizontal="right"/>
    </xf>
    <xf numFmtId="0" fontId="1" fillId="0" borderId="1" xfId="5" applyFont="1" applyFill="1" applyBorder="1"/>
    <xf numFmtId="0" fontId="1" fillId="0" borderId="1" xfId="5" applyFont="1" applyFill="1" applyBorder="1" applyAlignment="1">
      <alignment horizontal="right"/>
    </xf>
    <xf numFmtId="176" fontId="1" fillId="0" borderId="1" xfId="5" applyNumberFormat="1" applyFont="1" applyFill="1" applyBorder="1"/>
    <xf numFmtId="179" fontId="1" fillId="0" borderId="0" xfId="3" applyNumberFormat="1" applyFont="1" applyFill="1"/>
    <xf numFmtId="0" fontId="1" fillId="0" borderId="0" xfId="4" applyFont="1" applyFill="1"/>
    <xf numFmtId="0" fontId="3" fillId="0" borderId="0" xfId="4"/>
    <xf numFmtId="1" fontId="1" fillId="0" borderId="0" xfId="4" applyNumberFormat="1" applyFont="1" applyFill="1"/>
    <xf numFmtId="0" fontId="1" fillId="0" borderId="0" xfId="5" applyFont="1" applyFill="1" applyAlignment="1">
      <alignment horizontal="center"/>
    </xf>
    <xf numFmtId="0" fontId="4" fillId="0" borderId="0" xfId="5" applyFont="1" applyFill="1"/>
    <xf numFmtId="0" fontId="1" fillId="0" borderId="2" xfId="5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/>
    </xf>
    <xf numFmtId="0" fontId="0" fillId="0" borderId="0" xfId="5" applyFont="1" applyFill="1"/>
    <xf numFmtId="0" fontId="1" fillId="0" borderId="0" xfId="5" applyFont="1" applyFill="1" applyAlignment="1"/>
    <xf numFmtId="49" fontId="0" fillId="0" borderId="1" xfId="5" applyNumberFormat="1" applyFont="1" applyFill="1" applyBorder="1" applyAlignment="1">
      <alignment horizontal="center"/>
    </xf>
    <xf numFmtId="0" fontId="0" fillId="0" borderId="0" xfId="4" applyFont="1" applyFill="1"/>
    <xf numFmtId="0" fontId="1" fillId="0" borderId="0" xfId="5" applyFont="1" applyFill="1" applyBorder="1" applyAlignment="1">
      <alignment horizontal="center"/>
    </xf>
    <xf numFmtId="49" fontId="0" fillId="0" borderId="0" xfId="5" applyNumberFormat="1" applyFont="1" applyFill="1" applyBorder="1" applyAlignment="1">
      <alignment horizontal="center"/>
    </xf>
    <xf numFmtId="180" fontId="5" fillId="0" borderId="0" xfId="5" applyNumberFormat="1" applyFont="1" applyFill="1" applyBorder="1"/>
    <xf numFmtId="180" fontId="1" fillId="0" borderId="0" xfId="5" applyNumberFormat="1" applyFont="1" applyFill="1" applyBorder="1"/>
    <xf numFmtId="9" fontId="5" fillId="0" borderId="1" xfId="3" applyNumberFormat="1" applyFont="1" applyFill="1" applyBorder="1"/>
    <xf numFmtId="0" fontId="0" fillId="0" borderId="2" xfId="5" applyFont="1" applyFill="1" applyBorder="1" applyAlignment="1">
      <alignment horizontal="center"/>
    </xf>
    <xf numFmtId="186" fontId="5" fillId="0" borderId="1" xfId="6" applyNumberFormat="1" applyFont="1" applyFill="1" applyBorder="1" applyAlignment="1"/>
    <xf numFmtId="187" fontId="1" fillId="0" borderId="1" xfId="6" applyNumberFormat="1" applyFont="1" applyFill="1" applyBorder="1" applyAlignment="1"/>
  </cellXfs>
  <cellStyles count="8">
    <cellStyle name="Comma [0]" xfId="1"/>
    <cellStyle name="Currency [0]" xfId="2"/>
    <cellStyle name="パーセント" xfId="3" builtinId="5"/>
    <cellStyle name="桁区切り" xfId="6" builtinId="6"/>
    <cellStyle name="標準" xfId="0" builtinId="0"/>
    <cellStyle name="標準 2" xfId="7"/>
    <cellStyle name="標準_22301050" xfId="4"/>
    <cellStyle name="標準_2230106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米国</a:t>
            </a:r>
            <a:endParaRPr lang="ja-JP" sz="1200"/>
          </a:p>
        </c:rich>
      </c:tx>
      <c:layout>
        <c:manualLayout>
          <c:xMode val="edge"/>
          <c:yMode val="edge"/>
          <c:x val="9.6344536201267511E-2"/>
          <c:y val="0.122381660334416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173070071194078E-3"/>
          <c:y val="0.23077671676549291"/>
          <c:w val="0.23293427305996794"/>
          <c:h val="0.6678538318516537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データ!$A$6:$A$11</c:f>
              <c:strCache>
                <c:ptCount val="6"/>
                <c:pt idx="0">
                  <c:v>石炭</c:v>
                </c:pt>
                <c:pt idx="1">
                  <c:v>石油</c:v>
                </c:pt>
                <c:pt idx="2">
                  <c:v>ガス</c:v>
                </c:pt>
                <c:pt idx="3">
                  <c:v>水力</c:v>
                </c:pt>
                <c:pt idx="4">
                  <c:v>原子力</c:v>
                </c:pt>
                <c:pt idx="5">
                  <c:v>その他</c:v>
                </c:pt>
              </c:strCache>
            </c:strRef>
          </c:cat>
          <c:val>
            <c:numRef>
              <c:f>データ!$B$6:$B$11</c:f>
              <c:numCache>
                <c:formatCode>#,##0.0</c:formatCode>
                <c:ptCount val="6"/>
                <c:pt idx="0">
                  <c:v>17.124079999999999</c:v>
                </c:pt>
                <c:pt idx="1">
                  <c:v>0.36858000000000002</c:v>
                </c:pt>
                <c:pt idx="2">
                  <c:v>11.584540000000001</c:v>
                </c:pt>
                <c:pt idx="3">
                  <c:v>2.7085599999999999</c:v>
                </c:pt>
                <c:pt idx="4">
                  <c:v>8.2200399999999991</c:v>
                </c:pt>
                <c:pt idx="5">
                  <c:v>2.8632300000000002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46956020741321"/>
          <c:y val="1.7483251656480021E-2"/>
          <c:w val="0.62075155239741731"/>
          <c:h val="7.3428775948460992E-2"/>
        </c:manualLayout>
      </c:layout>
      <c:overlay val="0"/>
    </c:legend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211" r="0.75000000000000211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ドイツ</a:t>
            </a:r>
          </a:p>
        </c:rich>
      </c:tx>
      <c:layout>
        <c:manualLayout>
          <c:xMode val="edge"/>
          <c:yMode val="edge"/>
          <c:x val="0.33198465576418557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04"/>
          <c:w val="0.7732808808848386"/>
          <c:h val="0.66550522648083976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1.6194331983805668E-2"/>
                  <c:y val="2.78745644599304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3399057934600478E-2"/>
                  <c:y val="2.513539466103342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val>
            <c:numRef>
              <c:f>データ!$E$6:$E$11</c:f>
              <c:numCache>
                <c:formatCode>#,##0.0</c:formatCode>
                <c:ptCount val="6"/>
                <c:pt idx="0">
                  <c:v>2.9344000000000001</c:v>
                </c:pt>
                <c:pt idx="1">
                  <c:v>7.1980000000000002E-2</c:v>
                </c:pt>
                <c:pt idx="2">
                  <c:v>0.68737000000000004</c:v>
                </c:pt>
                <c:pt idx="3">
                  <c:v>0.22997999999999999</c:v>
                </c:pt>
                <c:pt idx="4">
                  <c:v>0.97289999999999999</c:v>
                </c:pt>
                <c:pt idx="5">
                  <c:v>1.3771100000000001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211" r="0.75000000000000211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英国</a:t>
            </a:r>
          </a:p>
        </c:rich>
      </c:tx>
      <c:layout>
        <c:manualLayout>
          <c:xMode val="edge"/>
          <c:yMode val="edge"/>
          <c:x val="0.34817898774799094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04"/>
          <c:w val="0.7732808808848386"/>
          <c:h val="0.66550522648083976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dLbl>
              <c:idx val="5"/>
              <c:layout>
                <c:manualLayout>
                  <c:x val="-5.0565978294896952E-3"/>
                  <c:y val="-5.254318819903613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val>
            <c:numRef>
              <c:f>データ!$C$6:$C$11</c:f>
              <c:numCache>
                <c:formatCode>#,##0.0</c:formatCode>
                <c:ptCount val="6"/>
                <c:pt idx="0">
                  <c:v>1.3193299999999999</c:v>
                </c:pt>
                <c:pt idx="1">
                  <c:v>2.137E-2</c:v>
                </c:pt>
                <c:pt idx="2">
                  <c:v>0.95611999999999997</c:v>
                </c:pt>
                <c:pt idx="3">
                  <c:v>4.6980000000000001E-2</c:v>
                </c:pt>
                <c:pt idx="4">
                  <c:v>0.70608000000000004</c:v>
                </c:pt>
                <c:pt idx="5">
                  <c:v>0.51268000000000002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211" r="0.75000000000000211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フランス</a:t>
            </a:r>
          </a:p>
        </c:rich>
      </c:tx>
      <c:layout>
        <c:manualLayout>
          <c:xMode val="edge"/>
          <c:yMode val="edge"/>
          <c:x val="0.3157898987322954"/>
          <c:y val="0.1184668989547038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04"/>
          <c:w val="0.7732808808848386"/>
          <c:h val="0.66550522648083976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1.4449934648857196E-2"/>
                  <c:y val="-9.5610487713426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4.3184885290148453E-2"/>
                  <c:y val="-5.110336817653890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0.6%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13525030019021E-2"/>
                  <c:y val="1.4030563252764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val>
            <c:numRef>
              <c:f>データ!$D$6:$D$11</c:f>
              <c:numCache>
                <c:formatCode>#,##0.0</c:formatCode>
                <c:ptCount val="6"/>
                <c:pt idx="0">
                  <c:v>0.24811</c:v>
                </c:pt>
                <c:pt idx="1">
                  <c:v>2.4850000000000001E-2</c:v>
                </c:pt>
                <c:pt idx="2">
                  <c:v>0.17174</c:v>
                </c:pt>
                <c:pt idx="3">
                  <c:v>0.70489000000000002</c:v>
                </c:pt>
                <c:pt idx="4">
                  <c:v>4.2368499999999996</c:v>
                </c:pt>
                <c:pt idx="5">
                  <c:v>0.28721999999999998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211" r="0.75000000000000211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中国</a:t>
            </a:r>
          </a:p>
        </c:rich>
      </c:tx>
      <c:layout>
        <c:manualLayout>
          <c:xMode val="edge"/>
          <c:yMode val="edge"/>
          <c:x val="0.34008182175608631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04"/>
          <c:w val="0.7732808808848386"/>
          <c:h val="0.66550522648083976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"/>
                  <c:y val="1.393728222996516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0.2%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0796221322537125E-2"/>
                  <c:y val="-1.85830429732868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"/>
                  <c:y val="-4.6457607433217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6990553306342768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val>
            <c:numRef>
              <c:f>データ!$G$6:$G$11</c:f>
              <c:numCache>
                <c:formatCode>#,##0.0</c:formatCode>
                <c:ptCount val="6"/>
                <c:pt idx="0">
                  <c:v>40.904679999999999</c:v>
                </c:pt>
                <c:pt idx="1">
                  <c:v>6.5970000000000001E-2</c:v>
                </c:pt>
                <c:pt idx="2">
                  <c:v>0.99346000000000001</c:v>
                </c:pt>
                <c:pt idx="3">
                  <c:v>9.0923400000000001</c:v>
                </c:pt>
                <c:pt idx="4">
                  <c:v>1.1156600000000001</c:v>
                </c:pt>
                <c:pt idx="5">
                  <c:v>2.0495199999999998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233" r="0.75000000000000233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韓国</a:t>
            </a:r>
          </a:p>
        </c:rich>
      </c:tx>
      <c:layout>
        <c:manualLayout>
          <c:xMode val="edge"/>
          <c:yMode val="edge"/>
          <c:x val="0.34008182175608631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04"/>
          <c:w val="0.7732808808848386"/>
          <c:h val="0.66550522648083976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1.5694970785699369E-2"/>
                  <c:y val="3.723595526169004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val>
            <c:numRef>
              <c:f>データ!$H$6:$H$11</c:f>
              <c:numCache>
                <c:formatCode>#,##0.0</c:formatCode>
                <c:ptCount val="6"/>
                <c:pt idx="0">
                  <c:v>2.2284199999999998</c:v>
                </c:pt>
                <c:pt idx="1">
                  <c:v>0.21418000000000001</c:v>
                </c:pt>
                <c:pt idx="2">
                  <c:v>1.44835</c:v>
                </c:pt>
                <c:pt idx="3">
                  <c:v>4.2889999999999998E-2</c:v>
                </c:pt>
                <c:pt idx="4">
                  <c:v>1.38784</c:v>
                </c:pt>
                <c:pt idx="5">
                  <c:v>5.7230000000000003E-2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211" r="0.75000000000000211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イタリア</a:t>
            </a:r>
          </a:p>
        </c:rich>
      </c:tx>
      <c:layout>
        <c:manualLayout>
          <c:xMode val="edge"/>
          <c:yMode val="edge"/>
          <c:x val="0.3157898987322954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04"/>
          <c:w val="0.7732808808848386"/>
          <c:h val="0.66550522648083976"/>
        </c:manualLayout>
      </c:layout>
      <c:doughnutChart>
        <c:varyColors val="1"/>
        <c:ser>
          <c:idx val="0"/>
          <c:order val="0"/>
          <c:dLbls>
            <c:dLbl>
              <c:idx val="3"/>
              <c:layout>
                <c:manualLayout>
                  <c:x val="-2.4444267178976894E-2"/>
                  <c:y val="-4.789157452879408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delete val="1"/>
            </c:dLbl>
            <c:dLbl>
              <c:idx val="5"/>
              <c:layout>
                <c:manualLayout>
                  <c:x val="-4.8972288084899165E-3"/>
                  <c:y val="-4.042031331449426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val>
            <c:numRef>
              <c:f>データ!$F$6:$F$11</c:f>
              <c:numCache>
                <c:formatCode>#,##0.0</c:formatCode>
                <c:ptCount val="6"/>
                <c:pt idx="0">
                  <c:v>0.48493000000000003</c:v>
                </c:pt>
                <c:pt idx="1">
                  <c:v>0.15482000000000001</c:v>
                </c:pt>
                <c:pt idx="2">
                  <c:v>1.0887500000000001</c:v>
                </c:pt>
                <c:pt idx="3">
                  <c:v>0.52773999999999999</c:v>
                </c:pt>
                <c:pt idx="4">
                  <c:v>0</c:v>
                </c:pt>
                <c:pt idx="5">
                  <c:v>0.62285000000000001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211" r="0.75000000000000211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日本
</a:t>
            </a:r>
          </a:p>
        </c:rich>
      </c:tx>
      <c:layout>
        <c:manualLayout>
          <c:xMode val="edge"/>
          <c:yMode val="edge"/>
          <c:x val="0.34008182175608631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04"/>
          <c:w val="0.7732808808848386"/>
          <c:h val="0.66550522648083976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4.1262374204901794E-2"/>
                  <c:y val="2.084812569160568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val>
            <c:numRef>
              <c:f>データ!$I$6:$I$11</c:f>
              <c:numCache>
                <c:formatCode>#,##0.0</c:formatCode>
                <c:ptCount val="6"/>
                <c:pt idx="0">
                  <c:v>3.3673099999999998</c:v>
                </c:pt>
                <c:pt idx="1">
                  <c:v>1.49902</c:v>
                </c:pt>
                <c:pt idx="2">
                  <c:v>4.01708</c:v>
                </c:pt>
                <c:pt idx="3">
                  <c:v>0.78063000000000005</c:v>
                </c:pt>
                <c:pt idx="4">
                  <c:v>9.3030000000000002E-2</c:v>
                </c:pt>
                <c:pt idx="5">
                  <c:v>0.62763000000000002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211" r="0.75000000000000211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61329833770825"/>
          <c:y val="0.16242089530475357"/>
          <c:w val="0.79277559055118385"/>
          <c:h val="0.7215992271799358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データ!$K$6</c:f>
              <c:strCache>
                <c:ptCount val="1"/>
                <c:pt idx="0">
                  <c:v>石炭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8.3333333333333367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データ!$L$6:$S$6</c:f>
              <c:numCache>
                <c:formatCode>0%</c:formatCode>
                <c:ptCount val="8"/>
                <c:pt idx="0">
                  <c:v>0.39945107225425902</c:v>
                </c:pt>
                <c:pt idx="1">
                  <c:v>0.37033200844336656</c:v>
                </c:pt>
                <c:pt idx="2">
                  <c:v>4.3730149497855003E-2</c:v>
                </c:pt>
                <c:pt idx="3">
                  <c:v>0.46772738430346172</c:v>
                </c:pt>
                <c:pt idx="4">
                  <c:v>0.16843169195822291</c:v>
                </c:pt>
                <c:pt idx="5">
                  <c:v>0.75439782979596892</c:v>
                </c:pt>
                <c:pt idx="6">
                  <c:v>0.41428839671978146</c:v>
                </c:pt>
                <c:pt idx="7">
                  <c:v>0.32425683938871608</c:v>
                </c:pt>
              </c:numCache>
            </c:numRef>
          </c:val>
        </c:ser>
        <c:ser>
          <c:idx val="1"/>
          <c:order val="1"/>
          <c:tx>
            <c:strRef>
              <c:f>データ!$K$7</c:f>
              <c:strCache>
                <c:ptCount val="1"/>
                <c:pt idx="0">
                  <c:v>石油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1.3888888888888947E-2"/>
                  <c:y val="-3.2407407407407544E-2"/>
                </c:manualLayout>
              </c:layout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33333333333333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33333333333334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データ!$L$7:$S$7</c:f>
              <c:numCache>
                <c:formatCode>0%</c:formatCode>
                <c:ptCount val="8"/>
                <c:pt idx="0">
                  <c:v>8.5978152526427591E-3</c:v>
                </c:pt>
                <c:pt idx="1">
                  <c:v>5.9984954639360462E-3</c:v>
                </c:pt>
                <c:pt idx="2">
                  <c:v>4.3798888195626809E-3</c:v>
                </c:pt>
                <c:pt idx="3">
                  <c:v>1.1473220120693559E-2</c:v>
                </c:pt>
                <c:pt idx="4">
                  <c:v>5.3773935514346546E-2</c:v>
                </c:pt>
                <c:pt idx="5">
                  <c:v>1.2166731247290059E-3</c:v>
                </c:pt>
                <c:pt idx="6">
                  <c:v>3.9818476234032542E-2</c:v>
                </c:pt>
                <c:pt idx="7">
                  <c:v>0.14434889789786898</c:v>
                </c:pt>
              </c:numCache>
            </c:numRef>
          </c:val>
        </c:ser>
        <c:ser>
          <c:idx val="2"/>
          <c:order val="2"/>
          <c:tx>
            <c:strRef>
              <c:f>データ!$K$8</c:f>
              <c:strCache>
                <c:ptCount val="1"/>
                <c:pt idx="0">
                  <c:v>ガス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2222222222222251E-2"/>
                  <c:y val="9.2592592592593177E-3"/>
                </c:manualLayout>
              </c:layout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11111111111112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データ!$L$8:$S$8</c:f>
              <c:numCache>
                <c:formatCode>0%</c:formatCode>
                <c:ptCount val="8"/>
                <c:pt idx="0">
                  <c:v>0.27023098026710657</c:v>
                </c:pt>
                <c:pt idx="1">
                  <c:v>0.26838004131860232</c:v>
                </c:pt>
                <c:pt idx="2">
                  <c:v>3.0269702449565186E-2</c:v>
                </c:pt>
                <c:pt idx="3">
                  <c:v>0.10956303576495041</c:v>
                </c:pt>
                <c:pt idx="4">
                  <c:v>0.37815768176750292</c:v>
                </c:pt>
                <c:pt idx="5">
                  <c:v>1.8322208314283432E-2</c:v>
                </c:pt>
                <c:pt idx="6">
                  <c:v>0.26926459078140363</c:v>
                </c:pt>
                <c:pt idx="7">
                  <c:v>0.38682677400406368</c:v>
                </c:pt>
              </c:numCache>
            </c:numRef>
          </c:val>
        </c:ser>
        <c:ser>
          <c:idx val="3"/>
          <c:order val="3"/>
          <c:tx>
            <c:strRef>
              <c:f>データ!$K$9</c:f>
              <c:strCache>
                <c:ptCount val="1"/>
                <c:pt idx="0">
                  <c:v>水力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77777777777795E-2"/>
                  <c:y val="-4.6296296296296493E-3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1111111111111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データ!$L$9:$S$9</c:f>
              <c:numCache>
                <c:formatCode>0%</c:formatCode>
                <c:ptCount val="8"/>
                <c:pt idx="0">
                  <c:v>6.3182208694715039E-2</c:v>
                </c:pt>
                <c:pt idx="1">
                  <c:v>1.3187146321746161E-2</c:v>
                </c:pt>
                <c:pt idx="2">
                  <c:v>0.12423902736505184</c:v>
                </c:pt>
                <c:pt idx="3">
                  <c:v>3.6657559924383222E-2</c:v>
                </c:pt>
                <c:pt idx="4">
                  <c:v>0.18330097357151043</c:v>
                </c:pt>
                <c:pt idx="5">
                  <c:v>0.16768842987567878</c:v>
                </c:pt>
                <c:pt idx="6">
                  <c:v>7.9737344554937709E-3</c:v>
                </c:pt>
                <c:pt idx="7">
                  <c:v>7.5171165271986667E-2</c:v>
                </c:pt>
              </c:numCache>
            </c:numRef>
          </c:val>
        </c:ser>
        <c:ser>
          <c:idx val="4"/>
          <c:order val="4"/>
          <c:tx>
            <c:strRef>
              <c:f>データ!$K$10</c:f>
              <c:strCache>
                <c:ptCount val="1"/>
                <c:pt idx="0">
                  <c:v>原子力</c:v>
                </c:pt>
              </c:strCache>
            </c:strRef>
          </c:tx>
          <c:invertIfNegative val="0"/>
          <c:dLbls>
            <c:dLbl>
              <c:idx val="4"/>
              <c:delete val="1"/>
            </c:dLbl>
            <c:dLbl>
              <c:idx val="5"/>
              <c:layout>
                <c:manualLayout>
                  <c:x val="-8.3333333333333367E-3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5557742782152168E-3"/>
                  <c:y val="-4.1666666666666664E-2"/>
                </c:manualLayout>
              </c:layout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データ!$L$10:$S$10</c:f>
              <c:numCache>
                <c:formatCode>0%</c:formatCode>
                <c:ptCount val="8"/>
                <c:pt idx="0">
                  <c:v>0.19174774889938023</c:v>
                </c:pt>
                <c:pt idx="1">
                  <c:v>0.1981945567232552</c:v>
                </c:pt>
                <c:pt idx="2">
                  <c:v>0.74675782475509633</c:v>
                </c:pt>
                <c:pt idx="3">
                  <c:v>0.15507496325955492</c:v>
                </c:pt>
                <c:pt idx="4">
                  <c:v>0</c:v>
                </c:pt>
                <c:pt idx="5">
                  <c:v>2.0575921454224082E-2</c:v>
                </c:pt>
                <c:pt idx="6">
                  <c:v>0.25801509971351072</c:v>
                </c:pt>
                <c:pt idx="7">
                  <c:v>8.9583714503067013E-3</c:v>
                </c:pt>
              </c:numCache>
            </c:numRef>
          </c:val>
        </c:ser>
        <c:ser>
          <c:idx val="5"/>
          <c:order val="5"/>
          <c:tx>
            <c:strRef>
              <c:f>データ!$K$11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1111111111111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111111111111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5553368328958878E-3"/>
                  <c:y val="3.2407407407407544E-2"/>
                </c:manualLayout>
              </c:layout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88910761154860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1872265966754246E-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データ!$L$11:$S$11</c:f>
              <c:numCache>
                <c:formatCode>0%</c:formatCode>
                <c:ptCount val="8"/>
                <c:pt idx="0">
                  <c:v>6.6790174631896265E-2</c:v>
                </c:pt>
                <c:pt idx="1">
                  <c:v>0.1439077517290937</c:v>
                </c:pt>
                <c:pt idx="2">
                  <c:v>5.0623407112868939E-2</c:v>
                </c:pt>
                <c:pt idx="3">
                  <c:v>0.21950383662695619</c:v>
                </c:pt>
                <c:pt idx="4">
                  <c:v>0.21633571718841715</c:v>
                </c:pt>
                <c:pt idx="5">
                  <c:v>3.7798937435115837E-2</c:v>
                </c:pt>
                <c:pt idx="6">
                  <c:v>1.0639702095777769E-2</c:v>
                </c:pt>
                <c:pt idx="7">
                  <c:v>6.0437951987057884E-2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119872"/>
        <c:axId val="96886784"/>
      </c:barChart>
      <c:barChart>
        <c:barDir val="bar"/>
        <c:grouping val="percentStacked"/>
        <c:varyColors val="0"/>
        <c:ser>
          <c:idx val="6"/>
          <c:order val="6"/>
          <c:tx>
            <c:strRef>
              <c:f>データ!$K$12</c:f>
              <c:strCache>
                <c:ptCount val="1"/>
                <c:pt idx="0">
                  <c:v>発電電力量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.4276863517060365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4347281277340341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43472812773403413"/>
                  <c:y val="-8.487556272013487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4276863517060365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43472812773403413"/>
                  <c:y val="-8.487556272013487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4276863517060365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.4347281277340341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.4347281277340341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_);[Red]\(#,##0.0\)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データ!$L$4:$S$4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データ!$L$12:$S$12</c:f>
              <c:numCache>
                <c:formatCode>0.0</c:formatCode>
                <c:ptCount val="8"/>
                <c:pt idx="0">
                  <c:v>42.869030000000002</c:v>
                </c:pt>
                <c:pt idx="1">
                  <c:v>3.5625599999999999</c:v>
                </c:pt>
                <c:pt idx="2">
                  <c:v>5.6736599999999999</c:v>
                </c:pt>
                <c:pt idx="3">
                  <c:v>6.2737400000000001</c:v>
                </c:pt>
                <c:pt idx="4">
                  <c:v>2.8790900000000001</c:v>
                </c:pt>
                <c:pt idx="5">
                  <c:v>54.221629999999998</c:v>
                </c:pt>
                <c:pt idx="6">
                  <c:v>5.3789100000000003</c:v>
                </c:pt>
                <c:pt idx="7">
                  <c:v>10.3847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96889856"/>
        <c:axId val="96888320"/>
      </c:barChart>
      <c:catAx>
        <c:axId val="1011198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1,000</a:t>
                </a:r>
                <a:r>
                  <a:rPr lang="ja-JP" altLang="en-US"/>
                  <a:t>億</a:t>
                </a:r>
                <a:r>
                  <a:rPr lang="en-US" altLang="ja-JP"/>
                  <a:t>kWh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"/>
              <c:y val="9.2664771070283244E-2"/>
            </c:manualLayout>
          </c:layout>
          <c:overlay val="0"/>
        </c:title>
        <c:majorTickMark val="out"/>
        <c:minorTickMark val="none"/>
        <c:tickLblPos val="nextTo"/>
        <c:crossAx val="96886784"/>
        <c:crosses val="autoZero"/>
        <c:auto val="1"/>
        <c:lblAlgn val="ctr"/>
        <c:lblOffset val="100"/>
        <c:noMultiLvlLbl val="0"/>
      </c:catAx>
      <c:valAx>
        <c:axId val="9688678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101119872"/>
        <c:crosses val="autoZero"/>
        <c:crossBetween val="between"/>
      </c:valAx>
      <c:valAx>
        <c:axId val="9688832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one"/>
        <c:crossAx val="96889856"/>
        <c:crosses val="max"/>
        <c:crossBetween val="between"/>
      </c:valAx>
      <c:catAx>
        <c:axId val="96889856"/>
        <c:scaling>
          <c:orientation val="minMax"/>
        </c:scaling>
        <c:delete val="1"/>
        <c:axPos val="l"/>
        <c:majorTickMark val="out"/>
        <c:minorTickMark val="none"/>
        <c:tickLblPos val="none"/>
        <c:crossAx val="96888320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13</xdr:col>
      <xdr:colOff>504825</xdr:colOff>
      <xdr:row>18</xdr:row>
      <xdr:rowOff>0</xdr:rowOff>
    </xdr:to>
    <xdr:graphicFrame macro="">
      <xdr:nvGraphicFramePr>
        <xdr:cNvPr id="624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15</xdr:row>
      <xdr:rowOff>57150</xdr:rowOff>
    </xdr:from>
    <xdr:to>
      <xdr:col>4</xdr:col>
      <xdr:colOff>523875</xdr:colOff>
      <xdr:row>30</xdr:row>
      <xdr:rowOff>95250</xdr:rowOff>
    </xdr:to>
    <xdr:graphicFrame macro="">
      <xdr:nvGraphicFramePr>
        <xdr:cNvPr id="6244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533400</xdr:colOff>
      <xdr:row>22</xdr:row>
      <xdr:rowOff>142875</xdr:rowOff>
    </xdr:from>
    <xdr:to>
      <xdr:col>3</xdr:col>
      <xdr:colOff>171450</xdr:colOff>
      <xdr:row>25</xdr:row>
      <xdr:rowOff>57150</xdr:rowOff>
    </xdr:to>
    <xdr:sp macro="" textlink="">
      <xdr:nvSpPr>
        <xdr:cNvPr id="6163" name="Text Box 19"/>
        <xdr:cNvSpPr txBox="1">
          <a:spLocks noChangeArrowheads="1"/>
        </xdr:cNvSpPr>
      </xdr:nvSpPr>
      <xdr:spPr bwMode="auto">
        <a:xfrm>
          <a:off x="1143000" y="3962400"/>
          <a:ext cx="8572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6,274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7</xdr:col>
      <xdr:colOff>266700</xdr:colOff>
      <xdr:row>15</xdr:row>
      <xdr:rowOff>57150</xdr:rowOff>
    </xdr:from>
    <xdr:to>
      <xdr:col>11</xdr:col>
      <xdr:colOff>180975</xdr:colOff>
      <xdr:row>30</xdr:row>
      <xdr:rowOff>95250</xdr:rowOff>
    </xdr:to>
    <xdr:graphicFrame macro="">
      <xdr:nvGraphicFramePr>
        <xdr:cNvPr id="624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247650</xdr:colOff>
      <xdr:row>22</xdr:row>
      <xdr:rowOff>142875</xdr:rowOff>
    </xdr:from>
    <xdr:to>
      <xdr:col>9</xdr:col>
      <xdr:colOff>419100</xdr:colOff>
      <xdr:row>25</xdr:row>
      <xdr:rowOff>57150</xdr:rowOff>
    </xdr:to>
    <xdr:sp macro="" textlink="">
      <xdr:nvSpPr>
        <xdr:cNvPr id="6151" name="Text Box 7"/>
        <xdr:cNvSpPr txBox="1">
          <a:spLocks noChangeArrowheads="1"/>
        </xdr:cNvSpPr>
      </xdr:nvSpPr>
      <xdr:spPr bwMode="auto">
        <a:xfrm>
          <a:off x="5124450" y="3962400"/>
          <a:ext cx="7810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3,563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4</xdr:col>
      <xdr:colOff>133350</xdr:colOff>
      <xdr:row>15</xdr:row>
      <xdr:rowOff>57150</xdr:rowOff>
    </xdr:from>
    <xdr:to>
      <xdr:col>8</xdr:col>
      <xdr:colOff>47625</xdr:colOff>
      <xdr:row>30</xdr:row>
      <xdr:rowOff>95250</xdr:rowOff>
    </xdr:to>
    <xdr:graphicFrame macro="">
      <xdr:nvGraphicFramePr>
        <xdr:cNvPr id="624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104775</xdr:colOff>
      <xdr:row>22</xdr:row>
      <xdr:rowOff>142875</xdr:rowOff>
    </xdr:from>
    <xdr:to>
      <xdr:col>6</xdr:col>
      <xdr:colOff>276225</xdr:colOff>
      <xdr:row>25</xdr:row>
      <xdr:rowOff>38100</xdr:rowOff>
    </xdr:to>
    <xdr:sp macro="" textlink="">
      <xdr:nvSpPr>
        <xdr:cNvPr id="6152" name="Text Box 8"/>
        <xdr:cNvSpPr txBox="1">
          <a:spLocks noChangeArrowheads="1"/>
        </xdr:cNvSpPr>
      </xdr:nvSpPr>
      <xdr:spPr bwMode="auto">
        <a:xfrm>
          <a:off x="3152775" y="3962400"/>
          <a:ext cx="7810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5,674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4</xdr:col>
      <xdr:colOff>133350</xdr:colOff>
      <xdr:row>2</xdr:row>
      <xdr:rowOff>19050</xdr:rowOff>
    </xdr:from>
    <xdr:to>
      <xdr:col>8</xdr:col>
      <xdr:colOff>47625</xdr:colOff>
      <xdr:row>18</xdr:row>
      <xdr:rowOff>0</xdr:rowOff>
    </xdr:to>
    <xdr:graphicFrame macro="">
      <xdr:nvGraphicFramePr>
        <xdr:cNvPr id="625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57150</xdr:colOff>
      <xdr:row>9</xdr:row>
      <xdr:rowOff>152399</xdr:rowOff>
    </xdr:from>
    <xdr:to>
      <xdr:col>6</xdr:col>
      <xdr:colOff>304800</xdr:colOff>
      <xdr:row>12</xdr:row>
      <xdr:rowOff>142874</xdr:rowOff>
    </xdr:to>
    <xdr:sp macro="" textlink="">
      <xdr:nvSpPr>
        <xdr:cNvPr id="6153" name="Text Box 9"/>
        <xdr:cNvSpPr txBox="1">
          <a:spLocks noChangeArrowheads="1"/>
        </xdr:cNvSpPr>
      </xdr:nvSpPr>
      <xdr:spPr bwMode="auto">
        <a:xfrm>
          <a:off x="3105150" y="1695449"/>
          <a:ext cx="8572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54,222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7</xdr:col>
      <xdr:colOff>266700</xdr:colOff>
      <xdr:row>2</xdr:row>
      <xdr:rowOff>19050</xdr:rowOff>
    </xdr:from>
    <xdr:to>
      <xdr:col>11</xdr:col>
      <xdr:colOff>180975</xdr:colOff>
      <xdr:row>18</xdr:row>
      <xdr:rowOff>0</xdr:rowOff>
    </xdr:to>
    <xdr:graphicFrame macro="">
      <xdr:nvGraphicFramePr>
        <xdr:cNvPr id="625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190500</xdr:colOff>
      <xdr:row>9</xdr:row>
      <xdr:rowOff>152399</xdr:rowOff>
    </xdr:from>
    <xdr:to>
      <xdr:col>9</xdr:col>
      <xdr:colOff>438150</xdr:colOff>
      <xdr:row>12</xdr:row>
      <xdr:rowOff>104774</xdr:rowOff>
    </xdr:to>
    <xdr:sp macro="" textlink="">
      <xdr:nvSpPr>
        <xdr:cNvPr id="6166" name="Text Box 22"/>
        <xdr:cNvSpPr txBox="1">
          <a:spLocks noChangeArrowheads="1"/>
        </xdr:cNvSpPr>
      </xdr:nvSpPr>
      <xdr:spPr bwMode="auto">
        <a:xfrm>
          <a:off x="5067300" y="1695449"/>
          <a:ext cx="857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5,379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10</xdr:col>
      <xdr:colOff>400050</xdr:colOff>
      <xdr:row>15</xdr:row>
      <xdr:rowOff>57150</xdr:rowOff>
    </xdr:from>
    <xdr:to>
      <xdr:col>14</xdr:col>
      <xdr:colOff>314325</xdr:colOff>
      <xdr:row>30</xdr:row>
      <xdr:rowOff>95250</xdr:rowOff>
    </xdr:to>
    <xdr:graphicFrame macro="">
      <xdr:nvGraphicFramePr>
        <xdr:cNvPr id="6254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381000</xdr:colOff>
      <xdr:row>22</xdr:row>
      <xdr:rowOff>142874</xdr:rowOff>
    </xdr:from>
    <xdr:to>
      <xdr:col>12</xdr:col>
      <xdr:colOff>552450</xdr:colOff>
      <xdr:row>25</xdr:row>
      <xdr:rowOff>28574</xdr:rowOff>
    </xdr:to>
    <xdr:sp macro="" textlink="">
      <xdr:nvSpPr>
        <xdr:cNvPr id="6180" name="Text Box 36"/>
        <xdr:cNvSpPr txBox="1">
          <a:spLocks noChangeArrowheads="1"/>
        </xdr:cNvSpPr>
      </xdr:nvSpPr>
      <xdr:spPr bwMode="auto">
        <a:xfrm>
          <a:off x="7086600" y="3962399"/>
          <a:ext cx="7810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2,879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10</xdr:col>
      <xdr:colOff>371475</xdr:colOff>
      <xdr:row>2</xdr:row>
      <xdr:rowOff>47625</xdr:rowOff>
    </xdr:from>
    <xdr:to>
      <xdr:col>14</xdr:col>
      <xdr:colOff>285750</xdr:colOff>
      <xdr:row>18</xdr:row>
      <xdr:rowOff>28575</xdr:rowOff>
    </xdr:to>
    <xdr:graphicFrame macro="">
      <xdr:nvGraphicFramePr>
        <xdr:cNvPr id="6256" name="グラフ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304800</xdr:colOff>
      <xdr:row>10</xdr:row>
      <xdr:rowOff>0</xdr:rowOff>
    </xdr:from>
    <xdr:to>
      <xdr:col>12</xdr:col>
      <xdr:colOff>552450</xdr:colOff>
      <xdr:row>12</xdr:row>
      <xdr:rowOff>114300</xdr:rowOff>
    </xdr:to>
    <xdr:sp macro="" textlink="">
      <xdr:nvSpPr>
        <xdr:cNvPr id="6188" name="Text Box 44"/>
        <xdr:cNvSpPr txBox="1">
          <a:spLocks noChangeArrowheads="1"/>
        </xdr:cNvSpPr>
      </xdr:nvSpPr>
      <xdr:spPr bwMode="auto">
        <a:xfrm>
          <a:off x="7010400" y="1714500"/>
          <a:ext cx="8572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10,385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1</xdr:col>
      <xdr:colOff>533400</xdr:colOff>
      <xdr:row>9</xdr:row>
      <xdr:rowOff>152400</xdr:rowOff>
    </xdr:from>
    <xdr:to>
      <xdr:col>3</xdr:col>
      <xdr:colOff>200025</xdr:colOff>
      <xdr:row>13</xdr:row>
      <xdr:rowOff>0</xdr:rowOff>
    </xdr:to>
    <xdr:sp macro="" textlink="">
      <xdr:nvSpPr>
        <xdr:cNvPr id="6150" name="Text Box 6"/>
        <xdr:cNvSpPr txBox="1">
          <a:spLocks noChangeArrowheads="1"/>
        </xdr:cNvSpPr>
      </xdr:nvSpPr>
      <xdr:spPr bwMode="auto">
        <a:xfrm>
          <a:off x="1143000" y="1695450"/>
          <a:ext cx="885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42,869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22</xdr:col>
      <xdr:colOff>304800</xdr:colOff>
      <xdr:row>18</xdr:row>
      <xdr:rowOff>161925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tabSelected="1" zoomScale="85" zoomScaleNormal="85" workbookViewId="0">
      <selection activeCell="U26" sqref="U26"/>
    </sheetView>
  </sheetViews>
  <sheetFormatPr defaultColWidth="8" defaultRowHeight="12.75" x14ac:dyDescent="0.2"/>
  <cols>
    <col min="1" max="16384" width="8" style="8"/>
  </cols>
  <sheetData>
    <row r="1" spans="2:9" ht="14.25" x14ac:dyDescent="0.2">
      <c r="B1" s="17" t="s">
        <v>18</v>
      </c>
      <c r="C1" s="7"/>
      <c r="D1" s="7"/>
      <c r="E1" s="7"/>
      <c r="F1" s="7"/>
      <c r="G1" s="7"/>
      <c r="H1" s="7"/>
      <c r="I1" s="7"/>
    </row>
    <row r="3" spans="2:9" s="7" customFormat="1" ht="13.5" x14ac:dyDescent="0.15"/>
    <row r="4" spans="2:9" s="7" customFormat="1" ht="13.5" x14ac:dyDescent="0.15"/>
    <row r="5" spans="2:9" s="7" customFormat="1" ht="13.5" x14ac:dyDescent="0.15"/>
    <row r="6" spans="2:9" s="7" customFormat="1" ht="13.5" x14ac:dyDescent="0.15"/>
    <row r="7" spans="2:9" s="7" customFormat="1" ht="13.5" x14ac:dyDescent="0.15"/>
    <row r="8" spans="2:9" s="7" customFormat="1" ht="13.5" x14ac:dyDescent="0.15"/>
    <row r="9" spans="2:9" s="7" customFormat="1" ht="13.5" x14ac:dyDescent="0.15"/>
    <row r="10" spans="2:9" s="7" customFormat="1" ht="13.5" x14ac:dyDescent="0.15"/>
    <row r="11" spans="2:9" s="7" customFormat="1" ht="13.5" x14ac:dyDescent="0.15"/>
    <row r="12" spans="2:9" s="7" customFormat="1" ht="13.5" x14ac:dyDescent="0.15"/>
    <row r="13" spans="2:9" s="7" customFormat="1" ht="13.5" x14ac:dyDescent="0.15"/>
    <row r="14" spans="2:9" s="7" customFormat="1" ht="13.5" x14ac:dyDescent="0.15"/>
    <row r="15" spans="2:9" s="7" customFormat="1" ht="13.5" x14ac:dyDescent="0.15"/>
    <row r="16" spans="2:9" s="7" customFormat="1" ht="13.5" x14ac:dyDescent="0.15"/>
    <row r="17" spans="2:2" s="7" customFormat="1" ht="13.5" x14ac:dyDescent="0.15"/>
    <row r="18" spans="2:2" s="7" customFormat="1" ht="14.25" customHeight="1" x14ac:dyDescent="0.15"/>
    <row r="19" spans="2:2" s="7" customFormat="1" ht="14.25" customHeight="1" x14ac:dyDescent="0.15"/>
    <row r="20" spans="2:2" s="7" customFormat="1" ht="14.25" customHeight="1" x14ac:dyDescent="0.15"/>
    <row r="21" spans="2:2" s="7" customFormat="1" ht="14.25" customHeight="1" x14ac:dyDescent="0.15"/>
    <row r="22" spans="2:2" s="7" customFormat="1" ht="14.25" customHeight="1" x14ac:dyDescent="0.15"/>
    <row r="23" spans="2:2" s="7" customFormat="1" ht="14.25" customHeight="1" x14ac:dyDescent="0.15"/>
    <row r="24" spans="2:2" s="7" customFormat="1" ht="14.25" customHeight="1" x14ac:dyDescent="0.15"/>
    <row r="25" spans="2:2" s="7" customFormat="1" ht="14.25" customHeight="1" x14ac:dyDescent="0.15"/>
    <row r="26" spans="2:2" s="7" customFormat="1" ht="14.25" customHeight="1" x14ac:dyDescent="0.15"/>
    <row r="27" spans="2:2" s="7" customFormat="1" ht="14.25" customHeight="1" x14ac:dyDescent="0.15"/>
    <row r="28" spans="2:2" s="7" customFormat="1" ht="14.25" customHeight="1" x14ac:dyDescent="0.15"/>
    <row r="29" spans="2:2" s="7" customFormat="1" ht="14.25" customHeight="1" x14ac:dyDescent="0.15"/>
    <row r="30" spans="2:2" s="7" customFormat="1" ht="14.25" customHeight="1" x14ac:dyDescent="0.15"/>
    <row r="31" spans="2:2" s="7" customFormat="1" ht="14.25" customHeight="1" x14ac:dyDescent="0.15"/>
    <row r="32" spans="2:2" s="7" customFormat="1" ht="13.5" x14ac:dyDescent="0.15">
      <c r="B32" s="17" t="s">
        <v>21</v>
      </c>
    </row>
    <row r="33" spans="2:16" s="7" customFormat="1" ht="13.5" x14ac:dyDescent="0.15">
      <c r="B33" s="10"/>
    </row>
    <row r="34" spans="2:16" s="7" customFormat="1" ht="13.5" x14ac:dyDescent="0.15">
      <c r="B34" s="11"/>
    </row>
    <row r="35" spans="2:16" s="7" customFormat="1" ht="13.5" x14ac:dyDescent="0.15"/>
    <row r="36" spans="2:16" s="7" customFormat="1" ht="13.5" x14ac:dyDescent="0.15">
      <c r="C36" s="9"/>
      <c r="D36" s="9"/>
      <c r="E36" s="9"/>
      <c r="F36" s="9"/>
      <c r="G36" s="9"/>
      <c r="H36" s="6"/>
      <c r="I36" s="6"/>
      <c r="J36" s="6"/>
    </row>
    <row r="37" spans="2:16" s="7" customFormat="1" ht="13.5" x14ac:dyDescent="0.15">
      <c r="C37" s="9"/>
      <c r="D37" s="9"/>
      <c r="E37" s="9"/>
      <c r="F37" s="9"/>
      <c r="G37" s="9"/>
      <c r="H37" s="6"/>
      <c r="I37" s="6"/>
      <c r="J37" s="6"/>
    </row>
    <row r="38" spans="2:16" s="7" customFormat="1" ht="13.5" x14ac:dyDescent="0.15">
      <c r="C38" s="9"/>
      <c r="D38" s="9"/>
      <c r="E38" s="9"/>
      <c r="F38" s="9"/>
      <c r="G38" s="9"/>
      <c r="H38" s="6"/>
      <c r="I38" s="6"/>
      <c r="J38" s="6"/>
    </row>
    <row r="39" spans="2:16" s="7" customFormat="1" ht="13.5" x14ac:dyDescent="0.15">
      <c r="C39" s="9"/>
      <c r="D39" s="9"/>
      <c r="E39" s="9"/>
      <c r="F39" s="9"/>
      <c r="G39" s="9"/>
      <c r="H39" s="6"/>
      <c r="I39" s="6"/>
      <c r="J39" s="6"/>
    </row>
    <row r="40" spans="2:16" ht="14.25" x14ac:dyDescent="0.2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showGridLines="0" topLeftCell="B1" zoomScale="90" zoomScaleNormal="90" zoomScaleSheetLayoutView="80" workbookViewId="0">
      <selection activeCell="F22" sqref="F22"/>
    </sheetView>
  </sheetViews>
  <sheetFormatPr defaultColWidth="8" defaultRowHeight="13.5" x14ac:dyDescent="0.15"/>
  <cols>
    <col min="1" max="1" width="20.25" style="1" customWidth="1"/>
    <col min="2" max="2" width="9" style="1" customWidth="1"/>
    <col min="3" max="3" width="10.25" style="1" customWidth="1"/>
    <col min="4" max="4" width="8.75" style="1" customWidth="1"/>
    <col min="5" max="5" width="9.125" style="1" customWidth="1"/>
    <col min="6" max="6" width="8.875" style="1" customWidth="1"/>
    <col min="7" max="7" width="9" style="1" customWidth="1"/>
    <col min="8" max="8" width="9.375" style="1" customWidth="1"/>
    <col min="9" max="10" width="9.125" style="1" customWidth="1"/>
    <col min="11" max="11" width="15.625" style="1" customWidth="1"/>
    <col min="12" max="12" width="8.875" style="1" bestFit="1" customWidth="1"/>
    <col min="13" max="16384" width="8" style="1"/>
  </cols>
  <sheetData>
    <row r="1" spans="1:19" x14ac:dyDescent="0.15">
      <c r="A1" s="17" t="s">
        <v>22</v>
      </c>
    </row>
    <row r="2" spans="1:19" x14ac:dyDescent="0.15">
      <c r="A2" s="17"/>
    </row>
    <row r="3" spans="1:19" x14ac:dyDescent="0.15">
      <c r="I3" s="2" t="s">
        <v>6</v>
      </c>
      <c r="J3" s="2"/>
    </row>
    <row r="4" spans="1:19" x14ac:dyDescent="0.15">
      <c r="A4" s="3"/>
      <c r="B4" s="12" t="s">
        <v>8</v>
      </c>
      <c r="C4" s="12" t="s">
        <v>9</v>
      </c>
      <c r="D4" s="12" t="s">
        <v>10</v>
      </c>
      <c r="E4" s="12" t="s">
        <v>13</v>
      </c>
      <c r="F4" s="13" t="s">
        <v>15</v>
      </c>
      <c r="G4" s="12" t="s">
        <v>11</v>
      </c>
      <c r="H4" s="12" t="s">
        <v>14</v>
      </c>
      <c r="I4" s="13" t="s">
        <v>16</v>
      </c>
      <c r="J4" s="18"/>
      <c r="K4" s="3"/>
      <c r="L4" s="23" t="s">
        <v>17</v>
      </c>
      <c r="M4" s="23" t="s">
        <v>19</v>
      </c>
      <c r="N4" s="12" t="s">
        <v>10</v>
      </c>
      <c r="O4" s="12" t="s">
        <v>13</v>
      </c>
      <c r="P4" s="13" t="s">
        <v>15</v>
      </c>
      <c r="Q4" s="12" t="s">
        <v>11</v>
      </c>
      <c r="R4" s="12" t="s">
        <v>14</v>
      </c>
      <c r="S4" s="13" t="s">
        <v>16</v>
      </c>
    </row>
    <row r="5" spans="1:19" x14ac:dyDescent="0.15">
      <c r="A5" s="4" t="s">
        <v>12</v>
      </c>
      <c r="B5" s="16">
        <v>13</v>
      </c>
      <c r="C5" s="16">
        <v>13</v>
      </c>
      <c r="D5" s="16">
        <v>13</v>
      </c>
      <c r="E5" s="16">
        <v>13</v>
      </c>
      <c r="F5" s="16">
        <v>13</v>
      </c>
      <c r="G5" s="16">
        <v>13</v>
      </c>
      <c r="H5" s="16">
        <v>13</v>
      </c>
      <c r="I5" s="16">
        <v>13</v>
      </c>
      <c r="J5" s="19"/>
      <c r="K5" s="4" t="s">
        <v>12</v>
      </c>
      <c r="L5" s="16">
        <v>13</v>
      </c>
      <c r="M5" s="16">
        <v>13</v>
      </c>
      <c r="N5" s="16">
        <v>13</v>
      </c>
      <c r="O5" s="16">
        <v>13</v>
      </c>
      <c r="P5" s="16">
        <v>13</v>
      </c>
      <c r="Q5" s="16">
        <v>13</v>
      </c>
      <c r="R5" s="16">
        <v>13</v>
      </c>
      <c r="S5" s="16">
        <v>13</v>
      </c>
    </row>
    <row r="6" spans="1:19" x14ac:dyDescent="0.15">
      <c r="A6" s="3" t="s">
        <v>0</v>
      </c>
      <c r="B6" s="24">
        <v>17.124079999999999</v>
      </c>
      <c r="C6" s="24">
        <v>1.3193299999999999</v>
      </c>
      <c r="D6" s="24">
        <v>0.24811</v>
      </c>
      <c r="E6" s="24">
        <v>2.9344000000000001</v>
      </c>
      <c r="F6" s="24">
        <v>0.48493000000000003</v>
      </c>
      <c r="G6" s="24">
        <v>40.904679999999999</v>
      </c>
      <c r="H6" s="24">
        <v>2.2284199999999998</v>
      </c>
      <c r="I6" s="24">
        <v>3.3673099999999998</v>
      </c>
      <c r="J6" s="20"/>
      <c r="K6" s="3" t="s">
        <v>0</v>
      </c>
      <c r="L6" s="22">
        <f>B6/B$12</f>
        <v>0.39945107225425902</v>
      </c>
      <c r="M6" s="22">
        <f t="shared" ref="M6:M11" si="0">C6/C$12</f>
        <v>0.37033200844336656</v>
      </c>
      <c r="N6" s="22">
        <f t="shared" ref="N6:N11" si="1">D6/D$12</f>
        <v>4.3730149497855003E-2</v>
      </c>
      <c r="O6" s="22">
        <f t="shared" ref="O6:O11" si="2">E6/E$12</f>
        <v>0.46772738430346172</v>
      </c>
      <c r="P6" s="22">
        <f t="shared" ref="P6:P11" si="3">F6/F$12</f>
        <v>0.16843169195822291</v>
      </c>
      <c r="Q6" s="22">
        <f t="shared" ref="Q6:Q11" si="4">G6/G$12</f>
        <v>0.75439782979596892</v>
      </c>
      <c r="R6" s="22">
        <f t="shared" ref="R6:R11" si="5">H6/H$12</f>
        <v>0.41428839671978146</v>
      </c>
      <c r="S6" s="22">
        <f t="shared" ref="S6:S11" si="6">I6/I$12</f>
        <v>0.32425683938871608</v>
      </c>
    </row>
    <row r="7" spans="1:19" x14ac:dyDescent="0.15">
      <c r="A7" s="3" t="s">
        <v>1</v>
      </c>
      <c r="B7" s="24">
        <v>0.36858000000000002</v>
      </c>
      <c r="C7" s="24">
        <v>2.137E-2</v>
      </c>
      <c r="D7" s="24">
        <v>2.4850000000000001E-2</v>
      </c>
      <c r="E7" s="24">
        <v>7.1980000000000002E-2</v>
      </c>
      <c r="F7" s="24">
        <v>0.15482000000000001</v>
      </c>
      <c r="G7" s="24">
        <v>6.5970000000000001E-2</v>
      </c>
      <c r="H7" s="24">
        <v>0.21418000000000001</v>
      </c>
      <c r="I7" s="24">
        <v>1.49902</v>
      </c>
      <c r="J7" s="20"/>
      <c r="K7" s="3" t="s">
        <v>1</v>
      </c>
      <c r="L7" s="22">
        <f t="shared" ref="L7:L11" si="7">B7/B$12</f>
        <v>8.5978152526427591E-3</v>
      </c>
      <c r="M7" s="22">
        <f t="shared" si="0"/>
        <v>5.9984954639360462E-3</v>
      </c>
      <c r="N7" s="22">
        <f t="shared" si="1"/>
        <v>4.3798888195626809E-3</v>
      </c>
      <c r="O7" s="22">
        <f t="shared" si="2"/>
        <v>1.1473220120693559E-2</v>
      </c>
      <c r="P7" s="22">
        <f t="shared" si="3"/>
        <v>5.3773935514346546E-2</v>
      </c>
      <c r="Q7" s="22">
        <f t="shared" si="4"/>
        <v>1.2166731247290059E-3</v>
      </c>
      <c r="R7" s="22">
        <f t="shared" si="5"/>
        <v>3.9818476234032542E-2</v>
      </c>
      <c r="S7" s="22">
        <f t="shared" si="6"/>
        <v>0.14434889789786898</v>
      </c>
    </row>
    <row r="8" spans="1:19" x14ac:dyDescent="0.15">
      <c r="A8" s="3" t="s">
        <v>7</v>
      </c>
      <c r="B8" s="24">
        <v>11.584540000000001</v>
      </c>
      <c r="C8" s="24">
        <v>0.95611999999999997</v>
      </c>
      <c r="D8" s="24">
        <v>0.17174</v>
      </c>
      <c r="E8" s="24">
        <v>0.68737000000000004</v>
      </c>
      <c r="F8" s="24">
        <v>1.0887500000000001</v>
      </c>
      <c r="G8" s="24">
        <v>0.99346000000000001</v>
      </c>
      <c r="H8" s="24">
        <v>1.44835</v>
      </c>
      <c r="I8" s="24">
        <v>4.01708</v>
      </c>
      <c r="J8" s="20"/>
      <c r="K8" s="3" t="s">
        <v>7</v>
      </c>
      <c r="L8" s="22">
        <f t="shared" si="7"/>
        <v>0.27023098026710657</v>
      </c>
      <c r="M8" s="22">
        <f t="shared" si="0"/>
        <v>0.26838004131860232</v>
      </c>
      <c r="N8" s="22">
        <f t="shared" si="1"/>
        <v>3.0269702449565186E-2</v>
      </c>
      <c r="O8" s="22">
        <f t="shared" si="2"/>
        <v>0.10956303576495041</v>
      </c>
      <c r="P8" s="22">
        <f t="shared" si="3"/>
        <v>0.37815768176750292</v>
      </c>
      <c r="Q8" s="22">
        <f t="shared" si="4"/>
        <v>1.8322208314283432E-2</v>
      </c>
      <c r="R8" s="22">
        <f t="shared" si="5"/>
        <v>0.26926459078140363</v>
      </c>
      <c r="S8" s="22">
        <f t="shared" si="6"/>
        <v>0.38682677400406368</v>
      </c>
    </row>
    <row r="9" spans="1:19" x14ac:dyDescent="0.15">
      <c r="A9" s="3" t="s">
        <v>2</v>
      </c>
      <c r="B9" s="24">
        <v>2.7085599999999999</v>
      </c>
      <c r="C9" s="24">
        <v>4.6980000000000001E-2</v>
      </c>
      <c r="D9" s="24">
        <v>0.70489000000000002</v>
      </c>
      <c r="E9" s="24">
        <v>0.22997999999999999</v>
      </c>
      <c r="F9" s="24">
        <v>0.52773999999999999</v>
      </c>
      <c r="G9" s="24">
        <v>9.0923400000000001</v>
      </c>
      <c r="H9" s="24">
        <v>4.2889999999999998E-2</v>
      </c>
      <c r="I9" s="24">
        <v>0.78063000000000005</v>
      </c>
      <c r="J9" s="20"/>
      <c r="K9" s="3" t="s">
        <v>2</v>
      </c>
      <c r="L9" s="22">
        <f t="shared" si="7"/>
        <v>6.3182208694715039E-2</v>
      </c>
      <c r="M9" s="22">
        <f t="shared" si="0"/>
        <v>1.3187146321746161E-2</v>
      </c>
      <c r="N9" s="22">
        <f t="shared" si="1"/>
        <v>0.12423902736505184</v>
      </c>
      <c r="O9" s="22">
        <f t="shared" si="2"/>
        <v>3.6657559924383222E-2</v>
      </c>
      <c r="P9" s="22">
        <f t="shared" si="3"/>
        <v>0.18330097357151043</v>
      </c>
      <c r="Q9" s="22">
        <f t="shared" si="4"/>
        <v>0.16768842987567878</v>
      </c>
      <c r="R9" s="22">
        <f t="shared" si="5"/>
        <v>7.9737344554937709E-3</v>
      </c>
      <c r="S9" s="22">
        <f t="shared" si="6"/>
        <v>7.5171165271986667E-2</v>
      </c>
    </row>
    <row r="10" spans="1:19" x14ac:dyDescent="0.15">
      <c r="A10" s="3" t="s">
        <v>3</v>
      </c>
      <c r="B10" s="24">
        <v>8.2200399999999991</v>
      </c>
      <c r="C10" s="24">
        <v>0.70608000000000004</v>
      </c>
      <c r="D10" s="24">
        <v>4.2368499999999996</v>
      </c>
      <c r="E10" s="24">
        <v>0.97289999999999999</v>
      </c>
      <c r="F10" s="24">
        <v>0</v>
      </c>
      <c r="G10" s="24">
        <v>1.1156600000000001</v>
      </c>
      <c r="H10" s="24">
        <v>1.38784</v>
      </c>
      <c r="I10" s="24">
        <v>9.3030000000000002E-2</v>
      </c>
      <c r="J10" s="20"/>
      <c r="K10" s="3" t="s">
        <v>3</v>
      </c>
      <c r="L10" s="22">
        <f t="shared" si="7"/>
        <v>0.19174774889938023</v>
      </c>
      <c r="M10" s="22">
        <f t="shared" si="0"/>
        <v>0.1981945567232552</v>
      </c>
      <c r="N10" s="22">
        <f t="shared" si="1"/>
        <v>0.74675782475509633</v>
      </c>
      <c r="O10" s="22">
        <f t="shared" si="2"/>
        <v>0.15507496325955492</v>
      </c>
      <c r="P10" s="22">
        <f t="shared" si="3"/>
        <v>0</v>
      </c>
      <c r="Q10" s="22">
        <f t="shared" si="4"/>
        <v>2.0575921454224082E-2</v>
      </c>
      <c r="R10" s="22">
        <f t="shared" si="5"/>
        <v>0.25801509971351072</v>
      </c>
      <c r="S10" s="22">
        <f t="shared" si="6"/>
        <v>8.9583714503067013E-3</v>
      </c>
    </row>
    <row r="11" spans="1:19" x14ac:dyDescent="0.15">
      <c r="A11" s="3" t="s">
        <v>4</v>
      </c>
      <c r="B11" s="24">
        <v>2.8632300000000002</v>
      </c>
      <c r="C11" s="24">
        <v>0.51268000000000002</v>
      </c>
      <c r="D11" s="24">
        <v>0.28721999999999998</v>
      </c>
      <c r="E11" s="24">
        <v>1.3771100000000001</v>
      </c>
      <c r="F11" s="24">
        <v>0.62285000000000001</v>
      </c>
      <c r="G11" s="24">
        <v>2.0495199999999998</v>
      </c>
      <c r="H11" s="24">
        <v>5.7230000000000003E-2</v>
      </c>
      <c r="I11" s="24">
        <v>0.62763000000000002</v>
      </c>
      <c r="J11" s="20"/>
      <c r="K11" s="3" t="s">
        <v>4</v>
      </c>
      <c r="L11" s="22">
        <f t="shared" si="7"/>
        <v>6.6790174631896265E-2</v>
      </c>
      <c r="M11" s="22">
        <f t="shared" si="0"/>
        <v>0.1439077517290937</v>
      </c>
      <c r="N11" s="22">
        <f t="shared" si="1"/>
        <v>5.0623407112868939E-2</v>
      </c>
      <c r="O11" s="22">
        <f t="shared" si="2"/>
        <v>0.21950383662695619</v>
      </c>
      <c r="P11" s="22">
        <f t="shared" si="3"/>
        <v>0.21633571718841715</v>
      </c>
      <c r="Q11" s="22">
        <f t="shared" si="4"/>
        <v>3.7798937435115837E-2</v>
      </c>
      <c r="R11" s="22">
        <f t="shared" si="5"/>
        <v>1.0639702095777769E-2</v>
      </c>
      <c r="S11" s="22">
        <f t="shared" si="6"/>
        <v>6.0437951987057884E-2</v>
      </c>
    </row>
    <row r="12" spans="1:19" x14ac:dyDescent="0.15">
      <c r="A12" s="3" t="s">
        <v>5</v>
      </c>
      <c r="B12" s="25">
        <v>42.869030000000002</v>
      </c>
      <c r="C12" s="25">
        <v>3.5625599999999999</v>
      </c>
      <c r="D12" s="25">
        <v>5.6736599999999999</v>
      </c>
      <c r="E12" s="25">
        <v>6.2737400000000001</v>
      </c>
      <c r="F12" s="25">
        <v>2.8790900000000001</v>
      </c>
      <c r="G12" s="25">
        <v>54.221629999999998</v>
      </c>
      <c r="H12" s="25">
        <v>5.3789100000000003</v>
      </c>
      <c r="I12" s="25">
        <v>10.3847</v>
      </c>
      <c r="J12" s="21"/>
      <c r="K12" s="3" t="s">
        <v>5</v>
      </c>
      <c r="L12" s="5">
        <f>B12</f>
        <v>42.869030000000002</v>
      </c>
      <c r="M12" s="5">
        <f t="shared" ref="M12" si="8">C12</f>
        <v>3.5625599999999999</v>
      </c>
      <c r="N12" s="5">
        <f t="shared" ref="N12" si="9">D12</f>
        <v>5.6736599999999999</v>
      </c>
      <c r="O12" s="5">
        <f t="shared" ref="O12" si="10">E12</f>
        <v>6.2737400000000001</v>
      </c>
      <c r="P12" s="5">
        <f t="shared" ref="P12" si="11">F12</f>
        <v>2.8790900000000001</v>
      </c>
      <c r="Q12" s="5">
        <f t="shared" ref="Q12" si="12">G12</f>
        <v>54.221629999999998</v>
      </c>
      <c r="R12" s="5">
        <f t="shared" ref="R12" si="13">H12</f>
        <v>5.3789100000000003</v>
      </c>
      <c r="S12" s="5">
        <f t="shared" ref="S12" si="14">I12</f>
        <v>10.3847</v>
      </c>
    </row>
    <row r="13" spans="1:19" x14ac:dyDescent="0.15">
      <c r="A13" s="14" t="s">
        <v>20</v>
      </c>
    </row>
    <row r="14" spans="1:19" x14ac:dyDescent="0.15">
      <c r="A14" s="15"/>
    </row>
  </sheetData>
  <phoneticPr fontId="2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METI</cp:lastModifiedBy>
  <cp:lastPrinted>2015-01-16T00:07:35Z</cp:lastPrinted>
  <dcterms:created xsi:type="dcterms:W3CDTF">2006-02-04T05:39:07Z</dcterms:created>
  <dcterms:modified xsi:type="dcterms:W3CDTF">2016-05-11T08:07:08Z</dcterms:modified>
</cp:coreProperties>
</file>