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0500" windowHeight="12900" activeTab="1"/>
  </bookViews>
  <sheets>
    <sheet name="グラフ" sheetId="3" r:id="rId1"/>
    <sheet name="データ" sheetId="2" r:id="rId2"/>
  </sheets>
  <definedNames>
    <definedName name="_xlnm.Print_Area" localSheetId="0">グラフ!$A$1:$E$28</definedName>
    <definedName name="_xlnm.Print_Area" localSheetId="1">データ!$B$2:$E$17</definedName>
  </definedNames>
  <calcPr calcId="145621"/>
</workbook>
</file>

<file path=xl/calcChain.xml><?xml version="1.0" encoding="utf-8"?>
<calcChain xmlns="http://schemas.openxmlformats.org/spreadsheetml/2006/main">
  <c r="C5" i="2" l="1"/>
  <c r="E9" i="2" l="1"/>
  <c r="E12" i="2"/>
  <c r="C9" i="2"/>
  <c r="E11" i="2"/>
  <c r="E10" i="2"/>
  <c r="E8" i="2"/>
  <c r="E5" i="2"/>
  <c r="E6" i="2"/>
  <c r="E7" i="2"/>
</calcChain>
</file>

<file path=xl/sharedStrings.xml><?xml version="1.0" encoding="utf-8"?>
<sst xmlns="http://schemas.openxmlformats.org/spreadsheetml/2006/main" count="75" uniqueCount="72">
  <si>
    <t>アラブ首長国連邦</t>
    <rPh sb="3" eb="5">
      <t>シュチョウ</t>
    </rPh>
    <rPh sb="5" eb="6">
      <t>コク</t>
    </rPh>
    <rPh sb="6" eb="8">
      <t>レンポウ</t>
    </rPh>
    <phoneticPr fontId="3"/>
  </si>
  <si>
    <t>その他</t>
    <rPh sb="2" eb="3">
      <t>タ</t>
    </rPh>
    <phoneticPr fontId="3"/>
  </si>
  <si>
    <t>（単位：％）</t>
    <rPh sb="1" eb="3">
      <t>タンイ</t>
    </rPh>
    <phoneticPr fontId="3"/>
  </si>
  <si>
    <t>中東全体</t>
    <rPh sb="0" eb="2">
      <t>チュウトウ</t>
    </rPh>
    <rPh sb="2" eb="4">
      <t>ゼンタイ</t>
    </rPh>
    <phoneticPr fontId="3"/>
  </si>
  <si>
    <t>その他の地域</t>
    <rPh sb="2" eb="3">
      <t>タ</t>
    </rPh>
    <rPh sb="4" eb="6">
      <t>チイキ</t>
    </rPh>
    <phoneticPr fontId="3"/>
  </si>
  <si>
    <t>クウェート</t>
    <phoneticPr fontId="3"/>
  </si>
  <si>
    <t>オーストラリア</t>
    <phoneticPr fontId="3"/>
  </si>
  <si>
    <t>（トン）</t>
  </si>
  <si>
    <t>比率</t>
    <rPh sb="0" eb="2">
      <t>ヒリツ</t>
    </rPh>
    <phoneticPr fontId="3"/>
  </si>
  <si>
    <t>ミャンマー</t>
  </si>
  <si>
    <t>インド</t>
  </si>
  <si>
    <t>トルコ</t>
  </si>
  <si>
    <t>アルジェリア　　　　</t>
  </si>
  <si>
    <t>アンゴラ</t>
  </si>
  <si>
    <t>ベトナム</t>
  </si>
  <si>
    <t>ドイツ/A</t>
  </si>
  <si>
    <t>ブラジル</t>
  </si>
  <si>
    <t>米国</t>
    <rPh sb="0" eb="2">
      <t>ベイコク</t>
    </rPh>
    <phoneticPr fontId="3"/>
  </si>
  <si>
    <t>カタール</t>
    <phoneticPr fontId="3"/>
  </si>
  <si>
    <t>サウジアラビア</t>
    <phoneticPr fontId="3"/>
  </si>
  <si>
    <t xml:space="preserve">韓国
</t>
  </si>
  <si>
    <t xml:space="preserve">中国
</t>
  </si>
  <si>
    <t xml:space="preserve">台湾
</t>
  </si>
  <si>
    <t xml:space="preserve">香港
</t>
  </si>
  <si>
    <t xml:space="preserve">タイ
</t>
  </si>
  <si>
    <t xml:space="preserve">シンガポール
</t>
  </si>
  <si>
    <t xml:space="preserve">マレーシア
</t>
  </si>
  <si>
    <t xml:space="preserve">フィリピン
</t>
  </si>
  <si>
    <t xml:space="preserve">インドネシア
</t>
  </si>
  <si>
    <t xml:space="preserve">カンボジア
</t>
  </si>
  <si>
    <t xml:space="preserve">バングラデシュ
</t>
  </si>
  <si>
    <t xml:space="preserve">東ティモール
</t>
  </si>
  <si>
    <t xml:space="preserve">琉球
</t>
  </si>
  <si>
    <t xml:space="preserve">イラン
</t>
  </si>
  <si>
    <t xml:space="preserve">イラク
</t>
  </si>
  <si>
    <t xml:space="preserve">バーレーン
</t>
  </si>
  <si>
    <t xml:space="preserve">サウジアラビア
</t>
  </si>
  <si>
    <t xml:space="preserve">クウェート
</t>
  </si>
  <si>
    <t xml:space="preserve">カタール
</t>
  </si>
  <si>
    <t xml:space="preserve">オマーン
</t>
  </si>
  <si>
    <t xml:space="preserve">アラブ首長国連邦
</t>
  </si>
  <si>
    <t xml:space="preserve">中立地帯
</t>
  </si>
  <si>
    <t xml:space="preserve">ノルウェー
</t>
  </si>
  <si>
    <t xml:space="preserve">スウェーデン
</t>
  </si>
  <si>
    <t xml:space="preserve">イギリス
</t>
  </si>
  <si>
    <t xml:space="preserve">アイルランド
</t>
  </si>
  <si>
    <t xml:space="preserve">オランダ
</t>
  </si>
  <si>
    <t xml:space="preserve">ベルギー
</t>
  </si>
  <si>
    <t xml:space="preserve">フランス
</t>
  </si>
  <si>
    <t xml:space="preserve">スイス
</t>
  </si>
  <si>
    <t xml:space="preserve">スペイン
</t>
  </si>
  <si>
    <t xml:space="preserve">イタリア
</t>
  </si>
  <si>
    <t xml:space="preserve">オーストリア
</t>
  </si>
  <si>
    <t xml:space="preserve">ウクライナ
</t>
  </si>
  <si>
    <t xml:space="preserve">カナダ
</t>
  </si>
  <si>
    <t xml:space="preserve">アメリカ
</t>
  </si>
  <si>
    <t xml:space="preserve">メキシコ
</t>
  </si>
  <si>
    <t>パナマ</t>
  </si>
  <si>
    <t xml:space="preserve">バハマ
</t>
  </si>
  <si>
    <t xml:space="preserve">ケイマン諸島
</t>
  </si>
  <si>
    <t xml:space="preserve">ベネズエラ
</t>
  </si>
  <si>
    <t xml:space="preserve">チリ
</t>
  </si>
  <si>
    <t xml:space="preserve">アルゼンチン
</t>
  </si>
  <si>
    <t xml:space="preserve">アルジェリア
</t>
  </si>
  <si>
    <t xml:space="preserve">リビア
</t>
  </si>
  <si>
    <t xml:space="preserve">ナイジェリア
</t>
  </si>
  <si>
    <t xml:space="preserve">オーストラリア
</t>
  </si>
  <si>
    <t xml:space="preserve">不明
</t>
  </si>
  <si>
    <t xml:space="preserve">合計
</t>
  </si>
  <si>
    <t>2014F</t>
    <phoneticPr fontId="3"/>
  </si>
  <si>
    <t>【第213-1-15】LPガスの輸入先（2014年度）</t>
    <rPh sb="24" eb="26">
      <t>ネンド</t>
    </rPh>
    <phoneticPr fontId="3"/>
  </si>
  <si>
    <t>出典：財務省「日本貿易統計」を基に作成</t>
    <rPh sb="11" eb="13">
      <t>トウケイ</t>
    </rPh>
    <rPh sb="15" eb="16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</si>
</sst>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0" fontId="0" fillId="0" borderId="4" xfId="0" applyFont="1" applyFill="1" applyBorder="1"/>
    <xf numFmtId="176" fontId="0" fillId="0" borderId="4" xfId="1" applyNumberFormat="1" applyFont="1" applyFill="1" applyBorder="1"/>
    <xf numFmtId="0" fontId="0" fillId="0" borderId="2" xfId="0" applyFont="1" applyFill="1" applyBorder="1" applyAlignment="1">
      <alignment horizontal="center" vertical="center" wrapText="1"/>
    </xf>
    <xf numFmtId="176" fontId="0" fillId="0" borderId="0" xfId="0" applyNumberFormat="1" applyFont="1" applyFill="1"/>
    <xf numFmtId="176" fontId="0" fillId="0" borderId="2" xfId="1" applyNumberFormat="1" applyFont="1" applyFill="1" applyBorder="1" applyAlignment="1">
      <alignment horizontal="right" vertical="center" wrapText="1"/>
    </xf>
    <xf numFmtId="176" fontId="0" fillId="0" borderId="4" xfId="0" applyNumberFormat="1" applyFont="1" applyFill="1" applyBorder="1"/>
    <xf numFmtId="0" fontId="0" fillId="0" borderId="3" xfId="0" applyFont="1" applyFill="1" applyBorder="1" applyAlignment="1">
      <alignment horizontal="center" vertical="center" wrapText="1"/>
    </xf>
    <xf numFmtId="177" fontId="0" fillId="0" borderId="0" xfId="0" applyNumberFormat="1" applyFont="1" applyFill="1"/>
    <xf numFmtId="0" fontId="0" fillId="0" borderId="0" xfId="0" applyFont="1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38" fontId="0" fillId="0" borderId="0" xfId="0" applyNumberFormat="1" applyFont="1" applyFill="1"/>
    <xf numFmtId="0" fontId="0" fillId="0" borderId="0" xfId="0" applyFont="1" applyFill="1" applyAlignment="1">
      <alignment horizontal="left"/>
    </xf>
    <xf numFmtId="176" fontId="0" fillId="0" borderId="1" xfId="1" applyNumberFormat="1" applyFont="1" applyFill="1" applyBorder="1"/>
    <xf numFmtId="0" fontId="0" fillId="2" borderId="0" xfId="0" applyFill="1"/>
    <xf numFmtId="38" fontId="0" fillId="2" borderId="0" xfId="0" applyNumberFormat="1" applyFont="1" applyFill="1"/>
    <xf numFmtId="176" fontId="0" fillId="2" borderId="0" xfId="0" applyNumberFormat="1" applyFont="1" applyFill="1"/>
    <xf numFmtId="0" fontId="0" fillId="3" borderId="0" xfId="0" applyFill="1"/>
    <xf numFmtId="38" fontId="0" fillId="3" borderId="0" xfId="0" applyNumberFormat="1" applyFont="1" applyFill="1"/>
    <xf numFmtId="176" fontId="0" fillId="3" borderId="0" xfId="0" applyNumberFormat="1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4692714296218"/>
          <c:y val="0.16586538461538491"/>
          <c:w val="0.61678141116915675"/>
          <c:h val="0.6538461538461538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cat>
            <c:strRef>
              <c:f>データ!$D$5:$D$12</c:f>
              <c:strCache>
                <c:ptCount val="8"/>
                <c:pt idx="0">
                  <c:v>カタール</c:v>
                </c:pt>
                <c:pt idx="1">
                  <c:v>アラブ首長国連邦</c:v>
                </c:pt>
                <c:pt idx="2">
                  <c:v>クウェート</c:v>
                </c:pt>
                <c:pt idx="3">
                  <c:v>サウジアラビア</c:v>
                </c:pt>
                <c:pt idx="4">
                  <c:v>米国</c:v>
                </c:pt>
                <c:pt idx="5">
                  <c:v>オーストラリア</c:v>
                </c:pt>
                <c:pt idx="6">
                  <c:v>アルジェリア　　　　</c:v>
                </c:pt>
                <c:pt idx="7">
                  <c:v>その他</c:v>
                </c:pt>
              </c:strCache>
            </c:strRef>
          </c:cat>
          <c:val>
            <c:numRef>
              <c:f>データ!$C$5:$C$12</c:f>
              <c:numCache>
                <c:formatCode>General</c:formatCode>
                <c:ptCount val="8"/>
                <c:pt idx="0" formatCode="0.0%">
                  <c:v>0.71892338600247263</c:v>
                </c:pt>
                <c:pt idx="4" formatCode="0.0%">
                  <c:v>0.28107661399752737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3.0255607471848602E-2"/>
                  <c:y val="3.21739562211257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9.9843504657100332E-2"/>
                  <c:y val="-4.50435387095760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5.7485654196512324E-2"/>
                  <c:y val="-9.65218686633773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3.3281168219033513E-2"/>
                  <c:y val="-0.1093914511518276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8"/>
              <c:layout>
                <c:manualLayout>
                  <c:x val="0"/>
                  <c:y val="-0.102956659907602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データ!$D$5:$D$12</c:f>
              <c:strCache>
                <c:ptCount val="8"/>
                <c:pt idx="0">
                  <c:v>カタール</c:v>
                </c:pt>
                <c:pt idx="1">
                  <c:v>アラブ首長国連邦</c:v>
                </c:pt>
                <c:pt idx="2">
                  <c:v>クウェート</c:v>
                </c:pt>
                <c:pt idx="3">
                  <c:v>サウジアラビア</c:v>
                </c:pt>
                <c:pt idx="4">
                  <c:v>米国</c:v>
                </c:pt>
                <c:pt idx="5">
                  <c:v>オーストラリア</c:v>
                </c:pt>
                <c:pt idx="6">
                  <c:v>アルジェリア　　　　</c:v>
                </c:pt>
                <c:pt idx="7">
                  <c:v>その他</c:v>
                </c:pt>
              </c:strCache>
            </c:strRef>
          </c:cat>
          <c:val>
            <c:numRef>
              <c:f>データ!$E$5:$E$12</c:f>
              <c:numCache>
                <c:formatCode>0.0%</c:formatCode>
                <c:ptCount val="8"/>
                <c:pt idx="0">
                  <c:v>0.26665482204976521</c:v>
                </c:pt>
                <c:pt idx="1">
                  <c:v>0.21687162308487279</c:v>
                </c:pt>
                <c:pt idx="2">
                  <c:v>0.11944093979325261</c:v>
                </c:pt>
                <c:pt idx="3">
                  <c:v>0.11595600107458202</c:v>
                </c:pt>
                <c:pt idx="4">
                  <c:v>0.16900774891513817</c:v>
                </c:pt>
                <c:pt idx="5">
                  <c:v>7.163583182791336E-2</c:v>
                </c:pt>
                <c:pt idx="6">
                  <c:v>2.1159945503340251E-2</c:v>
                </c:pt>
                <c:pt idx="7">
                  <c:v>1.9273087751135572E-2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  <c:showLeaderLines val="0"/>
        </c:dLbls>
        <c:firstSliceAng val="0"/>
        <c:holeSize val="33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571500</xdr:colOff>
      <xdr:row>25</xdr:row>
      <xdr:rowOff>57150</xdr:rowOff>
    </xdr:to>
    <xdr:graphicFrame macro="">
      <xdr:nvGraphicFramePr>
        <xdr:cNvPr id="520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400707</xdr:colOff>
      <xdr:row>5</xdr:row>
      <xdr:rowOff>98535</xdr:rowOff>
    </xdr:from>
    <xdr:to>
      <xdr:col>2</xdr:col>
      <xdr:colOff>433552</xdr:colOff>
      <xdr:row>6</xdr:row>
      <xdr:rowOff>85397</xdr:rowOff>
    </xdr:to>
    <xdr:cxnSp macro="">
      <xdr:nvCxnSpPr>
        <xdr:cNvPr id="5" name="直線矢印コネクタ 4"/>
        <xdr:cNvCxnSpPr/>
      </xdr:nvCxnSpPr>
      <xdr:spPr>
        <a:xfrm flipH="1">
          <a:off x="2069224" y="952501"/>
          <a:ext cx="32845" cy="15765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151087</xdr:colOff>
      <xdr:row>5</xdr:row>
      <xdr:rowOff>91966</xdr:rowOff>
    </xdr:from>
    <xdr:to>
      <xdr:col>2</xdr:col>
      <xdr:colOff>223345</xdr:colOff>
      <xdr:row>6</xdr:row>
      <xdr:rowOff>72259</xdr:rowOff>
    </xdr:to>
    <xdr:cxnSp macro="">
      <xdr:nvCxnSpPr>
        <xdr:cNvPr id="6" name="直線矢印コネクタ 5"/>
        <xdr:cNvCxnSpPr/>
      </xdr:nvCxnSpPr>
      <xdr:spPr>
        <a:xfrm>
          <a:off x="1819604" y="945932"/>
          <a:ext cx="72258" cy="15108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0.33414</cdr:x>
      <cdr:y>0.31371</cdr:y>
    </cdr:from>
    <cdr:to>
      <cdr:x>0.56699</cdr:x>
      <cdr:y>0.41033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2577" y="1238305"/>
          <a:ext cx="977404" cy="3813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その他の地域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28.1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0.4458</cdr:x>
      <cdr:y>0.60219</cdr:y>
    </cdr:from>
    <cdr:to>
      <cdr:x>0.60902</cdr:x>
      <cdr:y>0.69808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1296" y="2377014"/>
          <a:ext cx="685127" cy="378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中東全体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71.9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0.40471</cdr:x>
      <cdr:y>0.40752</cdr:y>
    </cdr:from>
    <cdr:to>
      <cdr:x>0.62877</cdr:x>
      <cdr:y>0.58413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9994" y="1614757"/>
          <a:ext cx="941170" cy="699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1,167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="145" zoomScaleNormal="145" workbookViewId="0">
      <selection activeCell="A29" sqref="A29"/>
    </sheetView>
  </sheetViews>
  <sheetFormatPr defaultRowHeight="13.5"/>
  <cols>
    <col min="1" max="1" width="13.5" style="1" customWidth="1"/>
    <col min="2" max="2" width="8.375" style="1" customWidth="1"/>
    <col min="3" max="3" width="16.75" style="1" customWidth="1"/>
    <col min="4" max="16384" width="9" style="1"/>
  </cols>
  <sheetData>
    <row r="1" spans="1:7">
      <c r="A1" s="5" t="s">
        <v>70</v>
      </c>
      <c r="G1" s="4"/>
    </row>
    <row r="2" spans="1:7" ht="13.5" customHeight="1">
      <c r="B2" s="2"/>
    </row>
    <row r="27" spans="1:5">
      <c r="A27" s="31" t="s">
        <v>71</v>
      </c>
      <c r="B27" s="32"/>
      <c r="C27" s="32"/>
      <c r="D27" s="32"/>
      <c r="E27" s="32"/>
    </row>
    <row r="28" spans="1:5">
      <c r="A28" s="3"/>
    </row>
  </sheetData>
  <mergeCells count="1">
    <mergeCell ref="A27:E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7"/>
  <sheetViews>
    <sheetView showGridLines="0" tabSelected="1" zoomScaleNormal="100" workbookViewId="0">
      <selection activeCell="E15" sqref="E15"/>
    </sheetView>
  </sheetViews>
  <sheetFormatPr defaultColWidth="10.625" defaultRowHeight="13.5"/>
  <cols>
    <col min="1" max="1" width="10.625" style="6" customWidth="1"/>
    <col min="2" max="2" width="15.875" style="6" customWidth="1"/>
    <col min="3" max="3" width="10.625" style="6" customWidth="1"/>
    <col min="4" max="4" width="17.375" style="6" customWidth="1"/>
    <col min="5" max="5" width="10.625" style="6" customWidth="1"/>
    <col min="6" max="16384" width="10.625" style="6"/>
  </cols>
  <sheetData>
    <row r="2" spans="2:5">
      <c r="B2" s="5" t="s">
        <v>70</v>
      </c>
    </row>
    <row r="3" spans="2:5" ht="13.5" customHeight="1">
      <c r="C3" s="7"/>
    </row>
    <row r="4" spans="2:5">
      <c r="E4" s="7" t="s">
        <v>2</v>
      </c>
    </row>
    <row r="5" spans="2:5" ht="13.5" customHeight="1">
      <c r="B5" s="8" t="s">
        <v>3</v>
      </c>
      <c r="C5" s="9">
        <f>D38+D39+D40+D41+D42+D43+D44+D45+D46</f>
        <v>0.71892338600247263</v>
      </c>
      <c r="D5" s="10" t="s">
        <v>18</v>
      </c>
      <c r="E5" s="11">
        <f>D43</f>
        <v>0.26665482204976521</v>
      </c>
    </row>
    <row r="6" spans="2:5">
      <c r="B6" s="12"/>
      <c r="C6" s="12"/>
      <c r="D6" s="10" t="s">
        <v>0</v>
      </c>
      <c r="E6" s="11">
        <f>D45</f>
        <v>0.21687162308487279</v>
      </c>
    </row>
    <row r="7" spans="2:5">
      <c r="B7" s="12"/>
      <c r="C7" s="12"/>
      <c r="D7" s="10" t="s">
        <v>5</v>
      </c>
      <c r="E7" s="11">
        <f>D42</f>
        <v>0.11944093979325261</v>
      </c>
    </row>
    <row r="8" spans="2:5">
      <c r="B8" s="12"/>
      <c r="C8" s="12"/>
      <c r="D8" s="10" t="s">
        <v>19</v>
      </c>
      <c r="E8" s="11">
        <f>D41</f>
        <v>0.11595600107458202</v>
      </c>
    </row>
    <row r="9" spans="2:5">
      <c r="B9" s="8" t="s">
        <v>4</v>
      </c>
      <c r="C9" s="23">
        <f>D22+D23+D24+D25+D26+D27+D28+D29+D30+D31+D32+D33+D34+D35+D36+D37+D47++D48+D49+D50+D51+D52+D53+D54+D55+D56+D57+D58+D59+D60+D61+D62+D63+D64+D65+D66+D67+D68+D69+D70+D71+D72+D73+D74+D75+D76</f>
        <v>0.28107661399752737</v>
      </c>
      <c r="D9" s="10" t="s">
        <v>17</v>
      </c>
      <c r="E9" s="15">
        <f>D62</f>
        <v>0.16900774891513817</v>
      </c>
    </row>
    <row r="10" spans="2:5" ht="13.5" customHeight="1">
      <c r="B10" s="12"/>
      <c r="C10" s="14"/>
      <c r="D10" s="10" t="s">
        <v>6</v>
      </c>
      <c r="E10" s="11">
        <f>D75</f>
        <v>7.163583182791336E-2</v>
      </c>
    </row>
    <row r="11" spans="2:5" ht="13.5" customHeight="1">
      <c r="B11" s="12"/>
      <c r="C11" s="12"/>
      <c r="D11" s="10" t="s">
        <v>12</v>
      </c>
      <c r="E11" s="15">
        <f>D71</f>
        <v>2.1159945503340251E-2</v>
      </c>
    </row>
    <row r="12" spans="2:5">
      <c r="B12" s="16"/>
      <c r="C12" s="16"/>
      <c r="D12" s="10" t="s">
        <v>1</v>
      </c>
      <c r="E12" s="11">
        <f>D22+D23+D24+D25+D26+D27+D28+D29+D30+D31+D32+D33+D34+D35+D36+D37+D47+D48+D49+D50+D51+D52+D53+D54+D55+D56+D57+D58+D59+D60+D61+D63+D64+D65+D66+D67+D68+D69+D70+D72+D73+D74+D76</f>
        <v>1.9273087751135572E-2</v>
      </c>
    </row>
    <row r="14" spans="2:5">
      <c r="E14" s="17"/>
    </row>
    <row r="15" spans="2:5">
      <c r="B15" s="30" t="s">
        <v>71</v>
      </c>
      <c r="C15" s="22"/>
      <c r="D15" s="22"/>
      <c r="E15" s="22"/>
    </row>
    <row r="16" spans="2:5" ht="17.25" customHeight="1"/>
    <row r="18" spans="2:5">
      <c r="E18" s="13"/>
    </row>
    <row r="20" spans="2:5">
      <c r="B20" s="18"/>
      <c r="C20" s="33" t="s">
        <v>69</v>
      </c>
      <c r="D20" s="33" t="s">
        <v>69</v>
      </c>
    </row>
    <row r="21" spans="2:5">
      <c r="B21" s="19"/>
      <c r="C21" s="20" t="s">
        <v>7</v>
      </c>
      <c r="D21" s="20" t="s">
        <v>8</v>
      </c>
    </row>
    <row r="22" spans="2:5">
      <c r="B22" t="s">
        <v>20</v>
      </c>
      <c r="C22" s="21">
        <v>24300</v>
      </c>
      <c r="D22" s="13">
        <v>2.0816600099234361E-3</v>
      </c>
    </row>
    <row r="23" spans="2:5">
      <c r="B23" t="s">
        <v>21</v>
      </c>
      <c r="C23" s="21">
        <v>375</v>
      </c>
      <c r="D23" s="13">
        <v>3.2124382869188826E-5</v>
      </c>
    </row>
    <row r="24" spans="2:5">
      <c r="B24" t="s">
        <v>22</v>
      </c>
      <c r="C24" s="21">
        <v>0</v>
      </c>
      <c r="D24" s="13">
        <v>0</v>
      </c>
    </row>
    <row r="25" spans="2:5">
      <c r="B25" t="s">
        <v>23</v>
      </c>
      <c r="C25" s="21">
        <v>0</v>
      </c>
      <c r="D25" s="13">
        <v>0</v>
      </c>
    </row>
    <row r="26" spans="2:5">
      <c r="B26" t="s">
        <v>14</v>
      </c>
      <c r="C26" s="21">
        <v>0</v>
      </c>
      <c r="D26" s="13">
        <v>0</v>
      </c>
    </row>
    <row r="27" spans="2:5">
      <c r="B27" t="s">
        <v>24</v>
      </c>
      <c r="C27" s="21">
        <v>1</v>
      </c>
      <c r="D27" s="13">
        <v>8.5665020984503535E-8</v>
      </c>
    </row>
    <row r="28" spans="2:5">
      <c r="B28" t="s">
        <v>25</v>
      </c>
      <c r="C28" s="21">
        <v>0</v>
      </c>
      <c r="D28" s="13">
        <v>0</v>
      </c>
    </row>
    <row r="29" spans="2:5">
      <c r="B29" t="s">
        <v>26</v>
      </c>
      <c r="C29" s="21">
        <v>0</v>
      </c>
      <c r="D29" s="13">
        <v>0</v>
      </c>
    </row>
    <row r="30" spans="2:5">
      <c r="B30" t="s">
        <v>27</v>
      </c>
      <c r="C30" s="21">
        <v>0</v>
      </c>
      <c r="D30" s="13">
        <v>0</v>
      </c>
    </row>
    <row r="31" spans="2:5">
      <c r="B31" t="s">
        <v>28</v>
      </c>
      <c r="C31" s="21">
        <v>603</v>
      </c>
      <c r="D31" s="13">
        <v>5.1656007653655638E-5</v>
      </c>
    </row>
    <row r="32" spans="2:5">
      <c r="B32" t="s">
        <v>29</v>
      </c>
      <c r="C32" s="21">
        <v>0</v>
      </c>
      <c r="D32" s="13">
        <v>0</v>
      </c>
    </row>
    <row r="33" spans="2:4">
      <c r="B33" t="s">
        <v>9</v>
      </c>
      <c r="C33" s="21">
        <v>0</v>
      </c>
      <c r="D33" s="13">
        <v>0</v>
      </c>
    </row>
    <row r="34" spans="2:4">
      <c r="B34" t="s">
        <v>10</v>
      </c>
      <c r="C34" s="21">
        <v>0</v>
      </c>
      <c r="D34" s="13">
        <v>0</v>
      </c>
    </row>
    <row r="35" spans="2:4">
      <c r="B35" t="s">
        <v>30</v>
      </c>
      <c r="C35" s="21">
        <v>0</v>
      </c>
      <c r="D35" s="13">
        <v>0</v>
      </c>
    </row>
    <row r="36" spans="2:4">
      <c r="B36" t="s">
        <v>31</v>
      </c>
      <c r="C36" s="21">
        <v>34944</v>
      </c>
      <c r="D36" s="13">
        <v>2.9934784932824916E-3</v>
      </c>
    </row>
    <row r="37" spans="2:4">
      <c r="B37" t="s">
        <v>32</v>
      </c>
      <c r="C37" s="21">
        <v>0</v>
      </c>
      <c r="D37" s="13">
        <v>0</v>
      </c>
    </row>
    <row r="38" spans="2:4">
      <c r="B38" s="24" t="s">
        <v>33</v>
      </c>
      <c r="C38" s="25">
        <v>0</v>
      </c>
      <c r="D38" s="26">
        <v>0</v>
      </c>
    </row>
    <row r="39" spans="2:4">
      <c r="B39" s="24" t="s">
        <v>34</v>
      </c>
      <c r="C39" s="25">
        <v>0</v>
      </c>
      <c r="D39" s="26">
        <v>0</v>
      </c>
    </row>
    <row r="40" spans="2:4">
      <c r="B40" s="24" t="s">
        <v>35</v>
      </c>
      <c r="C40" s="25">
        <v>0</v>
      </c>
      <c r="D40" s="26">
        <v>0</v>
      </c>
    </row>
    <row r="41" spans="2:4">
      <c r="B41" s="24" t="s">
        <v>36</v>
      </c>
      <c r="C41" s="25">
        <v>1353598</v>
      </c>
      <c r="D41" s="26">
        <v>0.11595600107458202</v>
      </c>
    </row>
    <row r="42" spans="2:4">
      <c r="B42" s="24" t="s">
        <v>37</v>
      </c>
      <c r="C42" s="25">
        <v>1394279</v>
      </c>
      <c r="D42" s="26">
        <v>0.11944093979325261</v>
      </c>
    </row>
    <row r="43" spans="2:4">
      <c r="B43" s="24" t="s">
        <v>38</v>
      </c>
      <c r="C43" s="25">
        <v>3112762</v>
      </c>
      <c r="D43" s="26">
        <v>0.26665482204976521</v>
      </c>
    </row>
    <row r="44" spans="2:4">
      <c r="B44" s="24" t="s">
        <v>39</v>
      </c>
      <c r="C44" s="25">
        <v>0</v>
      </c>
      <c r="D44" s="26">
        <v>0</v>
      </c>
    </row>
    <row r="45" spans="2:4">
      <c r="B45" s="24" t="s">
        <v>40</v>
      </c>
      <c r="C45" s="25">
        <v>2531624</v>
      </c>
      <c r="D45" s="26">
        <v>0.21687162308487279</v>
      </c>
    </row>
    <row r="46" spans="2:4">
      <c r="B46" s="24" t="s">
        <v>41</v>
      </c>
      <c r="C46" s="25">
        <v>0</v>
      </c>
      <c r="D46" s="26">
        <v>0</v>
      </c>
    </row>
    <row r="47" spans="2:4">
      <c r="B47" t="s">
        <v>42</v>
      </c>
      <c r="C47" s="21">
        <v>46293</v>
      </c>
      <c r="D47" s="13">
        <v>3.9656908164356222E-3</v>
      </c>
    </row>
    <row r="48" spans="2:4">
      <c r="B48" t="s">
        <v>43</v>
      </c>
      <c r="C48" s="21">
        <v>0</v>
      </c>
      <c r="D48" s="13">
        <v>0</v>
      </c>
    </row>
    <row r="49" spans="2:4">
      <c r="B49" t="s">
        <v>44</v>
      </c>
      <c r="C49" s="21">
        <v>0</v>
      </c>
      <c r="D49" s="13">
        <v>0</v>
      </c>
    </row>
    <row r="50" spans="2:4">
      <c r="B50" t="s">
        <v>45</v>
      </c>
      <c r="C50" s="21">
        <v>0</v>
      </c>
      <c r="D50" s="13">
        <v>0</v>
      </c>
    </row>
    <row r="51" spans="2:4">
      <c r="B51" t="s">
        <v>46</v>
      </c>
      <c r="C51" s="21">
        <v>0</v>
      </c>
      <c r="D51" s="13">
        <v>0</v>
      </c>
    </row>
    <row r="52" spans="2:4">
      <c r="B52" t="s">
        <v>47</v>
      </c>
      <c r="C52" s="21">
        <v>0</v>
      </c>
      <c r="D52" s="13">
        <v>0</v>
      </c>
    </row>
    <row r="53" spans="2:4">
      <c r="B53" t="s">
        <v>48</v>
      </c>
      <c r="C53" s="21">
        <v>47</v>
      </c>
      <c r="D53" s="13">
        <v>4.0262559862716664E-6</v>
      </c>
    </row>
    <row r="54" spans="2:4">
      <c r="B54" t="s">
        <v>15</v>
      </c>
      <c r="C54" s="21">
        <v>0</v>
      </c>
      <c r="D54" s="13">
        <v>0</v>
      </c>
    </row>
    <row r="55" spans="2:4">
      <c r="B55" t="s">
        <v>49</v>
      </c>
      <c r="C55" s="21">
        <v>0</v>
      </c>
      <c r="D55" s="13">
        <v>0</v>
      </c>
    </row>
    <row r="56" spans="2:4">
      <c r="B56" t="s">
        <v>50</v>
      </c>
      <c r="C56" s="21">
        <v>0</v>
      </c>
      <c r="D56" s="13">
        <v>0</v>
      </c>
    </row>
    <row r="57" spans="2:4">
      <c r="B57" t="s">
        <v>51</v>
      </c>
      <c r="C57" s="21">
        <v>0</v>
      </c>
      <c r="D57" s="13">
        <v>0</v>
      </c>
    </row>
    <row r="58" spans="2:4">
      <c r="B58" t="s">
        <v>52</v>
      </c>
      <c r="C58" s="21">
        <v>0</v>
      </c>
      <c r="D58" s="13">
        <v>0</v>
      </c>
    </row>
    <row r="59" spans="2:4">
      <c r="B59" t="s">
        <v>11</v>
      </c>
      <c r="C59" s="21">
        <v>0</v>
      </c>
      <c r="D59" s="13">
        <v>0</v>
      </c>
    </row>
    <row r="60" spans="2:4">
      <c r="B60" t="s">
        <v>53</v>
      </c>
      <c r="C60" s="21">
        <v>0</v>
      </c>
      <c r="D60" s="13">
        <v>0</v>
      </c>
    </row>
    <row r="61" spans="2:4">
      <c r="B61" t="s">
        <v>54</v>
      </c>
      <c r="C61" s="21">
        <v>0</v>
      </c>
      <c r="D61" s="13">
        <v>0</v>
      </c>
    </row>
    <row r="62" spans="2:4">
      <c r="B62" s="27" t="s">
        <v>55</v>
      </c>
      <c r="C62" s="28">
        <v>1972891</v>
      </c>
      <c r="D62" s="29">
        <v>0.16900774891513817</v>
      </c>
    </row>
    <row r="63" spans="2:4">
      <c r="B63" t="s">
        <v>56</v>
      </c>
      <c r="C63" s="21">
        <v>0</v>
      </c>
      <c r="D63" s="13">
        <v>0</v>
      </c>
    </row>
    <row r="64" spans="2:4">
      <c r="B64" t="s">
        <v>57</v>
      </c>
      <c r="C64" s="21">
        <v>28022</v>
      </c>
      <c r="D64" s="13">
        <v>2.400505218027758E-3</v>
      </c>
    </row>
    <row r="65" spans="2:4">
      <c r="B65" t="s">
        <v>58</v>
      </c>
      <c r="C65" s="21">
        <v>0</v>
      </c>
      <c r="D65" s="13">
        <v>0</v>
      </c>
    </row>
    <row r="66" spans="2:4">
      <c r="B66" t="s">
        <v>59</v>
      </c>
      <c r="C66" s="21">
        <v>0</v>
      </c>
      <c r="D66" s="13">
        <v>0</v>
      </c>
    </row>
    <row r="67" spans="2:4">
      <c r="B67" t="s">
        <v>60</v>
      </c>
      <c r="C67" s="21">
        <v>0</v>
      </c>
      <c r="D67" s="13">
        <v>0</v>
      </c>
    </row>
    <row r="68" spans="2:4">
      <c r="B68" t="s">
        <v>61</v>
      </c>
      <c r="C68" s="21">
        <v>0</v>
      </c>
      <c r="D68" s="13">
        <v>0</v>
      </c>
    </row>
    <row r="69" spans="2:4">
      <c r="B69" t="s">
        <v>16</v>
      </c>
      <c r="C69" s="21">
        <v>0</v>
      </c>
      <c r="D69" s="13">
        <v>0</v>
      </c>
    </row>
    <row r="70" spans="2:4">
      <c r="B70" t="s">
        <v>62</v>
      </c>
      <c r="C70" s="21">
        <v>0</v>
      </c>
      <c r="D70" s="13">
        <v>0</v>
      </c>
    </row>
    <row r="71" spans="2:4">
      <c r="B71" s="27" t="s">
        <v>63</v>
      </c>
      <c r="C71" s="28">
        <v>247008</v>
      </c>
      <c r="D71" s="29">
        <v>2.1159945503340251E-2</v>
      </c>
    </row>
    <row r="72" spans="2:4">
      <c r="B72" t="s">
        <v>64</v>
      </c>
      <c r="C72" s="21">
        <v>0</v>
      </c>
      <c r="D72" s="13">
        <v>0</v>
      </c>
    </row>
    <row r="73" spans="2:4">
      <c r="B73" t="s">
        <v>65</v>
      </c>
      <c r="C73" s="21">
        <v>90397</v>
      </c>
      <c r="D73" s="13">
        <v>7.7438609019361664E-3</v>
      </c>
    </row>
    <row r="74" spans="2:4">
      <c r="B74" t="s">
        <v>13</v>
      </c>
      <c r="C74" s="21">
        <v>0</v>
      </c>
      <c r="D74" s="13">
        <v>0</v>
      </c>
    </row>
    <row r="75" spans="2:4">
      <c r="B75" s="27" t="s">
        <v>66</v>
      </c>
      <c r="C75" s="28">
        <v>836232</v>
      </c>
      <c r="D75" s="29">
        <v>7.163583182791336E-2</v>
      </c>
    </row>
    <row r="76" spans="2:4">
      <c r="B76" t="s">
        <v>67</v>
      </c>
      <c r="C76" s="21">
        <v>0</v>
      </c>
      <c r="D76" s="13">
        <v>0</v>
      </c>
    </row>
    <row r="77" spans="2:4">
      <c r="B77" t="s">
        <v>68</v>
      </c>
      <c r="C77" s="21">
        <v>11673376</v>
      </c>
      <c r="D77" s="13">
        <v>1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2008-04-24T11:53:27Z</cp:lastPrinted>
  <dcterms:created xsi:type="dcterms:W3CDTF">2004-04-05T02:01:19Z</dcterms:created>
  <dcterms:modified xsi:type="dcterms:W3CDTF">2016-05-10T07:58:30Z</dcterms:modified>
</cp:coreProperties>
</file>